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IVONNE TORRES RUBIANO\PAAC\III CUATRIMESTRE 2016\"/>
    </mc:Choice>
  </mc:AlternateContent>
  <bookViews>
    <workbookView xWindow="0" yWindow="0" windowWidth="20490" windowHeight="7155"/>
  </bookViews>
  <sheets>
    <sheet name="PAAC 2016" sheetId="1" r:id="rId1"/>
    <sheet name="Hoja1" sheetId="2" r:id="rId2"/>
  </sheets>
  <calcPr calcId="152511"/>
</workbook>
</file>

<file path=xl/calcChain.xml><?xml version="1.0" encoding="utf-8"?>
<calcChain xmlns="http://schemas.openxmlformats.org/spreadsheetml/2006/main">
  <c r="C108" i="1" l="1"/>
  <c r="C107" i="1"/>
  <c r="C106" i="1"/>
  <c r="C105" i="1"/>
  <c r="C104" i="1"/>
  <c r="C103" i="1"/>
  <c r="C109" i="1" s="1"/>
  <c r="D94" i="1"/>
  <c r="C94" i="1"/>
  <c r="D71" i="1"/>
  <c r="C73" i="1" s="1"/>
  <c r="C71" i="1"/>
  <c r="L58" i="1"/>
  <c r="L51" i="1"/>
  <c r="L42" i="1"/>
  <c r="L20" i="1"/>
  <c r="L12" i="1"/>
</calcChain>
</file>

<file path=xl/sharedStrings.xml><?xml version="1.0" encoding="utf-8"?>
<sst xmlns="http://schemas.openxmlformats.org/spreadsheetml/2006/main" count="404" uniqueCount="254">
  <si>
    <t>UNIDAD DE PLANIFICACIÓN DE TIERRAS RURALES, ADECUACIÓN DE TIERRAS Y USOS AGROPECUARIOS - UPRA</t>
  </si>
  <si>
    <t xml:space="preserve">Vigencia </t>
  </si>
  <si>
    <t xml:space="preserve">FECHA DE PRESENTACIÓN </t>
  </si>
  <si>
    <t>PLAN ANTICORRUPCIÓN Y DE ATENCIÓN AL CIUDADANO 2016</t>
  </si>
  <si>
    <t>1. FORMULACION PLAN</t>
  </si>
  <si>
    <t>COMPONENTE</t>
  </si>
  <si>
    <t>SUBCOMPONENTE/
PROCESO</t>
  </si>
  <si>
    <t>ACTIVIDADES</t>
  </si>
  <si>
    <t>META</t>
  </si>
  <si>
    <t xml:space="preserve">INDICADORES </t>
  </si>
  <si>
    <t>RESPONSABLE</t>
  </si>
  <si>
    <t xml:space="preserve">FECHA 
INICIO </t>
  </si>
  <si>
    <t xml:space="preserve">FECHA FINALIZACIÓN </t>
  </si>
  <si>
    <t>ENERO</t>
  </si>
  <si>
    <t>FEBRERO</t>
  </si>
  <si>
    <t>MARZO</t>
  </si>
  <si>
    <t>ABRIL</t>
  </si>
  <si>
    <t>MAYO</t>
  </si>
  <si>
    <t>JUNIO</t>
  </si>
  <si>
    <t>JULIO</t>
  </si>
  <si>
    <t>AGOSTO</t>
  </si>
  <si>
    <t>SEPTIEMBRE</t>
  </si>
  <si>
    <t>OCTUBRE</t>
  </si>
  <si>
    <t>NOVIEMBRE</t>
  </si>
  <si>
    <t>DICIEMBRE</t>
  </si>
  <si>
    <t xml:space="preserve">Seguimiento 31 de diciembre de 2016 </t>
  </si>
  <si>
    <t xml:space="preserve">Programado Periodo </t>
  </si>
  <si>
    <t>Avance Periodo</t>
  </si>
  <si>
    <t>Acumulado</t>
  </si>
  <si>
    <t>Actividades cumplidas</t>
  </si>
  <si>
    <t>% de avance</t>
  </si>
  <si>
    <t>Observaciones</t>
  </si>
  <si>
    <t>1.GESTIÓN DEL RIESGO DE CORRUPCIÓN - MAPA DE RIESGOS DE
CORRUPCIÓN.</t>
  </si>
  <si>
    <t>1.Política de Administración de Riesgos de Corrupción</t>
  </si>
  <si>
    <t xml:space="preserve">1.Revisión política de riesgos </t>
  </si>
  <si>
    <t>1 revisión</t>
  </si>
  <si>
    <t xml:space="preserve">Política revisada
</t>
  </si>
  <si>
    <t>Planeación
Control Interno
Líderes de los Procesos Institucionales</t>
  </si>
  <si>
    <t>Cumplida</t>
  </si>
  <si>
    <t>Actividad que se cumplió en los seguimientos anteriores 2016</t>
  </si>
  <si>
    <t xml:space="preserve">2. Ajuste de la política  y Publicación en el SGI </t>
  </si>
  <si>
    <t>1 publicación</t>
  </si>
  <si>
    <t>Política publicada</t>
  </si>
  <si>
    <t>Planeación
Comunicaciones</t>
  </si>
  <si>
    <t>2.Construcción mapa de riesgos</t>
  </si>
  <si>
    <t xml:space="preserve">1. Revisión del Actual Mapa UPRA para Identificación de nuevos riesgos de Corrupción o ajustes a controles existentes </t>
  </si>
  <si>
    <t>1 revisión en el primer trimestre</t>
  </si>
  <si>
    <t xml:space="preserve">Mapa de Riesgos Actualizado
</t>
  </si>
  <si>
    <t>Líderes de los Procesos Institucionales</t>
  </si>
  <si>
    <t xml:space="preserve">3.Consulta
</t>
  </si>
  <si>
    <t>1. Socialización con actores internos y externos (Foro de discusión pagina web, banner anunciando consulta)</t>
  </si>
  <si>
    <t>1 documento publicado para consulta</t>
  </si>
  <si>
    <t>Consulta con actores internos y externos realizada</t>
  </si>
  <si>
    <t xml:space="preserve">4.Divulgación
</t>
  </si>
  <si>
    <t>1. Ajustes a versión final  según consulta y Publicación en página web versión definitiva de Mapa de Riesgos</t>
  </si>
  <si>
    <t xml:space="preserve">Mapa de Riesgos publicado
</t>
  </si>
  <si>
    <t>Ofc TIC (Comunicaciones) (SI) planeación</t>
  </si>
  <si>
    <t>5.Monitoreo y Revisión</t>
  </si>
  <si>
    <t>1. Seguimiento trimestral de Autocontrol a los Riesgos de Corrupción. ( primer seguimiento corresponde al ultimo trimestre del año 2015,los tres siguientes a la vigencia 2016)</t>
  </si>
  <si>
    <t xml:space="preserve">4 seguimientos </t>
  </si>
  <si>
    <t xml:space="preserve">Mapa de Riesgos con seguimiento por líderes autocontrol
</t>
  </si>
  <si>
    <t xml:space="preserve">01/02/2016
01/04/2016
01/07/2016
01/10/2016
</t>
  </si>
  <si>
    <t xml:space="preserve">
28/02/2016
10/04/2016
10/07/2016
10/10/2016
</t>
  </si>
  <si>
    <t>Incumplida</t>
  </si>
  <si>
    <t xml:space="preserve">2. Seguimiento trimestral al estado de las acciones y aplicación de controles 
</t>
  </si>
  <si>
    <t>3 seguimientos</t>
  </si>
  <si>
    <t>Mapa de Riesgos con seguimiento por Planeación</t>
  </si>
  <si>
    <t>Asesor de Planeación
Contratistas SGI-Planeación</t>
  </si>
  <si>
    <t>15/04/2016
15/07/2016
15/10/2016</t>
  </si>
  <si>
    <t>30-04-2016
31-07-2016
31-10-2016</t>
  </si>
  <si>
    <t>Se evidencian los seguimientos realizados por el área de Planeación al estado de las acciones y aplicación de controles a cada uno de los procesos de la Entidad sin excepción.</t>
  </si>
  <si>
    <t>6.Seguimiento</t>
  </si>
  <si>
    <t>1. Seguimiento cuatrimestral a Riesgos de Corrupción por Control Interno.
(primer seguimiento corresponde al ultimo trimestre del año 2015,los dos siguientes a la vigencia 2016)</t>
  </si>
  <si>
    <t xml:space="preserve">3 seguimientos </t>
  </si>
  <si>
    <t xml:space="preserve">Mapa de Riesgos con seguimiento por control interno
</t>
  </si>
  <si>
    <t>Control Interno</t>
  </si>
  <si>
    <t xml:space="preserve">1/01/2016
1/05/2016
1/09/2016
</t>
  </si>
  <si>
    <t xml:space="preserve">30/01/2016
10/05/2016
10/09/2016
</t>
  </si>
  <si>
    <t xml:space="preserve">A la fecha se evidecian los siguientes seguimientos al Plan Anticorrupción y al Mapa de riesgos de corrupción:
1, Con corte a Diciembre 2015 realizado en el mes de febrero de 2016.
2, Con corte a Abril de 2016 (primer cuatrimestre 2016) en el mes de mayo.
3, Con corte agosto (segundo cuatrimestre)en el mes de septiembre
</t>
  </si>
  <si>
    <t>2.RACIONALIZACION DE TRAMITES</t>
  </si>
  <si>
    <t>1. Lineamientos generales</t>
  </si>
  <si>
    <t>1. Evaluación  de posibles nuevos trámites UPRA.</t>
  </si>
  <si>
    <t>1 acta de evaluación</t>
  </si>
  <si>
    <t>Evaluación realizada</t>
  </si>
  <si>
    <t>Oficina TIC, Comunicaciones, Planeación</t>
  </si>
  <si>
    <t>1. Puesta en producción del procedimiento automatizado de correspondencia de la UPRA.</t>
  </si>
  <si>
    <t>1 procedimiento</t>
  </si>
  <si>
    <t>Procedimiento en producción</t>
  </si>
  <si>
    <t>Oficina TIC, Secretaría General</t>
  </si>
  <si>
    <t>3. RENDICIÓN DE CUENTAS</t>
  </si>
  <si>
    <t>1.Información de calidad y en lenguaje comprensible</t>
  </si>
  <si>
    <t>1. Diseñar y publicar la  Estrategia Rendición de Cuentas.</t>
  </si>
  <si>
    <t>1 estrategia</t>
  </si>
  <si>
    <t>Estrategia elaborada y publicada</t>
  </si>
  <si>
    <t>Oficina TIC, Asesoría Comunicaciones</t>
  </si>
  <si>
    <t>2. Construir el informe de gestión del primer semestre y publicarlo.</t>
  </si>
  <si>
    <t xml:space="preserve">1 informe </t>
  </si>
  <si>
    <t>Informe elaborado y publicado</t>
  </si>
  <si>
    <t>Asesoría de
Planeación</t>
  </si>
  <si>
    <t>3. Presentar a través Redes sociales (Facebook, Twitter,YouTube) mensajes cortos, piezas gráficas, tuits, memes y vídeos para presentar la gestión de las áreas misionales.</t>
  </si>
  <si>
    <t>12 Piezas, memes, tuits o vídeos</t>
  </si>
  <si>
    <t xml:space="preserve"> Piezas, memes, tuits o vídeos</t>
  </si>
  <si>
    <t>Asesoría de Comunicaciones</t>
  </si>
  <si>
    <t>Se evidencian publicaciones acerca de la gestión misional de la Entidad, en las distintas redes sociales como Facebook, Twitter y Youtube por los meses septiembre, octubre, noviembre y diciembre de 2016.</t>
  </si>
  <si>
    <t>4. Publicar boletines bimestrales con información sobre la gestión misional.</t>
  </si>
  <si>
    <t xml:space="preserve">6 boletines </t>
  </si>
  <si>
    <t>Boletines publicados</t>
  </si>
  <si>
    <t>Se evidencian los boletines No 26 del mes de agosto, 27 del mes de septiembre y 30 del mes de diciembre de 2016</t>
  </si>
  <si>
    <t>5. Elaborar banner de difusión e informativo para audiencia pública de Rendición de Cuentas ante la ciudadanía.</t>
  </si>
  <si>
    <t xml:space="preserve">1 banner </t>
  </si>
  <si>
    <t>Banner publicado en portal Web</t>
  </si>
  <si>
    <t>6. Divulgar mensaje en conmutador de la UPRA informando la Audiencia de Rendición de Cuentas .</t>
  </si>
  <si>
    <t xml:space="preserve">1 mensaje </t>
  </si>
  <si>
    <t>Mensaje en conmutador</t>
  </si>
  <si>
    <t>7. Realizar el ejercicio de actualización de datos abiertos e identificar y publicar nuevos conjunto de datos en datos.gov.co.</t>
  </si>
  <si>
    <t>1 actualización de datos abiertos y su publicación</t>
  </si>
  <si>
    <t>Actualización de datos abiertos</t>
  </si>
  <si>
    <t>Oficina TIC</t>
  </si>
  <si>
    <t>2. Diálogo de doble vía con la ciudadanía
y sus organizaciones</t>
  </si>
  <si>
    <t>1. Presentar a través Redes sociales (Facebook, Twitter,YouTube) mensajes cortos, piezas gráficas, tuits, memes y vídeos para presentar la gestión de las áreas misionales.</t>
  </si>
  <si>
    <t>2. Realizar encuesta pre-audiencia pública de Rendición de Cuentas.</t>
  </si>
  <si>
    <t>1 encuesta realizada</t>
  </si>
  <si>
    <t>Informe de encuesta realizada</t>
  </si>
  <si>
    <t xml:space="preserve">01/05/2016 
</t>
  </si>
  <si>
    <t xml:space="preserve">3. Realizar invitación a la audiencia pública de Rendición de Cuentas 2016 por medio de invitaciones impresas para  organismos de control y directores de entidades. </t>
  </si>
  <si>
    <t>Enviar (30 días antes) máximo 20 invitaciones impresas</t>
  </si>
  <si>
    <t>Invitaciones enviadas</t>
  </si>
  <si>
    <t>4. Realizar Rendición de Cuentas en campo</t>
  </si>
  <si>
    <t>10 presentaciones PPT
10 Listados de Asistencia</t>
  </si>
  <si>
    <t>Presentaciones realizadas</t>
  </si>
  <si>
    <t>Dirección General
Dirección Uso Eficiente del suelo y Dirección de Ordenamiento de la Propiedad</t>
  </si>
  <si>
    <t>Se evidencian  presentaciones de rendición de cuentas en campo realizada durante lo corrido del año 2016 correspondinete a Zonificación de areas poteciales para irrigación.</t>
  </si>
  <si>
    <t>5. Realizar Audiencia Pública de Rendición de Cuentas 2016</t>
  </si>
  <si>
    <t>2 listados de asistencia y 
1 presentación</t>
  </si>
  <si>
    <t>Listados de asistencia y presentación elaborados</t>
  </si>
  <si>
    <t>6. Realizar Consejo de Dirección Técnica</t>
  </si>
  <si>
    <t xml:space="preserve">1 presentación
1 Acta de reunión
</t>
  </si>
  <si>
    <t>Consejo de Dirección Técnica realizado</t>
  </si>
  <si>
    <t>Dirección General</t>
  </si>
  <si>
    <t>7. Divulgar y socializar la información de la audiencia pública de Rendición de Cuentas 2016 – vídeos y presentaciones sobre la audiencia pública.</t>
  </si>
  <si>
    <t>1 vídeo y
1 presentación</t>
  </si>
  <si>
    <t>Vídeo y presentación elaborados</t>
  </si>
  <si>
    <t>3. Incentivos para motivar la cultura de la rendición y petición de cuentas</t>
  </si>
  <si>
    <t>1. Mensaje en redes sociales y correo electrónico de agradecimiento</t>
  </si>
  <si>
    <t>1 mensaje y 1 correo de agradecimiento</t>
  </si>
  <si>
    <t>Mensaje en redes sociales y correo por e-mail</t>
  </si>
  <si>
    <t>4. Evaluación y retroalimentación a la
Gestión Institucional</t>
  </si>
  <si>
    <t>1. Evaluación de la Audiencia Pública y
publicación de resultados</t>
  </si>
  <si>
    <t>1 informe de resultados de evaluación de Audiencia Pública</t>
  </si>
  <si>
    <t>2. Evaluación preliminar del Proceso de Rendición de Cuentas</t>
  </si>
  <si>
    <t>1 informe de Control Interno</t>
  </si>
  <si>
    <t>Informe elaborado</t>
  </si>
  <si>
    <t>Asesoría de Control Interno</t>
  </si>
  <si>
    <t>3. Elaboración del informe de Rendición de Cuentas y publicación</t>
  </si>
  <si>
    <t>1 informe</t>
  </si>
  <si>
    <t>Asesoría de Planeación, Oficina TIC, Asesoría de Comunicaciones</t>
  </si>
  <si>
    <t>Se evidencia informe de Rendición de Cuentas de 2016.</t>
  </si>
  <si>
    <t>4. Evaluación del Proceso de la Audiencia de Rendición de Cuentas</t>
  </si>
  <si>
    <t>5. Reunión de Cierre Evaluación y definición de la siguiente Estrategia.</t>
  </si>
  <si>
    <t>1 acta de reunión</t>
  </si>
  <si>
    <t>Reunión  Evaluación Rendición de cuentas realizada</t>
  </si>
  <si>
    <t>4. MECANISMOS PARA MEJORAR LA ATENCIÓN AL CIUDADANO.
LINEAMIENTOS GENERALES PARA LA ATENCIÓN DE PETICIONES, QUEJAS, RECLAMOS,
SUGERENCIAS Y DENUNCIAS.</t>
  </si>
  <si>
    <t>1. Estructura administrativa y Direccionamiento Estratégico</t>
  </si>
  <si>
    <t>1. Realizar la revisión por la Dirección para facilitar la toma de decisiones y el desarrollo de iniciativas de mejora con las partes interesadas.</t>
  </si>
  <si>
    <t>Revisión por la dirección realizada</t>
  </si>
  <si>
    <t>Dirección General, Asesoría de Planeación</t>
  </si>
  <si>
    <t>2. Fortalecimiento de los canales de atención</t>
  </si>
  <si>
    <t>1. Evaluación de los canales de atención.</t>
  </si>
  <si>
    <t>1 informe de evaluación</t>
  </si>
  <si>
    <t>2. Actualización del Manual de Servicio al Ciudadano en relación con la formalización de los responsables de la gestión de los distintos canales.</t>
  </si>
  <si>
    <t>1 nueva versión del  Manual de Servicio al Ciudadano</t>
  </si>
  <si>
    <t>Manual de Servicio al ciudadano actualizado con los componentes propuestos en cuanto a fortalecimiento de canales de atención</t>
  </si>
  <si>
    <t>3. Seguimiento a información publicada en el portal Web</t>
  </si>
  <si>
    <t>4 reportes (1 vigencia anterior y 3 vigencia 2016)</t>
  </si>
  <si>
    <t xml:space="preserve">Piezas de comunicación divulgadas oportunamente
(70% - 90%) </t>
  </si>
  <si>
    <t>3. Talento Humano</t>
  </si>
  <si>
    <t>1. Sensibilización en servicio al ciudadano.</t>
  </si>
  <si>
    <t>1 jornada
1 vídeo</t>
  </si>
  <si>
    <t>Jornada y vídeo realizados</t>
  </si>
  <si>
    <t>Secretaría General</t>
  </si>
  <si>
    <t>4. Normativo y procedimental</t>
  </si>
  <si>
    <t>1. Informe de PQRSD para identificar oportunidades de mejora de acuerdo con el esquema de Acceso a la Información Pública.</t>
  </si>
  <si>
    <t>4 informes (1 vigencia anterior y 3 vigencia 2016)</t>
  </si>
  <si>
    <t>Informes presentados y publicados</t>
  </si>
  <si>
    <r>
      <rPr>
        <sz val="10"/>
        <color indexed="8"/>
        <rFont val="Arial"/>
      </rPr>
      <t xml:space="preserve">Se evidencia el informe de PQRSD, el cual corresponde al tercer trimestre donde se establece el seguimiento a la Gestión de información. Lo anterior,  se puede verificar en el siguiente link, así: </t>
    </r>
    <r>
      <rPr>
        <u/>
        <sz val="10"/>
        <color indexed="17"/>
        <rFont val="Arial"/>
      </rPr>
      <t>http://www.upra.gov.co/documents/10184/40687/Informe+de+Gesti%C3%B3n+Servicio+al+Ciudadano+-+Seguimiento+a+la+gesti%C3%B3n+de+la+Informaci%C3%B3n.PDF/204e256a-a456-480c-9e51-e2c9629198c0</t>
    </r>
  </si>
  <si>
    <t>2. Seguimiento de lineamientos de datos personales.</t>
  </si>
  <si>
    <t>5. Relacionamiento con el ciudadano</t>
  </si>
  <si>
    <t>1. Informe de uso del portal web y las redes sociales</t>
  </si>
  <si>
    <t xml:space="preserve">2. Encuesta de satisfacción usuarios próximos </t>
  </si>
  <si>
    <t>1 metodología
1 Encuesta aplicada</t>
  </si>
  <si>
    <t>Encuesta aplicada</t>
  </si>
  <si>
    <t>5.MECANISMOS PARA LA TRANSPARENCIA Y ACCESO A LA INFORMACIÓN.</t>
  </si>
  <si>
    <t>1. Lineamientos de Transparencia
Activa</t>
  </si>
  <si>
    <t>1. Actualizar las publicaciones relacionadas con Ley de Transparencia de acuerdo a esquema de publicación de la Unidad.</t>
  </si>
  <si>
    <t>1 informe de actualización de la información institucional</t>
  </si>
  <si>
    <t>Actualización de lo propuesto</t>
  </si>
  <si>
    <t>Oficina TIC, Asesoría de Comunicaciones, Secretaría General, Asesoría de Planeación</t>
  </si>
  <si>
    <t>2. Lineamientos de Transparencia
Pasiva</t>
  </si>
  <si>
    <t>1. Actualización del Manual de Servicio al Ciudadano en relación con los estándares del contenido y oportunidad de las respuestas a las solicitudes de acceso a información pública.</t>
  </si>
  <si>
    <t>Manual actualizado en componentes propuestos
 ( estándares de contenido y oportunidad)</t>
  </si>
  <si>
    <t>3. Elaboración de los Instrumentos
de Gestión de la
Información</t>
  </si>
  <si>
    <t>1. Actualizar inventario de activos de información y publicarlo.</t>
  </si>
  <si>
    <t xml:space="preserve"> 1 listado activos de información actualizado</t>
  </si>
  <si>
    <t>Actualización listado de activos realizada</t>
  </si>
  <si>
    <t>Oficina TIC, Asesoría de Comunicaciones</t>
  </si>
  <si>
    <t>2. Elaborar el esquema de publicación de información de la UPRA.</t>
  </si>
  <si>
    <t>1 esquema de publicación</t>
  </si>
  <si>
    <t>Esquema de publicación de información elaborado</t>
  </si>
  <si>
    <t>3. Elaborar y publicar el Índice de Información Clasificada y Reservada.</t>
  </si>
  <si>
    <t>1 índice de información</t>
  </si>
  <si>
    <t>4. Criterio Diferencial de
Accesibilidad</t>
  </si>
  <si>
    <t>1. Subtitular vídeos institucionales</t>
  </si>
  <si>
    <t>5 vídeos subtitulados</t>
  </si>
  <si>
    <t>Videos elaborados</t>
  </si>
  <si>
    <t>5. Monitoreo del Acceso a
la Información Pública</t>
  </si>
  <si>
    <t>1. Analizar los resultados de la aplicación del esquema de Acceso a la Información Pública.</t>
  </si>
  <si>
    <t>Secretaria General</t>
  </si>
  <si>
    <t>Se evidencia el informe de PQRSD, el cual corresponde al tercer trimestre donde se establece el seguimiento a la Gestión de información, se puede verificar en el siguiente link http://www.upra.gov.co/documents/10184/40687/Informe+de+Gesti%C3%B3n+Servicio+al+Ciudadano+-+Seguimiento+a+la+gesti%C3%B3n+de+la+Informaci%C3%B3n.PDF/204e256a-a456-480c-9e51-e2c9629198c0</t>
  </si>
  <si>
    <t>6. INICIATIVAS ADICIONALES.</t>
  </si>
  <si>
    <t>Participación ciudadana</t>
  </si>
  <si>
    <t>1. Actualizar Manual de la Estrategia de Participación Ciudadana y publicar nueva versión.</t>
  </si>
  <si>
    <t>1 nueva versión del  Manual de Estrategia de Participación Ciudadana</t>
  </si>
  <si>
    <t>Manual de la estrategia de Participación Ciudadana actualizado</t>
  </si>
  <si>
    <t xml:space="preserve">
_____________________
  FELIPE FONSECA FINO
Director General
Unidad de Planificación de Tierras Rurales, Adecuación de Tierras y Usos Agropecuarios-UPRA</t>
  </si>
  <si>
    <t>Elaboró: Emiro José Díaz Leal - Asesor de Planeación
              Daniel Rozo - Jefe Oficina de Tecnologías de Información y comunicaciones
              Johana Trujillo - Asesora Comunicaciones
              Dennis William Bermúdez Murillo - Secretario General (E)
Validó:    
               Dora Inés Rey - Directora Ordenamiento y Mercado de Tierras
               Daniel Aguilar - Director Uso Eficiente del Suelo
               Camilo Pulido - Asesor Control Interno</t>
  </si>
  <si>
    <t>SEGUIMIENTO PRIMER CUATRIMESTRE_Abril_30 de 2016</t>
  </si>
  <si>
    <t xml:space="preserve">COMPONENTE </t>
  </si>
  <si>
    <t>AVANCE 1</t>
  </si>
  <si>
    <t>1.GESTIÓN DEL RIESGO DE CORRUPCIÓN - MAPA DE RIESGOS DE CORRUPCIÓN.</t>
  </si>
  <si>
    <t>6. INICIATIVAS ADICIONALES</t>
  </si>
  <si>
    <t>TOTAL AVANCE DEL PLAN EN EL PERIODO</t>
  </si>
  <si>
    <t>cumplimiento</t>
  </si>
  <si>
    <t>SEGUIMIENTO SEGUNDO CUATRIMESTRE_Agosto_31 de 2016</t>
  </si>
  <si>
    <t>AVANCE 2</t>
  </si>
  <si>
    <t>TOTAL AVANCE DEL PLAN  EN EL PERIODO</t>
  </si>
  <si>
    <t>Cumplimiento</t>
  </si>
  <si>
    <t>SEGUIMIENTO TERCER CUATRIMESTRE_Diciembre_31 de 2016</t>
  </si>
  <si>
    <t>AVANCE 3</t>
  </si>
  <si>
    <t>Primer Cuatrimestre</t>
  </si>
  <si>
    <t>Segundo Cuatrimestre</t>
  </si>
  <si>
    <t>Tercer Cuatrimestre</t>
  </si>
  <si>
    <t>SEGUIMIENTO CUARTO CUATRIMESTRE_Diciembre_31 de 2016</t>
  </si>
  <si>
    <t>Cuarto Cuatrimestre</t>
  </si>
  <si>
    <t>Se evidencian los seguimientos de Autocontrol a la matriz de los riesgos de corrupción correspondientes al tercer trimestre de los procesos así:
1. Gestión de Comunicación e información
2. Gestión de Talento Humano
3. Gestión Documental
4. Planeación Estratégica.
Quedando pendiente los siguientes seguimientos de autocontrol a los procesos:
1. Gestión Financiera
2. Dirección de Ordenamiento Social de la Propiedad.
De la misma manera se evidencia el seguimiento de Autocontrol a la matriz de los riesgos de corrupción correspondientes al cuarto  trimestre del proceso de Gestión de Comunicación e Información.</t>
  </si>
  <si>
    <t>Se evidencia la actualización de datos abiertos de la Unidad a diciembre de 2016, publicados en la página de datos en datos.gov.co.</t>
  </si>
  <si>
    <t>Se evidencia informe de evaluación de la audiencia de rendición de cuentas del año 2016, presentado por la Asesoria de Control Interno, con numero de radicado 2016-3-002680 del  29/11/2016.</t>
  </si>
  <si>
    <t>Se evidencia Acta de reunión, del 12 de diciembre de 2016 cuyo objeto es realizar la evaluación de la estrategia de rendición de cuentas 2016 y definición de la estrategia 2017, debidamente firmada. 
CUMPLIDA DE FORMA EXTEMPORANEA</t>
  </si>
  <si>
    <t>Para dar cumplimento a esta actividad, se evidencia acta de reunión del 02 de noviembre de 2016, cuyo objeto fue realizar la revisión por la Alta Dirección al SGI y seguimiento del tercer trimestre de 2016 sobre la ejecución de las políticas de desarrollo administrativo   MIPy G
CUMPLIDA DE FORMA EXTEMPORANEA</t>
  </si>
  <si>
    <t xml:space="preserve">Se verificó por medio de la página web de la Entidad en el botón de Transparencia y Acceso a la información pública, en el link http://www.upra.gov.co/web/guest/atencion-al-ciudadano/transparencia-y-acceso-a-informacion-publica  el  Registro de Activos de Información, esquema de publicación e índice de información clasificada y reservada de acuerdo a la normatividad vigente.
</t>
  </si>
  <si>
    <t>Se verificó por medio de la página web de la Entidad en el botón de Transparencia y Acceso a la información pública, en el link http://www.upra.gov.co/web/guest/atencion-al-ciudadano/transparencia-y-acceso-a-informacion-publica  el  Registro de Activos de Información, esquema de publicación e índice de información clasificada y reservada de acuerdo a la normatividad vigente.</t>
  </si>
  <si>
    <t>Oficina TIC, Asesoría Comunicaciones,
Secretaria General</t>
  </si>
  <si>
    <t xml:space="preserve">Se evidencian los siguientes documentos que soportan el seguimiento de la información publicada en el portal web, correspondiente al componente, así:
1. Acta de reunión del 31/08/2016, cuyo tema trabajado fue  la Evaluación de canales de atención: evaluación de los canales impreso, presenciales y telefónicos.  
2. Tablero de control de indicadores con el seguimiento al tercer trimestre de 2016, de la información publicada en el portal web, cuyas cifras son avaladas por los lideres de cada uno de los proceso de la UPRA.
</t>
  </si>
  <si>
    <t>Se evidencian los siguientes soportes respecto a la sensibilización en el tema de Servicio al Ciudadano así:
1. Video Sensibilización servicio al Ciudadano.
2. Correo del 1/12/2016 mediante Upranenado donde se socializa el video y la presentación del tema de Servicio al  Ciudadano
3. Lista de Asistencia del 13/09/2016 donde se realizó la jornada de sensibilización 
4. Publicación en UPRANEANDO (Intranet) del video de Servicio al Ciudadano. en la Ruta: http://upraneando.upra.gov.co:82/group/guest/noticias/-/asset_publisher/B0QSRWvKYF3A/content/servicio-al-ciudadano</t>
  </si>
  <si>
    <t>Índice de información clasificada y reservada publicado.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</si>
</sst>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2"/>
      <color indexed="8"/>
      <name val="Verdana"/>
    </font>
    <font>
      <sz val="10"/>
      <color indexed="8"/>
      <name val="Arial"/>
    </font>
    <font>
      <b/>
      <sz val="14"/>
      <color indexed="8"/>
      <name val="Arial"/>
    </font>
    <font>
      <b/>
      <sz val="12"/>
      <color indexed="8"/>
      <name val="Arial"/>
    </font>
    <font>
      <b/>
      <sz val="12"/>
      <color indexed="11"/>
      <name val="Arial"/>
    </font>
    <font>
      <b/>
      <sz val="11"/>
      <color indexed="8"/>
      <name val="Arial"/>
    </font>
    <font>
      <b/>
      <sz val="9"/>
      <color indexed="8"/>
      <name val="Arial"/>
    </font>
    <font>
      <b/>
      <sz val="8"/>
      <color indexed="8"/>
      <name val="Arial"/>
    </font>
    <font>
      <sz val="11"/>
      <color indexed="8"/>
      <name val="Arial"/>
    </font>
    <font>
      <sz val="11"/>
      <color indexed="8"/>
      <name val="Arial"/>
    </font>
    <font>
      <u/>
      <sz val="10"/>
      <color indexed="17"/>
      <name val="Arial"/>
    </font>
    <font>
      <b/>
      <sz val="10"/>
      <color indexed="8"/>
      <name val="Arial"/>
    </font>
  </fonts>
  <fills count="7">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77">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medium">
        <color indexed="8"/>
      </bottom>
      <diagonal/>
    </border>
    <border>
      <left style="thin">
        <color indexed="9"/>
      </left>
      <right style="medium">
        <color indexed="8"/>
      </right>
      <top style="thin">
        <color indexed="9"/>
      </top>
      <bottom style="thin">
        <color indexed="9"/>
      </bottom>
      <diagonal/>
    </border>
    <border>
      <left style="medium">
        <color indexed="8"/>
      </left>
      <right style="thin">
        <color indexed="9"/>
      </right>
      <top style="medium">
        <color indexed="8"/>
      </top>
      <bottom style="medium">
        <color indexed="8"/>
      </bottom>
      <diagonal/>
    </border>
    <border>
      <left style="thin">
        <color indexed="9"/>
      </left>
      <right style="medium">
        <color indexed="8"/>
      </right>
      <top style="medium">
        <color indexed="8"/>
      </top>
      <bottom style="medium">
        <color indexed="8"/>
      </bottom>
      <diagonal/>
    </border>
    <border>
      <left style="thin">
        <color indexed="9"/>
      </left>
      <right style="thin">
        <color indexed="9"/>
      </right>
      <top style="medium">
        <color indexed="8"/>
      </top>
      <bottom style="medium">
        <color indexed="8"/>
      </bottom>
      <diagonal/>
    </border>
    <border>
      <left style="medium">
        <color indexed="8"/>
      </left>
      <right style="thin">
        <color indexed="9"/>
      </right>
      <top style="thin">
        <color indexed="9"/>
      </top>
      <bottom style="thin">
        <color indexed="9"/>
      </bottom>
      <diagonal/>
    </border>
    <border>
      <left style="medium">
        <color indexed="8"/>
      </left>
      <right/>
      <top style="medium">
        <color indexed="8"/>
      </top>
      <bottom style="thin">
        <color indexed="9"/>
      </bottom>
      <diagonal/>
    </border>
    <border>
      <left/>
      <right style="medium">
        <color indexed="8"/>
      </right>
      <top style="medium">
        <color indexed="8"/>
      </top>
      <bottom style="thin">
        <color indexed="9"/>
      </bottom>
      <diagonal/>
    </border>
    <border>
      <left style="medium">
        <color indexed="8"/>
      </left>
      <right style="thin">
        <color indexed="9"/>
      </right>
      <top style="medium">
        <color indexed="8"/>
      </top>
      <bottom style="thin">
        <color indexed="9"/>
      </bottom>
      <diagonal/>
    </border>
    <border>
      <left style="thin">
        <color indexed="9"/>
      </left>
      <right style="thin">
        <color indexed="9"/>
      </right>
      <top style="medium">
        <color indexed="8"/>
      </top>
      <bottom style="thin">
        <color indexed="9"/>
      </bottom>
      <diagonal/>
    </border>
    <border>
      <left style="thin">
        <color indexed="9"/>
      </left>
      <right style="medium">
        <color indexed="8"/>
      </right>
      <top style="medium">
        <color indexed="8"/>
      </top>
      <bottom style="thin">
        <color indexed="9"/>
      </bottom>
      <diagonal/>
    </border>
    <border>
      <left style="medium">
        <color indexed="8"/>
      </left>
      <right/>
      <top style="thin">
        <color indexed="9"/>
      </top>
      <bottom style="thin">
        <color indexed="8"/>
      </bottom>
      <diagonal/>
    </border>
    <border>
      <left/>
      <right style="medium">
        <color indexed="8"/>
      </right>
      <top style="thin">
        <color indexed="9"/>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9"/>
      </right>
      <top style="thin">
        <color indexed="9"/>
      </top>
      <bottom style="medium">
        <color indexed="8"/>
      </bottom>
      <diagonal/>
    </border>
    <border>
      <left style="thin">
        <color indexed="9"/>
      </left>
      <right style="medium">
        <color indexed="8"/>
      </right>
      <top style="thin">
        <color indexed="9"/>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12"/>
      </right>
      <top style="medium">
        <color indexed="8"/>
      </top>
      <bottom/>
      <diagonal/>
    </border>
    <border>
      <left style="thin">
        <color indexed="12"/>
      </left>
      <right style="thin">
        <color indexed="12"/>
      </right>
      <top style="medium">
        <color indexed="8"/>
      </top>
      <bottom style="thin">
        <color indexed="12"/>
      </bottom>
      <diagonal/>
    </border>
    <border>
      <left style="thin">
        <color indexed="12"/>
      </left>
      <right style="medium">
        <color indexed="8"/>
      </right>
      <top style="medium">
        <color indexed="8"/>
      </top>
      <bottom style="thin">
        <color indexed="12"/>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thin">
        <color indexed="12"/>
      </right>
      <top/>
      <bottom style="medium">
        <color indexed="8"/>
      </bottom>
      <diagonal/>
    </border>
    <border>
      <left style="thin">
        <color indexed="12"/>
      </left>
      <right style="thin">
        <color indexed="12"/>
      </right>
      <top style="thin">
        <color indexed="12"/>
      </top>
      <bottom style="medium">
        <color indexed="8"/>
      </bottom>
      <diagonal/>
    </border>
    <border>
      <left style="thin">
        <color indexed="12"/>
      </left>
      <right style="medium">
        <color indexed="8"/>
      </right>
      <top style="thin">
        <color indexed="12"/>
      </top>
      <bottom style="medium">
        <color indexed="8"/>
      </bottom>
      <diagonal/>
    </border>
    <border>
      <left style="medium">
        <color indexed="8"/>
      </left>
      <right style="medium">
        <color indexed="8"/>
      </right>
      <top style="medium">
        <color indexed="8"/>
      </top>
      <bottom style="thin">
        <color indexed="9"/>
      </bottom>
      <diagonal/>
    </border>
    <border>
      <left style="medium">
        <color indexed="8"/>
      </left>
      <right style="thin">
        <color indexed="8"/>
      </right>
      <top style="medium">
        <color indexed="8"/>
      </top>
      <bottom style="thin">
        <color indexed="9"/>
      </bottom>
      <diagonal/>
    </border>
    <border>
      <left style="thin">
        <color indexed="8"/>
      </left>
      <right style="thin">
        <color indexed="8"/>
      </right>
      <top style="medium">
        <color indexed="8"/>
      </top>
      <bottom style="thin">
        <color indexed="9"/>
      </bottom>
      <diagonal/>
    </border>
    <border>
      <left style="thin">
        <color indexed="8"/>
      </left>
      <right style="medium">
        <color indexed="8"/>
      </right>
      <top style="medium">
        <color indexed="8"/>
      </top>
      <bottom style="thin">
        <color indexed="9"/>
      </bottom>
      <diagonal/>
    </border>
    <border>
      <left style="thin">
        <color indexed="9"/>
      </left>
      <right style="thin">
        <color indexed="8"/>
      </right>
      <top style="medium">
        <color indexed="8"/>
      </top>
      <bottom style="medium">
        <color indexed="8"/>
      </bottom>
      <diagonal/>
    </border>
    <border>
      <left style="thin">
        <color indexed="8"/>
      </left>
      <right style="thin">
        <color indexed="9"/>
      </right>
      <top style="medium">
        <color indexed="8"/>
      </top>
      <bottom style="medium">
        <color indexed="8"/>
      </bottom>
      <diagonal/>
    </border>
    <border>
      <left style="medium">
        <color indexed="8"/>
      </left>
      <right style="thin">
        <color indexed="9"/>
      </right>
      <top style="medium">
        <color indexed="8"/>
      </top>
      <bottom style="thin">
        <color indexed="8"/>
      </bottom>
      <diagonal/>
    </border>
    <border>
      <left style="thin">
        <color indexed="9"/>
      </left>
      <right style="thin">
        <color indexed="9"/>
      </right>
      <top style="medium">
        <color indexed="8"/>
      </top>
      <bottom style="thin">
        <color indexed="8"/>
      </bottom>
      <diagonal/>
    </border>
    <border>
      <left style="thin">
        <color indexed="9"/>
      </left>
      <right style="medium">
        <color indexed="8"/>
      </right>
      <top style="medium">
        <color indexed="8"/>
      </top>
      <bottom style="thin">
        <color indexed="8"/>
      </bottom>
      <diagonal/>
    </border>
    <border>
      <left style="medium">
        <color indexed="8"/>
      </left>
      <right style="medium">
        <color indexed="8"/>
      </right>
      <top style="thin">
        <color indexed="9"/>
      </top>
      <bottom style="medium">
        <color indexed="8"/>
      </bottom>
      <diagonal/>
    </border>
    <border>
      <left style="medium">
        <color indexed="8"/>
      </left>
      <right style="thin">
        <color indexed="8"/>
      </right>
      <top style="thin">
        <color indexed="9"/>
      </top>
      <bottom style="medium">
        <color indexed="8"/>
      </bottom>
      <diagonal/>
    </border>
    <border>
      <left style="thin">
        <color indexed="8"/>
      </left>
      <right style="thin">
        <color indexed="8"/>
      </right>
      <top style="thin">
        <color indexed="9"/>
      </top>
      <bottom style="medium">
        <color indexed="8"/>
      </bottom>
      <diagonal/>
    </border>
    <border>
      <left style="thin">
        <color indexed="8"/>
      </left>
      <right style="medium">
        <color indexed="8"/>
      </right>
      <top style="thin">
        <color indexed="9"/>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9"/>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9"/>
      </left>
      <right style="medium">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medium">
        <color indexed="8"/>
      </right>
      <top style="thin">
        <color indexed="9"/>
      </top>
      <bottom style="thin">
        <color indexed="9"/>
      </bottom>
      <diagonal/>
    </border>
    <border>
      <left style="medium">
        <color indexed="8"/>
      </left>
      <right style="thin">
        <color indexed="8"/>
      </right>
      <top style="thin">
        <color indexed="9"/>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9"/>
      </bottom>
      <diagonal/>
    </border>
    <border>
      <left style="medium">
        <color indexed="8"/>
      </left>
      <right style="thin">
        <color indexed="9"/>
      </right>
      <top style="thin">
        <color indexed="9"/>
      </top>
      <bottom style="thin">
        <color indexed="8"/>
      </bottom>
      <diagonal/>
    </border>
    <border>
      <left style="thin">
        <color indexed="9"/>
      </left>
      <right style="thin">
        <color indexed="9"/>
      </right>
      <top style="thin">
        <color indexed="9"/>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9"/>
      </right>
      <top style="thin">
        <color indexed="8"/>
      </top>
      <bottom style="thin">
        <color indexed="9"/>
      </bottom>
      <diagonal/>
    </border>
    <border>
      <left style="thin">
        <color indexed="9"/>
      </left>
      <right style="thin">
        <color indexed="9"/>
      </right>
      <top style="thin">
        <color indexed="8"/>
      </top>
      <bottom style="thin">
        <color indexed="9"/>
      </bottom>
      <diagonal/>
    </border>
    <border>
      <left style="medium">
        <color indexed="8"/>
      </left>
      <right style="thin">
        <color indexed="8"/>
      </right>
      <top style="thin">
        <color indexed="9"/>
      </top>
      <bottom style="thin">
        <color indexed="9"/>
      </bottom>
      <diagonal/>
    </border>
    <border>
      <left style="medium">
        <color indexed="8"/>
      </left>
      <right style="thin">
        <color indexed="9"/>
      </right>
      <top style="thin">
        <color indexed="8"/>
      </top>
      <bottom style="medium">
        <color indexed="8"/>
      </bottom>
      <diagonal/>
    </border>
    <border>
      <left style="thin">
        <color indexed="9"/>
      </left>
      <right style="thin">
        <color indexed="8"/>
      </right>
      <top style="thin">
        <color indexed="8"/>
      </top>
      <bottom style="medium">
        <color indexed="8"/>
      </bottom>
      <diagonal/>
    </border>
    <border>
      <left style="thin">
        <color indexed="8"/>
      </left>
      <right style="thin">
        <color indexed="9"/>
      </right>
      <top style="thin">
        <color indexed="8"/>
      </top>
      <bottom style="medium">
        <color indexed="8"/>
      </bottom>
      <diagonal/>
    </border>
    <border>
      <left style="thin">
        <color indexed="9"/>
      </left>
      <right style="thin">
        <color indexed="9"/>
      </right>
      <top style="thin">
        <color indexed="8"/>
      </top>
      <bottom style="medium">
        <color indexed="8"/>
      </bottom>
      <diagonal/>
    </border>
    <border>
      <left style="thin">
        <color indexed="9"/>
      </left>
      <right style="medium">
        <color indexed="8"/>
      </right>
      <top style="thin">
        <color indexed="8"/>
      </top>
      <bottom style="medium">
        <color indexed="8"/>
      </bottom>
      <diagonal/>
    </border>
    <border>
      <left style="thin">
        <color indexed="9"/>
      </left>
      <right style="thin">
        <color indexed="8"/>
      </right>
      <top style="thin">
        <color indexed="9"/>
      </top>
      <bottom style="thin">
        <color indexed="9"/>
      </bottom>
      <diagonal/>
    </border>
    <border>
      <left style="thin">
        <color indexed="8"/>
      </left>
      <right style="thin">
        <color indexed="9"/>
      </right>
      <top style="thin">
        <color indexed="9"/>
      </top>
      <bottom style="thin">
        <color indexed="9"/>
      </bottom>
      <diagonal/>
    </border>
    <border>
      <left style="thin">
        <color indexed="8"/>
      </left>
      <right style="thin">
        <color indexed="8"/>
      </right>
      <top style="thin">
        <color indexed="8"/>
      </top>
      <bottom style="thin">
        <color indexed="9"/>
      </bottom>
      <diagonal/>
    </border>
    <border>
      <left style="thin">
        <color indexed="8"/>
      </left>
      <right style="thin">
        <color indexed="8"/>
      </right>
      <top style="thin">
        <color indexed="9"/>
      </top>
      <bottom style="thin">
        <color indexed="8"/>
      </bottom>
      <diagonal/>
    </border>
  </borders>
  <cellStyleXfs count="1">
    <xf numFmtId="0" fontId="0" fillId="0" borderId="0" applyNumberFormat="0" applyFill="0" applyBorder="0" applyProtection="0">
      <alignment vertical="top" wrapText="1"/>
    </xf>
  </cellStyleXfs>
  <cellXfs count="261">
    <xf numFmtId="0" fontId="0" fillId="0" borderId="0" xfId="0" applyFont="1" applyAlignment="1">
      <alignment vertical="top" wrapText="1"/>
    </xf>
    <xf numFmtId="0" fontId="1" fillId="0" borderId="0" xfId="0" applyNumberFormat="1" applyFont="1" applyAlignment="1"/>
    <xf numFmtId="0" fontId="1" fillId="0" borderId="1" xfId="0" applyFont="1" applyBorder="1" applyAlignment="1"/>
    <xf numFmtId="0" fontId="1" fillId="0" borderId="2" xfId="0" applyFont="1" applyBorder="1" applyAlignment="1"/>
    <xf numFmtId="0" fontId="1" fillId="0" borderId="3" xfId="0" applyFont="1" applyBorder="1" applyAlignment="1"/>
    <xf numFmtId="0" fontId="1" fillId="0" borderId="7" xfId="0" applyFont="1" applyBorder="1" applyAlignment="1"/>
    <xf numFmtId="1" fontId="1" fillId="0" borderId="11" xfId="0" applyNumberFormat="1" applyFont="1" applyBorder="1" applyAlignment="1"/>
    <xf numFmtId="1" fontId="1" fillId="0" borderId="12" xfId="0" applyNumberFormat="1" applyFont="1" applyBorder="1" applyAlignment="1"/>
    <xf numFmtId="1" fontId="1" fillId="0" borderId="1" xfId="0" applyNumberFormat="1" applyFont="1" applyBorder="1" applyAlignment="1"/>
    <xf numFmtId="1" fontId="1" fillId="0" borderId="3" xfId="0" applyNumberFormat="1" applyFont="1" applyBorder="1" applyAlignment="1"/>
    <xf numFmtId="0" fontId="3" fillId="3" borderId="15" xfId="0" applyNumberFormat="1" applyFont="1" applyFill="1" applyBorder="1" applyAlignment="1">
      <alignment horizontal="center" vertical="center" wrapText="1"/>
    </xf>
    <xf numFmtId="14" fontId="3" fillId="3" borderId="16" xfId="0" applyNumberFormat="1" applyFont="1" applyFill="1" applyBorder="1" applyAlignment="1">
      <alignment horizontal="center" vertical="center"/>
    </xf>
    <xf numFmtId="1" fontId="1" fillId="0" borderId="17" xfId="0" applyNumberFormat="1" applyFont="1" applyBorder="1" applyAlignment="1"/>
    <xf numFmtId="1" fontId="1" fillId="0" borderId="2" xfId="0" applyNumberFormat="1" applyFont="1" applyBorder="1" applyAlignment="1"/>
    <xf numFmtId="1" fontId="1" fillId="0" borderId="18" xfId="0" applyNumberFormat="1" applyFont="1" applyBorder="1" applyAlignment="1"/>
    <xf numFmtId="1" fontId="1" fillId="0" borderId="4" xfId="0" applyNumberFormat="1" applyFont="1" applyBorder="1" applyAlignment="1"/>
    <xf numFmtId="1" fontId="1" fillId="0" borderId="5" xfId="0" applyNumberFormat="1" applyFont="1" applyBorder="1" applyAlignment="1"/>
    <xf numFmtId="1" fontId="1" fillId="0" borderId="6" xfId="0" applyNumberFormat="1" applyFont="1" applyBorder="1" applyAlignment="1"/>
    <xf numFmtId="1" fontId="3" fillId="2" borderId="19" xfId="0" applyNumberFormat="1" applyFont="1" applyFill="1" applyBorder="1" applyAlignment="1">
      <alignment horizontal="center"/>
    </xf>
    <xf numFmtId="1" fontId="3" fillId="2" borderId="20" xfId="0" applyNumberFormat="1" applyFont="1" applyFill="1" applyBorder="1" applyAlignment="1">
      <alignment horizontal="center"/>
    </xf>
    <xf numFmtId="1" fontId="3" fillId="2" borderId="21" xfId="0" applyNumberFormat="1" applyFont="1" applyFill="1" applyBorder="1" applyAlignment="1">
      <alignment horizontal="center"/>
    </xf>
    <xf numFmtId="1" fontId="3" fillId="2" borderId="22" xfId="0" applyNumberFormat="1" applyFont="1" applyFill="1" applyBorder="1" applyAlignment="1">
      <alignment horizontal="center"/>
    </xf>
    <xf numFmtId="14" fontId="4" fillId="4" borderId="23" xfId="0" applyNumberFormat="1" applyFont="1" applyFill="1" applyBorder="1" applyAlignment="1">
      <alignment horizontal="center" vertical="center"/>
    </xf>
    <xf numFmtId="14" fontId="4" fillId="5" borderId="23" xfId="0" applyNumberFormat="1" applyFont="1" applyFill="1" applyBorder="1" applyAlignment="1">
      <alignment horizontal="center" vertical="center"/>
    </xf>
    <xf numFmtId="14" fontId="4" fillId="5" borderId="24" xfId="0" applyNumberFormat="1" applyFont="1" applyFill="1" applyBorder="1" applyAlignment="1">
      <alignment horizontal="center" vertical="center"/>
    </xf>
    <xf numFmtId="1" fontId="3" fillId="2" borderId="25" xfId="0" applyNumberFormat="1" applyFont="1" applyFill="1" applyBorder="1" applyAlignment="1">
      <alignment horizontal="center"/>
    </xf>
    <xf numFmtId="1" fontId="3" fillId="2" borderId="26" xfId="0" applyNumberFormat="1" applyFont="1" applyFill="1" applyBorder="1" applyAlignment="1">
      <alignment horizontal="center"/>
    </xf>
    <xf numFmtId="1" fontId="3" fillId="2" borderId="27" xfId="0" applyNumberFormat="1" applyFont="1" applyFill="1" applyBorder="1" applyAlignment="1">
      <alignment horizontal="center"/>
    </xf>
    <xf numFmtId="1" fontId="3" fillId="2" borderId="28" xfId="0" applyNumberFormat="1" applyFont="1" applyFill="1" applyBorder="1" applyAlignment="1">
      <alignment horizontal="center"/>
    </xf>
    <xf numFmtId="14" fontId="4" fillId="5" borderId="29" xfId="0" applyNumberFormat="1" applyFont="1" applyFill="1" applyBorder="1" applyAlignment="1">
      <alignment horizontal="center" vertical="center"/>
    </xf>
    <xf numFmtId="14" fontId="4" fillId="5" borderId="29" xfId="0" applyNumberFormat="1" applyFont="1" applyFill="1" applyBorder="1" applyAlignment="1">
      <alignment horizontal="center" vertical="center"/>
    </xf>
    <xf numFmtId="14" fontId="4" fillId="5" borderId="30" xfId="0" applyNumberFormat="1" applyFont="1" applyFill="1" applyBorder="1" applyAlignment="1">
      <alignment horizontal="center" vertical="center"/>
    </xf>
    <xf numFmtId="0" fontId="1" fillId="0" borderId="17" xfId="0" applyFont="1" applyBorder="1" applyAlignment="1"/>
    <xf numFmtId="0" fontId="5" fillId="6" borderId="44" xfId="0" applyNumberFormat="1" applyFont="1" applyFill="1" applyBorder="1" applyAlignment="1">
      <alignment horizontal="center" vertical="center" wrapText="1"/>
    </xf>
    <xf numFmtId="0" fontId="8" fillId="2" borderId="45" xfId="0" applyNumberFormat="1" applyFont="1" applyFill="1" applyBorder="1" applyAlignment="1">
      <alignment horizontal="justify" vertical="center"/>
    </xf>
    <xf numFmtId="0" fontId="8" fillId="2" borderId="46" xfId="0" applyNumberFormat="1" applyFont="1" applyFill="1" applyBorder="1" applyAlignment="1">
      <alignment horizontal="justify" vertical="center"/>
    </xf>
    <xf numFmtId="0" fontId="8" fillId="2" borderId="47" xfId="0" applyNumberFormat="1" applyFont="1" applyFill="1" applyBorder="1" applyAlignment="1">
      <alignment horizontal="justify" vertical="center"/>
    </xf>
    <xf numFmtId="0" fontId="5" fillId="6" borderId="50" xfId="0" applyNumberFormat="1" applyFont="1" applyFill="1" applyBorder="1" applyAlignment="1">
      <alignment horizontal="center" vertical="center" wrapText="1"/>
    </xf>
    <xf numFmtId="0" fontId="8" fillId="0" borderId="54" xfId="0" applyNumberFormat="1" applyFont="1" applyBorder="1" applyAlignment="1">
      <alignment horizontal="justify" vertical="center" wrapText="1"/>
    </xf>
    <xf numFmtId="0" fontId="8" fillId="0" borderId="54" xfId="0" applyNumberFormat="1" applyFont="1" applyBorder="1" applyAlignment="1">
      <alignment horizontal="center" vertical="center" wrapText="1"/>
    </xf>
    <xf numFmtId="14" fontId="8" fillId="0" borderId="54" xfId="0" applyNumberFormat="1" applyFont="1" applyBorder="1" applyAlignment="1">
      <alignment horizontal="center" vertical="center" wrapText="1"/>
    </xf>
    <xf numFmtId="9" fontId="9" fillId="0" borderId="54" xfId="0" applyNumberFormat="1" applyFont="1" applyBorder="1" applyAlignment="1">
      <alignment horizontal="center" vertical="center" wrapText="1"/>
    </xf>
    <xf numFmtId="9" fontId="9" fillId="0" borderId="55" xfId="0" applyNumberFormat="1" applyFont="1" applyBorder="1" applyAlignment="1">
      <alignment horizontal="center" vertical="center"/>
    </xf>
    <xf numFmtId="1" fontId="1" fillId="0" borderId="56" xfId="0" applyNumberFormat="1" applyFont="1" applyBorder="1" applyAlignment="1"/>
    <xf numFmtId="1" fontId="1" fillId="0" borderId="54" xfId="0" applyNumberFormat="1" applyFont="1" applyBorder="1" applyAlignment="1"/>
    <xf numFmtId="1" fontId="1" fillId="0" borderId="55" xfId="0" applyNumberFormat="1" applyFont="1" applyBorder="1" applyAlignment="1"/>
    <xf numFmtId="9" fontId="1" fillId="0" borderId="50" xfId="0" applyNumberFormat="1" applyFont="1" applyBorder="1" applyAlignment="1">
      <alignment vertical="center"/>
    </xf>
    <xf numFmtId="0" fontId="8" fillId="0" borderId="50" xfId="0" applyNumberFormat="1" applyFont="1" applyBorder="1" applyAlignment="1">
      <alignment horizontal="justify" vertical="center" wrapText="1"/>
    </xf>
    <xf numFmtId="0" fontId="8" fillId="0" borderId="50" xfId="0" applyNumberFormat="1" applyFont="1" applyBorder="1" applyAlignment="1">
      <alignment horizontal="center" vertical="center" wrapText="1"/>
    </xf>
    <xf numFmtId="14" fontId="8" fillId="0" borderId="50" xfId="0" applyNumberFormat="1" applyFont="1" applyBorder="1" applyAlignment="1">
      <alignment horizontal="center" vertical="center" wrapText="1"/>
    </xf>
    <xf numFmtId="9" fontId="9" fillId="0" borderId="50" xfId="0" applyNumberFormat="1" applyFont="1" applyBorder="1" applyAlignment="1">
      <alignment horizontal="center" vertical="center" wrapText="1"/>
    </xf>
    <xf numFmtId="9" fontId="9" fillId="0" borderId="59" xfId="0" applyNumberFormat="1" applyFont="1" applyBorder="1" applyAlignment="1">
      <alignment horizontal="center" vertical="center"/>
    </xf>
    <xf numFmtId="1" fontId="1" fillId="0" borderId="60" xfId="0" applyNumberFormat="1" applyFont="1" applyBorder="1" applyAlignment="1"/>
    <xf numFmtId="1" fontId="1" fillId="0" borderId="50" xfId="0" applyNumberFormat="1" applyFont="1" applyBorder="1" applyAlignment="1"/>
    <xf numFmtId="1" fontId="1" fillId="0" borderId="59" xfId="0" applyNumberFormat="1" applyFont="1" applyBorder="1" applyAlignment="1"/>
    <xf numFmtId="0" fontId="8" fillId="0" borderId="60" xfId="0" applyNumberFormat="1" applyFont="1" applyBorder="1" applyAlignment="1">
      <alignment horizontal="center" vertical="center" wrapText="1"/>
    </xf>
    <xf numFmtId="0" fontId="8" fillId="0" borderId="50" xfId="0" applyNumberFormat="1" applyFont="1" applyBorder="1" applyAlignment="1">
      <alignment horizontal="center" vertical="center"/>
    </xf>
    <xf numFmtId="1" fontId="1" fillId="5" borderId="50" xfId="0" applyNumberFormat="1" applyFont="1" applyFill="1" applyBorder="1" applyAlignment="1"/>
    <xf numFmtId="0" fontId="1" fillId="0" borderId="62" xfId="0" applyFont="1" applyBorder="1" applyAlignment="1"/>
    <xf numFmtId="0" fontId="1" fillId="0" borderId="63" xfId="0" applyFont="1" applyBorder="1" applyAlignment="1"/>
    <xf numFmtId="0" fontId="8" fillId="0" borderId="15" xfId="0" applyNumberFormat="1" applyFont="1" applyBorder="1" applyAlignment="1">
      <alignment horizontal="center" vertical="center" wrapText="1"/>
    </xf>
    <xf numFmtId="0" fontId="8" fillId="0" borderId="64" xfId="0" applyNumberFormat="1" applyFont="1" applyBorder="1" applyAlignment="1">
      <alignment horizontal="justify" vertical="center" wrapText="1"/>
    </xf>
    <xf numFmtId="0" fontId="8" fillId="0" borderId="64" xfId="0" applyNumberFormat="1" applyFont="1" applyBorder="1" applyAlignment="1">
      <alignment horizontal="center" vertical="center" wrapText="1"/>
    </xf>
    <xf numFmtId="9" fontId="9" fillId="0" borderId="64" xfId="0" applyNumberFormat="1" applyFont="1" applyBorder="1" applyAlignment="1">
      <alignment horizontal="center" vertical="center" wrapText="1"/>
    </xf>
    <xf numFmtId="9" fontId="9" fillId="0" borderId="16" xfId="0" applyNumberFormat="1" applyFont="1" applyBorder="1" applyAlignment="1">
      <alignment horizontal="center" vertical="center"/>
    </xf>
    <xf numFmtId="1" fontId="1" fillId="5" borderId="15" xfId="0" applyNumberFormat="1" applyFont="1" applyFill="1" applyBorder="1" applyAlignment="1"/>
    <xf numFmtId="1" fontId="1" fillId="5" borderId="64" xfId="0" applyNumberFormat="1" applyFont="1" applyFill="1" applyBorder="1" applyAlignment="1"/>
    <xf numFmtId="1" fontId="1" fillId="3" borderId="64" xfId="0" applyNumberFormat="1" applyFont="1" applyFill="1" applyBorder="1" applyAlignment="1"/>
    <xf numFmtId="1" fontId="1" fillId="0" borderId="64" xfId="0" applyNumberFormat="1" applyFont="1" applyBorder="1" applyAlignment="1"/>
    <xf numFmtId="1" fontId="1" fillId="0" borderId="16" xfId="0" applyNumberFormat="1" applyFont="1" applyBorder="1" applyAlignment="1"/>
    <xf numFmtId="1" fontId="9" fillId="0" borderId="48" xfId="0" applyNumberFormat="1" applyFont="1" applyBorder="1" applyAlignment="1"/>
    <xf numFmtId="1" fontId="9" fillId="0" borderId="52" xfId="0" applyNumberFormat="1" applyFont="1" applyBorder="1" applyAlignment="1"/>
    <xf numFmtId="1" fontId="9" fillId="0" borderId="53" xfId="0" applyNumberFormat="1" applyFont="1" applyBorder="1" applyAlignment="1"/>
    <xf numFmtId="1" fontId="1" fillId="3" borderId="54" xfId="0" applyNumberFormat="1" applyFont="1" applyFill="1" applyBorder="1" applyAlignment="1"/>
    <xf numFmtId="0" fontId="1" fillId="0" borderId="65" xfId="0" applyFont="1" applyBorder="1" applyAlignment="1"/>
    <xf numFmtId="0" fontId="1" fillId="0" borderId="66" xfId="0" applyFont="1" applyBorder="1" applyAlignment="1"/>
    <xf numFmtId="14" fontId="8" fillId="0" borderId="64" xfId="0" applyNumberFormat="1" applyFont="1" applyBorder="1" applyAlignment="1">
      <alignment horizontal="center" vertical="center" wrapText="1"/>
    </xf>
    <xf numFmtId="1" fontId="1" fillId="0" borderId="15" xfId="0" applyNumberFormat="1" applyFont="1" applyBorder="1" applyAlignment="1"/>
    <xf numFmtId="1" fontId="1" fillId="5" borderId="16" xfId="0" applyNumberFormat="1" applyFont="1" applyFill="1" applyBorder="1" applyAlignment="1"/>
    <xf numFmtId="1" fontId="1" fillId="5" borderId="56" xfId="0" applyNumberFormat="1" applyFont="1" applyFill="1" applyBorder="1" applyAlignment="1"/>
    <xf numFmtId="1" fontId="1" fillId="5" borderId="54" xfId="0" applyNumberFormat="1" applyFont="1" applyFill="1" applyBorder="1" applyAlignment="1"/>
    <xf numFmtId="1" fontId="1" fillId="3" borderId="50" xfId="0" applyNumberFormat="1" applyFont="1" applyFill="1" applyBorder="1" applyAlignment="1"/>
    <xf numFmtId="1" fontId="1" fillId="3" borderId="60" xfId="0" applyNumberFormat="1" applyFont="1" applyFill="1" applyBorder="1" applyAlignment="1"/>
    <xf numFmtId="1" fontId="1" fillId="3" borderId="59" xfId="0" applyNumberFormat="1" applyFont="1" applyFill="1" applyBorder="1" applyAlignment="1"/>
    <xf numFmtId="9" fontId="9" fillId="3" borderId="59" xfId="0" applyNumberFormat="1" applyFont="1" applyFill="1" applyBorder="1" applyAlignment="1">
      <alignment horizontal="center" vertical="center"/>
    </xf>
    <xf numFmtId="164" fontId="9" fillId="0" borderId="50" xfId="0" applyNumberFormat="1" applyFont="1" applyBorder="1" applyAlignment="1">
      <alignment horizontal="center" vertical="center" wrapText="1"/>
    </xf>
    <xf numFmtId="164" fontId="9" fillId="0" borderId="59" xfId="0" applyNumberFormat="1" applyFont="1" applyBorder="1" applyAlignment="1">
      <alignment horizontal="center" vertical="center"/>
    </xf>
    <xf numFmtId="1" fontId="1" fillId="5" borderId="59" xfId="0" applyNumberFormat="1" applyFont="1" applyFill="1" applyBorder="1" applyAlignment="1"/>
    <xf numFmtId="0" fontId="8" fillId="3" borderId="56" xfId="0" applyNumberFormat="1" applyFont="1" applyFill="1" applyBorder="1" applyAlignment="1">
      <alignment horizontal="center" vertical="center" wrapText="1"/>
    </xf>
    <xf numFmtId="0" fontId="8" fillId="3" borderId="54" xfId="0" applyNumberFormat="1" applyFont="1" applyFill="1" applyBorder="1" applyAlignment="1">
      <alignment horizontal="justify" vertical="center" wrapText="1"/>
    </xf>
    <xf numFmtId="0" fontId="8" fillId="3" borderId="54" xfId="0" applyNumberFormat="1" applyFont="1" applyFill="1" applyBorder="1" applyAlignment="1">
      <alignment horizontal="center" vertical="center" wrapText="1"/>
    </xf>
    <xf numFmtId="14" fontId="8" fillId="3" borderId="54" xfId="0" applyNumberFormat="1" applyFont="1" applyFill="1" applyBorder="1" applyAlignment="1">
      <alignment horizontal="center" vertical="center" wrapText="1"/>
    </xf>
    <xf numFmtId="9" fontId="9" fillId="3" borderId="54" xfId="0" applyNumberFormat="1" applyFont="1" applyFill="1" applyBorder="1" applyAlignment="1">
      <alignment horizontal="center" vertical="center" wrapText="1"/>
    </xf>
    <xf numFmtId="9" fontId="9" fillId="3" borderId="55" xfId="0" applyNumberFormat="1" applyFont="1" applyFill="1" applyBorder="1" applyAlignment="1">
      <alignment horizontal="center" vertical="center"/>
    </xf>
    <xf numFmtId="1" fontId="1" fillId="3" borderId="56" xfId="0" applyNumberFormat="1" applyFont="1" applyFill="1" applyBorder="1" applyAlignment="1"/>
    <xf numFmtId="1" fontId="1" fillId="3" borderId="55" xfId="0" applyNumberFormat="1" applyFont="1" applyFill="1" applyBorder="1" applyAlignment="1"/>
    <xf numFmtId="9" fontId="1" fillId="3" borderId="50" xfId="0" applyNumberFormat="1" applyFont="1" applyFill="1" applyBorder="1" applyAlignment="1">
      <alignment vertical="center"/>
    </xf>
    <xf numFmtId="0" fontId="8" fillId="3" borderId="50" xfId="0" applyNumberFormat="1" applyFont="1" applyFill="1" applyBorder="1" applyAlignment="1">
      <alignment horizontal="justify" vertical="center" wrapText="1"/>
    </xf>
    <xf numFmtId="0" fontId="8" fillId="3" borderId="50" xfId="0" applyNumberFormat="1" applyFont="1" applyFill="1" applyBorder="1" applyAlignment="1">
      <alignment horizontal="center" vertical="center" wrapText="1"/>
    </xf>
    <xf numFmtId="14" fontId="8" fillId="3" borderId="50" xfId="0" applyNumberFormat="1" applyFont="1" applyFill="1" applyBorder="1" applyAlignment="1">
      <alignment horizontal="center" vertical="center" wrapText="1"/>
    </xf>
    <xf numFmtId="9" fontId="9" fillId="3" borderId="50" xfId="0" applyNumberFormat="1" applyFont="1" applyFill="1" applyBorder="1" applyAlignment="1">
      <alignment horizontal="center" vertical="center" wrapText="1"/>
    </xf>
    <xf numFmtId="0" fontId="8" fillId="3" borderId="60" xfId="0" applyNumberFormat="1" applyFont="1" applyFill="1" applyBorder="1" applyAlignment="1">
      <alignment horizontal="center" vertical="center" wrapText="1"/>
    </xf>
    <xf numFmtId="9" fontId="1" fillId="3" borderId="50" xfId="0" applyNumberFormat="1" applyFont="1" applyFill="1" applyBorder="1" applyAlignment="1">
      <alignment horizontal="center" vertical="center"/>
    </xf>
    <xf numFmtId="0" fontId="8" fillId="3" borderId="64" xfId="0" applyNumberFormat="1" applyFont="1" applyFill="1" applyBorder="1" applyAlignment="1">
      <alignment horizontal="justify" vertical="center" wrapText="1"/>
    </xf>
    <xf numFmtId="0" fontId="8" fillId="3" borderId="64" xfId="0" applyNumberFormat="1" applyFont="1" applyFill="1" applyBorder="1" applyAlignment="1">
      <alignment horizontal="center" vertical="center" wrapText="1"/>
    </xf>
    <xf numFmtId="14" fontId="8" fillId="3" borderId="64" xfId="0" applyNumberFormat="1" applyFont="1" applyFill="1" applyBorder="1" applyAlignment="1">
      <alignment horizontal="center" vertical="center" wrapText="1"/>
    </xf>
    <xf numFmtId="9" fontId="9" fillId="3" borderId="64" xfId="0" applyNumberFormat="1" applyFont="1" applyFill="1" applyBorder="1" applyAlignment="1">
      <alignment horizontal="center" vertical="center" wrapText="1"/>
    </xf>
    <xf numFmtId="9" fontId="9" fillId="3" borderId="16" xfId="0" applyNumberFormat="1" applyFont="1" applyFill="1" applyBorder="1" applyAlignment="1">
      <alignment horizontal="center" vertical="center"/>
    </xf>
    <xf numFmtId="1" fontId="1" fillId="3" borderId="15" xfId="0" applyNumberFormat="1" applyFont="1" applyFill="1" applyBorder="1" applyAlignment="1"/>
    <xf numFmtId="1" fontId="1" fillId="3" borderId="16" xfId="0" applyNumberFormat="1" applyFont="1" applyFill="1" applyBorder="1" applyAlignment="1"/>
    <xf numFmtId="0" fontId="8" fillId="0" borderId="56" xfId="0" applyNumberFormat="1" applyFont="1" applyBorder="1" applyAlignment="1">
      <alignment horizontal="center" vertical="center" wrapText="1"/>
    </xf>
    <xf numFmtId="9" fontId="1" fillId="0" borderId="50" xfId="0" applyNumberFormat="1" applyFont="1" applyBorder="1" applyAlignment="1">
      <alignment horizontal="center" vertical="center"/>
    </xf>
    <xf numFmtId="0" fontId="9" fillId="0" borderId="45" xfId="0" applyNumberFormat="1" applyFont="1" applyBorder="1" applyAlignment="1">
      <alignment horizontal="center" vertical="center" wrapText="1"/>
    </xf>
    <xf numFmtId="0" fontId="8" fillId="0" borderId="46" xfId="0" applyNumberFormat="1" applyFont="1" applyBorder="1" applyAlignment="1">
      <alignment horizontal="center" vertical="center" wrapText="1"/>
    </xf>
    <xf numFmtId="0" fontId="8" fillId="0" borderId="46" xfId="0" applyNumberFormat="1" applyFont="1" applyBorder="1" applyAlignment="1">
      <alignment horizontal="justify" vertical="center" wrapText="1"/>
    </xf>
    <xf numFmtId="14" fontId="8" fillId="0" borderId="46" xfId="0" applyNumberFormat="1" applyFont="1" applyBorder="1" applyAlignment="1">
      <alignment horizontal="center" vertical="center" wrapText="1"/>
    </xf>
    <xf numFmtId="9" fontId="9" fillId="0" borderId="46" xfId="0" applyNumberFormat="1" applyFont="1" applyBorder="1" applyAlignment="1">
      <alignment horizontal="center" vertical="center" wrapText="1"/>
    </xf>
    <xf numFmtId="9" fontId="9" fillId="0" borderId="47" xfId="0" applyNumberFormat="1" applyFont="1" applyBorder="1" applyAlignment="1">
      <alignment horizontal="center" vertical="center"/>
    </xf>
    <xf numFmtId="9" fontId="9" fillId="0" borderId="44" xfId="0" applyNumberFormat="1" applyFont="1" applyBorder="1" applyAlignment="1">
      <alignment horizontal="center" vertical="center"/>
    </xf>
    <xf numFmtId="1" fontId="1" fillId="0" borderId="45" xfId="0" applyNumberFormat="1" applyFont="1" applyBorder="1" applyAlignment="1"/>
    <xf numFmtId="1" fontId="1" fillId="0" borderId="46" xfId="0" applyNumberFormat="1" applyFont="1" applyBorder="1" applyAlignment="1"/>
    <xf numFmtId="1" fontId="1" fillId="5" borderId="46" xfId="0" applyNumberFormat="1" applyFont="1" applyFill="1" applyBorder="1" applyAlignment="1"/>
    <xf numFmtId="1" fontId="1" fillId="0" borderId="47" xfId="0" applyNumberFormat="1" applyFont="1" applyBorder="1" applyAlignment="1"/>
    <xf numFmtId="9" fontId="1" fillId="0" borderId="64" xfId="0" applyNumberFormat="1" applyFont="1" applyBorder="1" applyAlignment="1">
      <alignment vertical="center"/>
    </xf>
    <xf numFmtId="0" fontId="1" fillId="0" borderId="11" xfId="0" applyFont="1" applyBorder="1" applyAlignment="1"/>
    <xf numFmtId="9" fontId="1" fillId="0" borderId="6" xfId="0" applyNumberFormat="1" applyFont="1" applyBorder="1" applyAlignment="1"/>
    <xf numFmtId="0" fontId="1" fillId="0" borderId="12" xfId="0" applyFont="1" applyBorder="1" applyAlignment="1"/>
    <xf numFmtId="0" fontId="1" fillId="0" borderId="73" xfId="0" applyFont="1" applyBorder="1" applyAlignment="1"/>
    <xf numFmtId="0" fontId="1" fillId="0" borderId="74" xfId="0" applyFont="1" applyBorder="1" applyAlignment="1"/>
    <xf numFmtId="0" fontId="11" fillId="0" borderId="50" xfId="0" applyNumberFormat="1" applyFont="1" applyBorder="1" applyAlignment="1">
      <alignment horizontal="center" vertical="center"/>
    </xf>
    <xf numFmtId="1" fontId="11" fillId="0" borderId="74" xfId="0" applyNumberFormat="1" applyFont="1" applyBorder="1" applyAlignment="1">
      <alignment horizontal="center"/>
    </xf>
    <xf numFmtId="1" fontId="11" fillId="0" borderId="1" xfId="0" applyNumberFormat="1" applyFont="1" applyBorder="1" applyAlignment="1">
      <alignment horizontal="center"/>
    </xf>
    <xf numFmtId="0" fontId="9" fillId="0" borderId="50" xfId="0" applyNumberFormat="1" applyFont="1" applyBorder="1" applyAlignment="1">
      <alignment horizontal="justify" vertical="center" wrapText="1"/>
    </xf>
    <xf numFmtId="1" fontId="1" fillId="0" borderId="74" xfId="0" applyNumberFormat="1" applyFont="1" applyBorder="1" applyAlignment="1"/>
    <xf numFmtId="1" fontId="1" fillId="0" borderId="1" xfId="0" applyNumberFormat="1" applyFont="1" applyBorder="1" applyAlignment="1">
      <alignment horizontal="center"/>
    </xf>
    <xf numFmtId="9" fontId="1" fillId="0" borderId="74" xfId="0" applyNumberFormat="1" applyFont="1" applyBorder="1" applyAlignment="1"/>
    <xf numFmtId="0" fontId="5" fillId="0" borderId="50" xfId="0" applyNumberFormat="1" applyFont="1" applyBorder="1" applyAlignment="1">
      <alignment horizontal="center" vertical="center" wrapText="1"/>
    </xf>
    <xf numFmtId="1" fontId="5" fillId="0" borderId="52" xfId="0" applyNumberFormat="1" applyFont="1" applyBorder="1" applyAlignment="1">
      <alignment horizontal="center" vertical="center" wrapText="1"/>
    </xf>
    <xf numFmtId="9" fontId="11" fillId="0" borderId="52" xfId="0" applyNumberFormat="1" applyFont="1" applyBorder="1" applyAlignment="1">
      <alignment horizontal="center"/>
    </xf>
    <xf numFmtId="0" fontId="11" fillId="0" borderId="50" xfId="0" applyNumberFormat="1" applyFont="1" applyBorder="1" applyAlignment="1">
      <alignment horizontal="center"/>
    </xf>
    <xf numFmtId="0" fontId="11" fillId="0" borderId="50" xfId="0" applyNumberFormat="1" applyFont="1" applyBorder="1" applyAlignment="1">
      <alignment horizontal="justify" vertical="center"/>
    </xf>
    <xf numFmtId="0" fontId="5" fillId="0" borderId="50" xfId="0" applyNumberFormat="1" applyFont="1" applyBorder="1" applyAlignment="1">
      <alignment horizontal="left" vertical="center" wrapText="1"/>
    </xf>
    <xf numFmtId="0" fontId="1" fillId="0" borderId="52" xfId="0" applyFont="1" applyBorder="1" applyAlignment="1"/>
    <xf numFmtId="0" fontId="5" fillId="0" borderId="50" xfId="0" applyNumberFormat="1" applyFont="1" applyBorder="1" applyAlignment="1">
      <alignment horizontal="justify" vertical="center" wrapText="1"/>
    </xf>
    <xf numFmtId="9" fontId="1" fillId="0" borderId="1" xfId="0" applyNumberFormat="1" applyFont="1" applyBorder="1" applyAlignment="1"/>
    <xf numFmtId="0" fontId="1" fillId="0" borderId="0" xfId="0" applyNumberFormat="1" applyFont="1" applyAlignment="1"/>
    <xf numFmtId="9" fontId="1" fillId="0" borderId="51" xfId="0" applyNumberFormat="1" applyFont="1" applyBorder="1" applyAlignment="1">
      <alignment horizontal="center" vertical="center"/>
    </xf>
    <xf numFmtId="9" fontId="1" fillId="0" borderId="49" xfId="0" applyNumberFormat="1" applyFont="1" applyBorder="1" applyAlignment="1">
      <alignment horizontal="center" vertical="center"/>
    </xf>
    <xf numFmtId="9" fontId="9" fillId="0" borderId="31" xfId="0" applyNumberFormat="1" applyFont="1" applyBorder="1" applyAlignment="1">
      <alignment horizontal="center" vertical="center"/>
    </xf>
    <xf numFmtId="9" fontId="9" fillId="0" borderId="57" xfId="0" applyNumberFormat="1" applyFont="1" applyBorder="1" applyAlignment="1">
      <alignment horizontal="center" vertical="center"/>
    </xf>
    <xf numFmtId="9" fontId="9" fillId="0" borderId="40" xfId="0" applyNumberFormat="1" applyFont="1" applyBorder="1" applyAlignment="1">
      <alignment horizontal="center" vertical="center"/>
    </xf>
    <xf numFmtId="0" fontId="1" fillId="0" borderId="48" xfId="0" applyNumberFormat="1" applyFont="1" applyBorder="1" applyAlignment="1">
      <alignment horizontal="center" vertical="center" wrapText="1"/>
    </xf>
    <xf numFmtId="1" fontId="1" fillId="0" borderId="49" xfId="0" applyNumberFormat="1" applyFont="1" applyBorder="1" applyAlignment="1">
      <alignment horizontal="center" vertical="center" wrapText="1"/>
    </xf>
    <xf numFmtId="0" fontId="6" fillId="2" borderId="4" xfId="0" applyNumberFormat="1"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0" fontId="1" fillId="3" borderId="48" xfId="0" applyNumberFormat="1" applyFont="1" applyFill="1" applyBorder="1" applyAlignment="1">
      <alignment horizontal="center" vertical="center" wrapText="1"/>
    </xf>
    <xf numFmtId="1" fontId="1" fillId="3" borderId="49" xfId="0" applyNumberFormat="1" applyFont="1" applyFill="1" applyBorder="1" applyAlignment="1">
      <alignment horizontal="center" vertical="center" wrapText="1"/>
    </xf>
    <xf numFmtId="0" fontId="9" fillId="0" borderId="31" xfId="0" applyNumberFormat="1" applyFont="1" applyBorder="1" applyAlignment="1">
      <alignment horizontal="center" vertical="center" wrapText="1"/>
    </xf>
    <xf numFmtId="1" fontId="9" fillId="0" borderId="57" xfId="0" applyNumberFormat="1" applyFont="1" applyBorder="1" applyAlignment="1">
      <alignment horizontal="center" vertical="center" wrapText="1"/>
    </xf>
    <xf numFmtId="1" fontId="9" fillId="0" borderId="40" xfId="0" applyNumberFormat="1" applyFont="1" applyBorder="1" applyAlignment="1">
      <alignment horizontal="center" vertical="center" wrapText="1"/>
    </xf>
    <xf numFmtId="0" fontId="5" fillId="6" borderId="48" xfId="0" applyNumberFormat="1" applyFont="1" applyFill="1" applyBorder="1" applyAlignment="1">
      <alignment horizontal="center" vertical="center" wrapText="1"/>
    </xf>
    <xf numFmtId="1" fontId="5" fillId="6" borderId="49" xfId="0" applyNumberFormat="1" applyFont="1" applyFill="1" applyBorder="1" applyAlignment="1">
      <alignment horizontal="center" vertical="center" wrapText="1"/>
    </xf>
    <xf numFmtId="9" fontId="11" fillId="0" borderId="75" xfId="0" applyNumberFormat="1" applyFont="1" applyBorder="1" applyAlignment="1">
      <alignment horizontal="center" vertical="center"/>
    </xf>
    <xf numFmtId="9" fontId="11" fillId="0" borderId="76" xfId="0" applyNumberFormat="1" applyFont="1" applyBorder="1" applyAlignment="1">
      <alignment horizontal="center" vertical="center"/>
    </xf>
    <xf numFmtId="0" fontId="8" fillId="0" borderId="32" xfId="0" applyNumberFormat="1" applyFont="1" applyBorder="1" applyAlignment="1">
      <alignment horizontal="center" vertical="center" wrapText="1"/>
    </xf>
    <xf numFmtId="9" fontId="8" fillId="0" borderId="67" xfId="0" applyNumberFormat="1" applyFont="1" applyBorder="1" applyAlignment="1">
      <alignment horizontal="center" vertical="center" wrapText="1"/>
    </xf>
    <xf numFmtId="9" fontId="8" fillId="0" borderId="58" xfId="0" applyNumberFormat="1" applyFont="1" applyBorder="1" applyAlignment="1">
      <alignment horizontal="center" vertical="center" wrapText="1"/>
    </xf>
    <xf numFmtId="0" fontId="8" fillId="3" borderId="61" xfId="0" applyNumberFormat="1" applyFont="1" applyFill="1" applyBorder="1" applyAlignment="1">
      <alignment horizontal="center" vertical="center" wrapText="1"/>
    </xf>
    <xf numFmtId="9" fontId="8" fillId="3" borderId="41" xfId="0" applyNumberFormat="1" applyFont="1" applyFill="1" applyBorder="1" applyAlignment="1">
      <alignment horizontal="center" vertical="center" wrapText="1"/>
    </xf>
    <xf numFmtId="0" fontId="8" fillId="0" borderId="61" xfId="0" applyNumberFormat="1" applyFont="1" applyBorder="1" applyAlignment="1">
      <alignment horizontal="center" vertical="center" wrapText="1"/>
    </xf>
    <xf numFmtId="1" fontId="8" fillId="0" borderId="58" xfId="0" applyNumberFormat="1" applyFont="1" applyBorder="1" applyAlignment="1">
      <alignment horizontal="center" vertical="center" wrapText="1"/>
    </xf>
    <xf numFmtId="1" fontId="8" fillId="0" borderId="41" xfId="0" applyNumberFormat="1" applyFont="1" applyBorder="1" applyAlignment="1">
      <alignment horizontal="center" vertical="center" wrapText="1"/>
    </xf>
    <xf numFmtId="9" fontId="9" fillId="0" borderId="57" xfId="0" applyNumberFormat="1" applyFont="1" applyBorder="1" applyAlignment="1">
      <alignment horizontal="center" vertical="center" wrapText="1"/>
    </xf>
    <xf numFmtId="9" fontId="9" fillId="0" borderId="40" xfId="0" applyNumberFormat="1" applyFont="1" applyBorder="1" applyAlignment="1">
      <alignment horizontal="center" vertical="center" wrapText="1"/>
    </xf>
    <xf numFmtId="9" fontId="8" fillId="0" borderId="41" xfId="0" applyNumberFormat="1" applyFont="1" applyBorder="1" applyAlignment="1">
      <alignment horizontal="center" vertical="center" wrapText="1"/>
    </xf>
    <xf numFmtId="9" fontId="11" fillId="0" borderId="51" xfId="0" applyNumberFormat="1" applyFont="1" applyBorder="1" applyAlignment="1">
      <alignment horizontal="center"/>
    </xf>
    <xf numFmtId="9" fontId="11" fillId="0" borderId="49" xfId="0" applyNumberFormat="1" applyFont="1" applyBorder="1" applyAlignment="1">
      <alignment horizontal="center"/>
    </xf>
    <xf numFmtId="1" fontId="8" fillId="0" borderId="67" xfId="0" applyNumberFormat="1" applyFont="1" applyBorder="1" applyAlignment="1">
      <alignment horizontal="center" vertical="center" wrapText="1"/>
    </xf>
    <xf numFmtId="1" fontId="5" fillId="2" borderId="4" xfId="0" applyNumberFormat="1" applyFont="1" applyFill="1" applyBorder="1" applyAlignment="1">
      <alignment horizontal="center" vertical="center" wrapText="1"/>
    </xf>
    <xf numFmtId="1" fontId="5" fillId="2" borderId="6" xfId="0" applyNumberFormat="1"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0" fontId="6" fillId="2" borderId="36" xfId="0" applyNumberFormat="1" applyFont="1" applyFill="1" applyBorder="1" applyAlignment="1">
      <alignment horizontal="center" vertical="center" wrapText="1"/>
    </xf>
    <xf numFmtId="1" fontId="6" fillId="2" borderId="35" xfId="0" applyNumberFormat="1" applyFont="1" applyFill="1" applyBorder="1" applyAlignment="1">
      <alignment horizontal="center" vertical="center" wrapText="1"/>
    </xf>
    <xf numFmtId="1" fontId="8" fillId="3" borderId="67" xfId="0" applyNumberFormat="1" applyFont="1" applyFill="1" applyBorder="1" applyAlignment="1">
      <alignment horizontal="center" vertical="center" wrapText="1"/>
    </xf>
    <xf numFmtId="1" fontId="8" fillId="3" borderId="58"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1" fontId="7" fillId="2" borderId="6" xfId="0" applyNumberFormat="1" applyFont="1" applyFill="1" applyBorder="1" applyAlignment="1">
      <alignment horizontal="center" vertical="center" wrapText="1"/>
    </xf>
    <xf numFmtId="1" fontId="7" fillId="2" borderId="35" xfId="0" applyNumberFormat="1" applyFont="1" applyFill="1" applyBorder="1" applyAlignment="1">
      <alignment horizontal="center" vertical="center" wrapText="1"/>
    </xf>
    <xf numFmtId="0" fontId="11" fillId="0" borderId="51" xfId="0" applyNumberFormat="1" applyFont="1" applyBorder="1" applyAlignment="1">
      <alignment horizontal="center" vertical="center"/>
    </xf>
    <xf numFmtId="1" fontId="11" fillId="0" borderId="52" xfId="0" applyNumberFormat="1" applyFont="1" applyBorder="1" applyAlignment="1">
      <alignment horizontal="center" vertical="center"/>
    </xf>
    <xf numFmtId="1" fontId="11" fillId="0" borderId="49" xfId="0" applyNumberFormat="1" applyFont="1" applyBorder="1" applyAlignment="1">
      <alignment horizontal="center" vertical="center"/>
    </xf>
    <xf numFmtId="0" fontId="5" fillId="2" borderId="34" xfId="0" applyNumberFormat="1" applyFont="1" applyFill="1" applyBorder="1" applyAlignment="1">
      <alignment horizontal="center" vertical="center" wrapText="1"/>
    </xf>
    <xf numFmtId="1" fontId="5" fillId="2" borderId="43" xfId="0" applyNumberFormat="1" applyFont="1" applyFill="1" applyBorder="1" applyAlignment="1">
      <alignment horizontal="center" vertical="center" wrapText="1"/>
    </xf>
    <xf numFmtId="0" fontId="1" fillId="0" borderId="51" xfId="0" applyNumberFormat="1" applyFont="1" applyBorder="1" applyAlignment="1">
      <alignment horizontal="left" vertical="center" wrapText="1"/>
    </xf>
    <xf numFmtId="1" fontId="1" fillId="0" borderId="52" xfId="0" applyNumberFormat="1" applyFont="1" applyBorder="1" applyAlignment="1">
      <alignment horizontal="left" vertical="center" wrapText="1"/>
    </xf>
    <xf numFmtId="1" fontId="1" fillId="0" borderId="53" xfId="0" applyNumberFormat="1" applyFont="1" applyBorder="1" applyAlignment="1">
      <alignment horizontal="left" vertical="center" wrapText="1"/>
    </xf>
    <xf numFmtId="0" fontId="5" fillId="2" borderId="33" xfId="0" applyNumberFormat="1" applyFont="1" applyFill="1" applyBorder="1" applyAlignment="1">
      <alignment horizontal="center" vertical="center" wrapText="1"/>
    </xf>
    <xf numFmtId="1" fontId="5" fillId="2" borderId="42"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xf>
    <xf numFmtId="1" fontId="3" fillId="2" borderId="6"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9" fontId="9" fillId="3" borderId="31" xfId="0" applyNumberFormat="1" applyFont="1" applyFill="1" applyBorder="1" applyAlignment="1">
      <alignment horizontal="center" vertical="center"/>
    </xf>
    <xf numFmtId="9" fontId="9" fillId="3" borderId="57" xfId="0" applyNumberFormat="1" applyFont="1" applyFill="1" applyBorder="1" applyAlignment="1">
      <alignment horizontal="center" vertical="center"/>
    </xf>
    <xf numFmtId="9" fontId="9" fillId="3" borderId="40" xfId="0" applyNumberFormat="1" applyFont="1" applyFill="1" applyBorder="1" applyAlignment="1">
      <alignment horizontal="center" vertical="center"/>
    </xf>
    <xf numFmtId="9" fontId="8" fillId="3" borderId="58" xfId="0" applyNumberFormat="1" applyFont="1" applyFill="1" applyBorder="1" applyAlignment="1">
      <alignment horizontal="center" vertical="center" wrapText="1"/>
    </xf>
    <xf numFmtId="0" fontId="3" fillId="2" borderId="32" xfId="0" applyNumberFormat="1" applyFont="1" applyFill="1" applyBorder="1" applyAlignment="1">
      <alignment horizontal="center" vertical="center" wrapText="1"/>
    </xf>
    <xf numFmtId="1" fontId="3" fillId="2" borderId="41" xfId="0" applyNumberFormat="1" applyFont="1" applyFill="1" applyBorder="1" applyAlignment="1">
      <alignment horizontal="center" vertical="center" wrapText="1"/>
    </xf>
    <xf numFmtId="1" fontId="1" fillId="0" borderId="4" xfId="0" applyNumberFormat="1" applyFont="1" applyBorder="1" applyAlignment="1">
      <alignment horizontal="center"/>
    </xf>
    <xf numFmtId="1" fontId="1" fillId="0" borderId="6" xfId="0" applyNumberFormat="1" applyFont="1" applyBorder="1" applyAlignment="1">
      <alignment horizontal="center"/>
    </xf>
    <xf numFmtId="1" fontId="1" fillId="0" borderId="5" xfId="0" applyNumberFormat="1" applyFont="1" applyBorder="1" applyAlignment="1">
      <alignment horizontal="center"/>
    </xf>
    <xf numFmtId="0" fontId="3" fillId="2" borderId="33" xfId="0" applyNumberFormat="1" applyFont="1" applyFill="1" applyBorder="1" applyAlignment="1">
      <alignment horizontal="center" vertical="center" wrapText="1"/>
    </xf>
    <xf numFmtId="1" fontId="3" fillId="2" borderId="42" xfId="0" applyNumberFormat="1" applyFont="1" applyFill="1" applyBorder="1" applyAlignment="1">
      <alignment horizontal="center" vertical="center" wrapText="1"/>
    </xf>
    <xf numFmtId="1" fontId="1" fillId="0" borderId="7" xfId="0" applyNumberFormat="1" applyFont="1" applyBorder="1" applyAlignment="1">
      <alignment horizontal="center" wrapText="1"/>
    </xf>
    <xf numFmtId="1" fontId="1" fillId="0" borderId="1" xfId="0" applyNumberFormat="1" applyFont="1" applyBorder="1" applyAlignment="1">
      <alignment horizontal="center" wrapText="1"/>
    </xf>
    <xf numFmtId="0" fontId="1" fillId="0" borderId="70" xfId="0" applyNumberFormat="1" applyFont="1" applyBorder="1" applyAlignment="1">
      <alignment horizontal="left" vertical="center" wrapText="1"/>
    </xf>
    <xf numFmtId="1" fontId="1" fillId="0" borderId="71" xfId="0" applyNumberFormat="1" applyFont="1" applyBorder="1" applyAlignment="1">
      <alignment horizontal="left" vertical="center" wrapText="1"/>
    </xf>
    <xf numFmtId="1" fontId="1" fillId="0" borderId="72" xfId="0" applyNumberFormat="1" applyFont="1" applyBorder="1" applyAlignment="1">
      <alignment horizontal="left" vertical="center" wrapText="1"/>
    </xf>
    <xf numFmtId="0" fontId="3" fillId="2" borderId="8" xfId="0" applyNumberFormat="1" applyFont="1" applyFill="1" applyBorder="1" applyAlignment="1">
      <alignment horizontal="center" vertical="center" wrapText="1"/>
    </xf>
    <xf numFmtId="1" fontId="3" fillId="2" borderId="13" xfId="0" applyNumberFormat="1" applyFont="1" applyFill="1" applyBorder="1" applyAlignment="1">
      <alignment horizontal="center" vertical="center" wrapText="1"/>
    </xf>
    <xf numFmtId="1" fontId="3" fillId="2" borderId="4" xfId="0" applyNumberFormat="1" applyFont="1" applyFill="1" applyBorder="1" applyAlignment="1">
      <alignment horizontal="center" vertical="center"/>
    </xf>
    <xf numFmtId="0" fontId="3" fillId="2" borderId="31" xfId="0" applyNumberFormat="1" applyFont="1" applyFill="1" applyBorder="1" applyAlignment="1">
      <alignment horizontal="center" vertical="center" wrapText="1"/>
    </xf>
    <xf numFmtId="1" fontId="3" fillId="2" borderId="40"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1" fontId="3" fillId="2" borderId="14" xfId="0" applyNumberFormat="1" applyFont="1" applyFill="1" applyBorder="1" applyAlignment="1">
      <alignment horizontal="center" vertical="center" wrapText="1"/>
    </xf>
    <xf numFmtId="0" fontId="5" fillId="6" borderId="37" xfId="0" applyNumberFormat="1" applyFont="1" applyFill="1" applyBorder="1" applyAlignment="1">
      <alignment horizontal="center" vertical="center" wrapText="1"/>
    </xf>
    <xf numFmtId="1" fontId="5" fillId="6" borderId="38" xfId="0" applyNumberFormat="1" applyFont="1" applyFill="1" applyBorder="1" applyAlignment="1">
      <alignment horizontal="center" vertical="center" wrapText="1"/>
    </xf>
    <xf numFmtId="1" fontId="5" fillId="6" borderId="39" xfId="0" applyNumberFormat="1" applyFont="1" applyFill="1" applyBorder="1" applyAlignment="1">
      <alignment horizontal="center" vertical="center" wrapText="1"/>
    </xf>
    <xf numFmtId="0" fontId="5" fillId="6" borderId="51" xfId="0" applyNumberFormat="1" applyFont="1" applyFill="1" applyBorder="1" applyAlignment="1">
      <alignment horizontal="center" vertical="center" wrapText="1"/>
    </xf>
    <xf numFmtId="1" fontId="5" fillId="6" borderId="52" xfId="0" applyNumberFormat="1" applyFont="1" applyFill="1" applyBorder="1" applyAlignment="1">
      <alignment horizontal="center" vertical="center" wrapText="1"/>
    </xf>
    <xf numFmtId="1" fontId="5" fillId="6" borderId="53" xfId="0" applyNumberFormat="1" applyFont="1" applyFill="1" applyBorder="1" applyAlignment="1">
      <alignment horizontal="center" vertical="center" wrapText="1"/>
    </xf>
    <xf numFmtId="0" fontId="8" fillId="0" borderId="31" xfId="0" applyNumberFormat="1" applyFont="1" applyBorder="1" applyAlignment="1">
      <alignment horizontal="center" vertical="center" wrapText="1"/>
    </xf>
    <xf numFmtId="1" fontId="8" fillId="0" borderId="57" xfId="0" applyNumberFormat="1" applyFont="1" applyBorder="1" applyAlignment="1">
      <alignment horizontal="center" vertical="center" wrapText="1"/>
    </xf>
    <xf numFmtId="1" fontId="8" fillId="0" borderId="40"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1" fontId="3" fillId="0" borderId="5" xfId="0" applyNumberFormat="1" applyFont="1" applyBorder="1" applyAlignment="1">
      <alignment horizontal="center" vertical="center" wrapText="1"/>
    </xf>
    <xf numFmtId="0" fontId="9" fillId="0" borderId="4" xfId="0" applyNumberFormat="1" applyFont="1" applyBorder="1" applyAlignment="1">
      <alignment horizontal="left" vertical="center" wrapText="1"/>
    </xf>
    <xf numFmtId="1" fontId="9" fillId="0" borderId="6" xfId="0" applyNumberFormat="1" applyFont="1" applyBorder="1" applyAlignment="1">
      <alignment horizontal="left" vertical="center" wrapText="1"/>
    </xf>
    <xf numFmtId="0" fontId="11" fillId="0" borderId="75" xfId="0" applyNumberFormat="1" applyFont="1" applyBorder="1" applyAlignment="1">
      <alignment horizontal="left" vertical="center"/>
    </xf>
    <xf numFmtId="1" fontId="11" fillId="0" borderId="76" xfId="0" applyNumberFormat="1" applyFont="1" applyBorder="1" applyAlignment="1">
      <alignment horizontal="left" vertical="center"/>
    </xf>
    <xf numFmtId="1" fontId="1" fillId="0" borderId="10" xfId="0" applyNumberFormat="1" applyFont="1" applyBorder="1" applyAlignment="1">
      <alignment horizontal="center" wrapText="1"/>
    </xf>
    <xf numFmtId="1" fontId="1" fillId="0" borderId="11" xfId="0" applyNumberFormat="1" applyFont="1" applyBorder="1" applyAlignment="1">
      <alignment horizontal="center" wrapText="1"/>
    </xf>
    <xf numFmtId="0" fontId="2" fillId="0" borderId="10" xfId="0" applyNumberFormat="1" applyFont="1" applyBorder="1" applyAlignment="1">
      <alignment horizontal="center" vertical="center"/>
    </xf>
    <xf numFmtId="1" fontId="2" fillId="0" borderId="11" xfId="0" applyNumberFormat="1" applyFont="1" applyBorder="1" applyAlignment="1">
      <alignment horizontal="center" vertical="center"/>
    </xf>
    <xf numFmtId="1" fontId="2" fillId="0" borderId="7" xfId="0" applyNumberFormat="1" applyFont="1" applyBorder="1" applyAlignment="1">
      <alignment horizontal="center" vertical="center"/>
    </xf>
    <xf numFmtId="1" fontId="2" fillId="0" borderId="1" xfId="0" applyNumberFormat="1" applyFont="1" applyBorder="1" applyAlignment="1">
      <alignment horizontal="center" vertical="center"/>
    </xf>
    <xf numFmtId="0" fontId="1" fillId="3" borderId="51" xfId="0" applyNumberFormat="1" applyFont="1" applyFill="1" applyBorder="1" applyAlignment="1">
      <alignment horizontal="left" vertical="center" wrapText="1"/>
    </xf>
    <xf numFmtId="1" fontId="1" fillId="3" borderId="52" xfId="0" applyNumberFormat="1" applyFont="1" applyFill="1" applyBorder="1" applyAlignment="1">
      <alignment horizontal="left" vertical="center" wrapText="1"/>
    </xf>
    <xf numFmtId="1" fontId="1" fillId="3" borderId="53" xfId="0" applyNumberFormat="1" applyFont="1" applyFill="1" applyBorder="1" applyAlignment="1">
      <alignment horizontal="left" vertical="center" wrapText="1"/>
    </xf>
    <xf numFmtId="0" fontId="2" fillId="0" borderId="4" xfId="0" applyNumberFormat="1" applyFont="1" applyBorder="1" applyAlignment="1">
      <alignment horizontal="center" vertical="center"/>
    </xf>
    <xf numFmtId="1" fontId="2" fillId="0" borderId="6" xfId="0" applyNumberFormat="1" applyFont="1" applyBorder="1" applyAlignment="1">
      <alignment horizontal="center" vertical="center"/>
    </xf>
    <xf numFmtId="1" fontId="2" fillId="0" borderId="5" xfId="0" applyNumberFormat="1" applyFont="1" applyBorder="1" applyAlignment="1">
      <alignment horizontal="center" vertical="center"/>
    </xf>
    <xf numFmtId="0" fontId="1" fillId="0" borderId="68" xfId="0" applyNumberFormat="1" applyFont="1" applyBorder="1" applyAlignment="1">
      <alignment horizontal="center" vertical="center" wrapText="1"/>
    </xf>
    <xf numFmtId="1" fontId="1" fillId="0" borderId="69" xfId="0" applyNumberFormat="1" applyFont="1" applyBorder="1" applyAlignment="1">
      <alignment horizontal="center" vertical="center" wrapText="1"/>
    </xf>
    <xf numFmtId="0" fontId="1" fillId="0" borderId="51" xfId="0" applyNumberFormat="1" applyFont="1" applyFill="1" applyBorder="1" applyAlignment="1">
      <alignment horizontal="left" vertical="center" wrapText="1"/>
    </xf>
    <xf numFmtId="1" fontId="1" fillId="0" borderId="52" xfId="0" applyNumberFormat="1" applyFont="1" applyFill="1" applyBorder="1" applyAlignment="1">
      <alignment horizontal="left" vertical="center" wrapText="1"/>
    </xf>
    <xf numFmtId="1" fontId="1" fillId="0" borderId="53" xfId="0" applyNumberFormat="1" applyFont="1" applyFill="1" applyBorder="1" applyAlignment="1">
      <alignment horizontal="left" vertical="center" wrapText="1"/>
    </xf>
    <xf numFmtId="1" fontId="1" fillId="0" borderId="49" xfId="0" applyNumberFormat="1" applyFont="1" applyFill="1" applyBorder="1" applyAlignment="1">
      <alignment horizontal="center" vertical="center" wrapText="1"/>
    </xf>
    <xf numFmtId="0" fontId="1" fillId="0" borderId="48" xfId="0" applyNumberFormat="1" applyFont="1" applyFill="1" applyBorder="1" applyAlignment="1">
      <alignment horizontal="center" vertical="center" wrapText="1"/>
    </xf>
    <xf numFmtId="9" fontId="1" fillId="0" borderId="50" xfId="0" applyNumberFormat="1" applyFont="1" applyFill="1" applyBorder="1" applyAlignment="1">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EAF1DD"/>
      <rgbColor rgb="FFFFFFFF"/>
      <rgbColor rgb="FF748C42"/>
      <rgbColor rgb="FF4F81BD"/>
      <rgbColor rgb="FF7891B0"/>
      <rgbColor rgb="FFD99594"/>
      <rgbColor rgb="FFFFFF00"/>
      <rgbColor rgb="FF0000FF"/>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1752600</xdr:colOff>
      <xdr:row>1</xdr:row>
      <xdr:rowOff>38100</xdr:rowOff>
    </xdr:from>
    <xdr:to>
      <xdr:col>1</xdr:col>
      <xdr:colOff>3438525</xdr:colOff>
      <xdr:row>1</xdr:row>
      <xdr:rowOff>847725</xdr:rowOff>
    </xdr:to>
    <xdr:pic>
      <xdr:nvPicPr>
        <xdr:cNvPr id="2" name="image1.png"/>
        <xdr:cNvPicPr/>
      </xdr:nvPicPr>
      <xdr:blipFill>
        <a:blip xmlns:r="http://schemas.openxmlformats.org/officeDocument/2006/relationships" r:embed="rId1">
          <a:extLst/>
        </a:blip>
        <a:stretch>
          <a:fillRect/>
        </a:stretch>
      </xdr:blipFill>
      <xdr:spPr>
        <a:xfrm>
          <a:off x="1943100" y="600075"/>
          <a:ext cx="1685925" cy="809625"/>
        </a:xfrm>
        <a:prstGeom prst="rect">
          <a:avLst/>
        </a:prstGeom>
        <a:ln w="12700" cap="flat">
          <a:noFill/>
          <a:miter lim="400000"/>
        </a:ln>
        <a:effectLst/>
      </xdr:spPr>
    </xdr:pic>
    <xdr:clientData/>
  </xdr:twoCellAnchor>
  <xdr:twoCellAnchor>
    <xdr:from>
      <xdr:col>53</xdr:col>
      <xdr:colOff>142875</xdr:colOff>
      <xdr:row>1</xdr:row>
      <xdr:rowOff>152400</xdr:rowOff>
    </xdr:from>
    <xdr:to>
      <xdr:col>67</xdr:col>
      <xdr:colOff>651783</xdr:colOff>
      <xdr:row>1</xdr:row>
      <xdr:rowOff>704850</xdr:rowOff>
    </xdr:to>
    <xdr:pic>
      <xdr:nvPicPr>
        <xdr:cNvPr id="3" name="image2.png"/>
        <xdr:cNvPicPr/>
      </xdr:nvPicPr>
      <xdr:blipFill>
        <a:blip xmlns:r="http://schemas.openxmlformats.org/officeDocument/2006/relationships" r:embed="rId2">
          <a:extLst/>
        </a:blip>
        <a:stretch>
          <a:fillRect/>
        </a:stretch>
      </xdr:blipFill>
      <xdr:spPr>
        <a:xfrm>
          <a:off x="30165675" y="714375"/>
          <a:ext cx="5119009" cy="552450"/>
        </a:xfrm>
        <a:prstGeom prst="rect">
          <a:avLst/>
        </a:prstGeom>
        <a:ln w="12700" cap="flat">
          <a:noFill/>
          <a:miter lim="400000"/>
        </a:ln>
        <a:effec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upra.gov.co/documents/10184/40687/Informe+de+Gesti%C3%B3n+Servicio+al+Ciudadano+-+Seguimiento+a+la+gesti%C3%B3n+de+la+Informaci%C3%B3n.PDF/204e256a-a456-480c-9e51-e2c9629198c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13"/>
  <sheetViews>
    <sheetView showGridLines="0" tabSelected="1" topLeftCell="C25" zoomScale="85" zoomScaleNormal="85" workbookViewId="0">
      <selection activeCell="H12" sqref="H12"/>
    </sheetView>
  </sheetViews>
  <sheetFormatPr baseColWidth="10" defaultColWidth="6.8984375" defaultRowHeight="12.75" customHeight="1" x14ac:dyDescent="0.2"/>
  <cols>
    <col min="1" max="1" width="1.8984375" style="1" customWidth="1"/>
    <col min="2" max="2" width="43.09765625" style="1" customWidth="1"/>
    <col min="3" max="3" width="20.59765625" style="1" customWidth="1"/>
    <col min="4" max="4" width="26.69921875" style="1" customWidth="1"/>
    <col min="5" max="5" width="15.5" style="1" customWidth="1"/>
    <col min="6" max="6" width="15.8984375" style="1" customWidth="1"/>
    <col min="7" max="7" width="16.8984375" style="1" customWidth="1"/>
    <col min="8" max="8" width="12.8984375" style="1" customWidth="1"/>
    <col min="9" max="9" width="15.09765625" style="1" customWidth="1"/>
    <col min="10" max="10" width="12.8984375" style="1" customWidth="1"/>
    <col min="11" max="11" width="10.3984375" style="1" customWidth="1"/>
    <col min="12" max="12" width="11.19921875" style="1" customWidth="1"/>
    <col min="13" max="21" width="2.3984375" style="1" hidden="1" customWidth="1"/>
    <col min="22" max="25" width="2.09765625" style="1" hidden="1" customWidth="1"/>
    <col min="26" max="30" width="1.8984375" style="1" hidden="1" customWidth="1"/>
    <col min="31" max="34" width="2.09765625" style="1" hidden="1" customWidth="1"/>
    <col min="35" max="38" width="2.3984375" style="1" hidden="1" customWidth="1"/>
    <col min="39" max="46" width="2.09765625" style="1" hidden="1" customWidth="1"/>
    <col min="47" max="47" width="2.59765625" style="1" hidden="1" customWidth="1"/>
    <col min="48" max="48" width="3" style="1" hidden="1" customWidth="1"/>
    <col min="49" max="50" width="2.59765625" style="1" hidden="1" customWidth="1"/>
    <col min="51" max="51" width="3" style="1" hidden="1" customWidth="1"/>
    <col min="52" max="56" width="2.09765625" style="1" hidden="1" customWidth="1"/>
    <col min="57" max="60" width="2.8984375" style="1" hidden="1" customWidth="1"/>
    <col min="61" max="63" width="2.09765625" style="1" hidden="1" customWidth="1"/>
    <col min="64" max="64" width="3.19921875" style="1" hidden="1" customWidth="1"/>
    <col min="65" max="65" width="1.8984375" style="1" customWidth="1"/>
    <col min="66" max="66" width="8.59765625" style="1" customWidth="1"/>
    <col min="67" max="67" width="7.3984375" style="1" customWidth="1"/>
    <col min="68" max="69" width="8.59765625" style="1" customWidth="1"/>
    <col min="70" max="70" width="33.8984375" style="1" customWidth="1"/>
    <col min="71" max="73" width="8.59765625" style="1" customWidth="1"/>
    <col min="74" max="256" width="6.8984375" style="1" customWidth="1"/>
  </cols>
  <sheetData>
    <row r="1" spans="1:73" ht="44.25" customHeight="1" x14ac:dyDescent="0.2">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2"/>
      <c r="BN1" s="2"/>
      <c r="BO1" s="2"/>
      <c r="BP1" s="2"/>
      <c r="BQ1" s="2"/>
      <c r="BR1" s="2"/>
      <c r="BS1" s="2"/>
      <c r="BT1" s="2"/>
      <c r="BU1" s="2"/>
    </row>
    <row r="2" spans="1:73" ht="70.5" customHeight="1" x14ac:dyDescent="0.2">
      <c r="A2" s="4"/>
      <c r="B2" s="208"/>
      <c r="C2" s="210"/>
      <c r="D2" s="250" t="s">
        <v>0</v>
      </c>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2"/>
      <c r="BB2" s="208"/>
      <c r="BC2" s="209"/>
      <c r="BD2" s="209"/>
      <c r="BE2" s="209"/>
      <c r="BF2" s="209"/>
      <c r="BG2" s="209"/>
      <c r="BH2" s="209"/>
      <c r="BI2" s="209"/>
      <c r="BJ2" s="209"/>
      <c r="BK2" s="209"/>
      <c r="BL2" s="210"/>
      <c r="BM2" s="5"/>
      <c r="BN2" s="2"/>
      <c r="BO2" s="2"/>
      <c r="BP2" s="2"/>
      <c r="BQ2" s="2"/>
      <c r="BR2" s="2"/>
      <c r="BS2" s="2"/>
      <c r="BT2" s="2"/>
      <c r="BU2" s="2"/>
    </row>
    <row r="3" spans="1:73" ht="41.25" customHeight="1" x14ac:dyDescent="0.2">
      <c r="A3" s="4"/>
      <c r="B3" s="218" t="s">
        <v>1</v>
      </c>
      <c r="C3" s="223" t="s">
        <v>2</v>
      </c>
      <c r="D3" s="243" t="s">
        <v>3</v>
      </c>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c r="BB3" s="6"/>
      <c r="BC3" s="6"/>
      <c r="BD3" s="6"/>
      <c r="BE3" s="6"/>
      <c r="BF3" s="6"/>
      <c r="BG3" s="6"/>
      <c r="BH3" s="6"/>
      <c r="BI3" s="6"/>
      <c r="BJ3" s="6"/>
      <c r="BK3" s="6"/>
      <c r="BL3" s="7"/>
      <c r="BM3" s="5"/>
      <c r="BN3" s="2"/>
      <c r="BO3" s="2"/>
      <c r="BP3" s="2"/>
      <c r="BQ3" s="2"/>
      <c r="BR3" s="2"/>
      <c r="BS3" s="2"/>
      <c r="BT3" s="2"/>
      <c r="BU3" s="2"/>
    </row>
    <row r="4" spans="1:73" ht="15.95" customHeight="1" x14ac:dyDescent="0.2">
      <c r="A4" s="4"/>
      <c r="B4" s="219"/>
      <c r="C4" s="224"/>
      <c r="D4" s="245"/>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8"/>
      <c r="BC4" s="8"/>
      <c r="BD4" s="8"/>
      <c r="BE4" s="8"/>
      <c r="BF4" s="8"/>
      <c r="BG4" s="8"/>
      <c r="BH4" s="8"/>
      <c r="BI4" s="8"/>
      <c r="BJ4" s="8"/>
      <c r="BK4" s="8"/>
      <c r="BL4" s="9"/>
      <c r="BM4" s="5"/>
      <c r="BN4" s="2"/>
      <c r="BO4" s="2"/>
      <c r="BP4" s="2"/>
      <c r="BQ4" s="2"/>
      <c r="BR4" s="2"/>
      <c r="BS4" s="2"/>
      <c r="BT4" s="2"/>
      <c r="BU4" s="2"/>
    </row>
    <row r="5" spans="1:73" ht="26.25" customHeight="1" x14ac:dyDescent="0.2">
      <c r="A5" s="4"/>
      <c r="B5" s="10">
        <v>2016</v>
      </c>
      <c r="C5" s="11">
        <v>42458</v>
      </c>
      <c r="D5" s="12"/>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4"/>
      <c r="BM5" s="5"/>
      <c r="BN5" s="2"/>
      <c r="BO5" s="2"/>
      <c r="BP5" s="2"/>
      <c r="BQ5" s="2"/>
      <c r="BR5" s="2"/>
      <c r="BS5" s="2"/>
      <c r="BT5" s="2"/>
      <c r="BU5" s="2"/>
    </row>
    <row r="6" spans="1:73" ht="23.25" customHeight="1" x14ac:dyDescent="0.2">
      <c r="A6" s="4"/>
      <c r="B6" s="15"/>
      <c r="C6" s="16"/>
      <c r="D6" s="15"/>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6"/>
      <c r="BM6" s="5"/>
      <c r="BN6" s="2"/>
      <c r="BO6" s="2"/>
      <c r="BP6" s="2"/>
      <c r="BQ6" s="2"/>
      <c r="BR6" s="2"/>
      <c r="BS6" s="2"/>
      <c r="BT6" s="2"/>
      <c r="BU6" s="2"/>
    </row>
    <row r="7" spans="1:73" ht="27.75" customHeight="1" x14ac:dyDescent="0.2">
      <c r="A7" s="9"/>
      <c r="B7" s="199" t="s">
        <v>4</v>
      </c>
      <c r="C7" s="200"/>
      <c r="D7" s="200"/>
      <c r="E7" s="200"/>
      <c r="F7" s="200"/>
      <c r="G7" s="200"/>
      <c r="H7" s="200"/>
      <c r="I7" s="201"/>
      <c r="J7" s="22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1"/>
      <c r="BM7" s="5"/>
      <c r="BN7" s="2"/>
      <c r="BO7" s="2"/>
      <c r="BP7" s="2"/>
      <c r="BQ7" s="2"/>
      <c r="BR7" s="2"/>
      <c r="BS7" s="2"/>
      <c r="BT7" s="2"/>
      <c r="BU7" s="2"/>
    </row>
    <row r="8" spans="1:73" ht="31.5" hidden="1" customHeight="1" x14ac:dyDescent="0.25">
      <c r="A8" s="4"/>
      <c r="B8" s="18"/>
      <c r="C8" s="19"/>
      <c r="D8" s="19"/>
      <c r="E8" s="19"/>
      <c r="F8" s="19"/>
      <c r="G8" s="19"/>
      <c r="H8" s="19"/>
      <c r="I8" s="20"/>
      <c r="J8" s="18"/>
      <c r="K8" s="19"/>
      <c r="L8" s="21"/>
      <c r="M8" s="22">
        <v>42373</v>
      </c>
      <c r="N8" s="22">
        <v>42380</v>
      </c>
      <c r="O8" s="22">
        <v>42387</v>
      </c>
      <c r="P8" s="22">
        <v>42394</v>
      </c>
      <c r="Q8" s="22">
        <v>42401</v>
      </c>
      <c r="R8" s="22">
        <v>42408</v>
      </c>
      <c r="S8" s="22">
        <v>42415</v>
      </c>
      <c r="T8" s="22">
        <v>42422</v>
      </c>
      <c r="U8" s="22">
        <v>42429</v>
      </c>
      <c r="V8" s="22">
        <v>42436</v>
      </c>
      <c r="W8" s="22">
        <v>42443</v>
      </c>
      <c r="X8" s="22">
        <v>42450</v>
      </c>
      <c r="Y8" s="22">
        <v>42457</v>
      </c>
      <c r="Z8" s="22">
        <v>42464</v>
      </c>
      <c r="AA8" s="23">
        <v>42471</v>
      </c>
      <c r="AB8" s="23">
        <v>42478</v>
      </c>
      <c r="AC8" s="23">
        <v>42485</v>
      </c>
      <c r="AD8" s="23">
        <v>42492</v>
      </c>
      <c r="AE8" s="23">
        <v>42499</v>
      </c>
      <c r="AF8" s="23">
        <v>42506</v>
      </c>
      <c r="AG8" s="23">
        <v>42513</v>
      </c>
      <c r="AH8" s="23">
        <v>42520</v>
      </c>
      <c r="AI8" s="23">
        <v>42527</v>
      </c>
      <c r="AJ8" s="23">
        <v>42534</v>
      </c>
      <c r="AK8" s="23">
        <v>42541</v>
      </c>
      <c r="AL8" s="23">
        <v>42548</v>
      </c>
      <c r="AM8" s="23">
        <v>42555</v>
      </c>
      <c r="AN8" s="23">
        <v>42562</v>
      </c>
      <c r="AO8" s="23">
        <v>42569</v>
      </c>
      <c r="AP8" s="23">
        <v>42576</v>
      </c>
      <c r="AQ8" s="23">
        <v>42583</v>
      </c>
      <c r="AR8" s="23">
        <v>42590</v>
      </c>
      <c r="AS8" s="23">
        <v>42597</v>
      </c>
      <c r="AT8" s="23">
        <v>42604</v>
      </c>
      <c r="AU8" s="23">
        <v>43706</v>
      </c>
      <c r="AV8" s="23">
        <v>42618</v>
      </c>
      <c r="AW8" s="23">
        <v>42625</v>
      </c>
      <c r="AX8" s="23">
        <v>42632</v>
      </c>
      <c r="AY8" s="23">
        <v>42639</v>
      </c>
      <c r="AZ8" s="23">
        <v>42646</v>
      </c>
      <c r="BA8" s="23">
        <v>42653</v>
      </c>
      <c r="BB8" s="23">
        <v>42660</v>
      </c>
      <c r="BC8" s="23">
        <v>42667</v>
      </c>
      <c r="BD8" s="23">
        <v>42674</v>
      </c>
      <c r="BE8" s="23">
        <v>42681</v>
      </c>
      <c r="BF8" s="23">
        <v>42688</v>
      </c>
      <c r="BG8" s="23">
        <v>42695</v>
      </c>
      <c r="BH8" s="23">
        <v>42702</v>
      </c>
      <c r="BI8" s="23">
        <v>42709</v>
      </c>
      <c r="BJ8" s="23">
        <v>42716</v>
      </c>
      <c r="BK8" s="23">
        <v>42723</v>
      </c>
      <c r="BL8" s="24">
        <v>42730</v>
      </c>
      <c r="BM8" s="5"/>
      <c r="BN8" s="2"/>
      <c r="BO8" s="2"/>
      <c r="BP8" s="2"/>
      <c r="BQ8" s="2"/>
      <c r="BR8" s="2"/>
      <c r="BS8" s="2"/>
      <c r="BT8" s="2"/>
      <c r="BU8" s="2"/>
    </row>
    <row r="9" spans="1:73" ht="36" hidden="1" customHeight="1" x14ac:dyDescent="0.25">
      <c r="A9" s="4"/>
      <c r="B9" s="25"/>
      <c r="C9" s="26"/>
      <c r="D9" s="26"/>
      <c r="E9" s="26"/>
      <c r="F9" s="26"/>
      <c r="G9" s="26"/>
      <c r="H9" s="26"/>
      <c r="I9" s="27"/>
      <c r="J9" s="25"/>
      <c r="K9" s="26"/>
      <c r="L9" s="28"/>
      <c r="M9" s="29">
        <v>42379</v>
      </c>
      <c r="N9" s="29">
        <v>42386</v>
      </c>
      <c r="O9" s="29">
        <v>42393</v>
      </c>
      <c r="P9" s="29">
        <v>42400</v>
      </c>
      <c r="Q9" s="29">
        <v>42407</v>
      </c>
      <c r="R9" s="29">
        <v>42414</v>
      </c>
      <c r="S9" s="29">
        <v>42421</v>
      </c>
      <c r="T9" s="29">
        <v>42428</v>
      </c>
      <c r="U9" s="29">
        <v>42435</v>
      </c>
      <c r="V9" s="30">
        <v>42442</v>
      </c>
      <c r="W9" s="30">
        <v>42449</v>
      </c>
      <c r="X9" s="30">
        <v>42456</v>
      </c>
      <c r="Y9" s="30">
        <v>42463</v>
      </c>
      <c r="Z9" s="30">
        <v>42470</v>
      </c>
      <c r="AA9" s="30">
        <v>42477</v>
      </c>
      <c r="AB9" s="30">
        <v>42484</v>
      </c>
      <c r="AC9" s="30">
        <v>42491</v>
      </c>
      <c r="AD9" s="30">
        <v>42498</v>
      </c>
      <c r="AE9" s="30">
        <v>42505</v>
      </c>
      <c r="AF9" s="30">
        <v>42512</v>
      </c>
      <c r="AG9" s="30">
        <v>42519</v>
      </c>
      <c r="AH9" s="30">
        <v>42526</v>
      </c>
      <c r="AI9" s="29">
        <v>42533</v>
      </c>
      <c r="AJ9" s="29">
        <v>42540</v>
      </c>
      <c r="AK9" s="29">
        <v>42547</v>
      </c>
      <c r="AL9" s="29">
        <v>42554</v>
      </c>
      <c r="AM9" s="29">
        <v>42561</v>
      </c>
      <c r="AN9" s="29">
        <v>42568</v>
      </c>
      <c r="AO9" s="29">
        <v>42575</v>
      </c>
      <c r="AP9" s="29">
        <v>42582</v>
      </c>
      <c r="AQ9" s="29">
        <v>42589</v>
      </c>
      <c r="AR9" s="29">
        <v>42596</v>
      </c>
      <c r="AS9" s="29">
        <v>42603</v>
      </c>
      <c r="AT9" s="29">
        <v>42610</v>
      </c>
      <c r="AU9" s="29">
        <v>42617</v>
      </c>
      <c r="AV9" s="29">
        <v>42624</v>
      </c>
      <c r="AW9" s="29">
        <v>42631</v>
      </c>
      <c r="AX9" s="29">
        <v>42638</v>
      </c>
      <c r="AY9" s="29">
        <v>42645</v>
      </c>
      <c r="AZ9" s="29">
        <v>42652</v>
      </c>
      <c r="BA9" s="29">
        <v>42659</v>
      </c>
      <c r="BB9" s="29">
        <v>42666</v>
      </c>
      <c r="BC9" s="29">
        <v>42673</v>
      </c>
      <c r="BD9" s="29">
        <v>42680</v>
      </c>
      <c r="BE9" s="29">
        <v>42687</v>
      </c>
      <c r="BF9" s="29">
        <v>42694</v>
      </c>
      <c r="BG9" s="29">
        <v>42701</v>
      </c>
      <c r="BH9" s="29">
        <v>42708</v>
      </c>
      <c r="BI9" s="29">
        <v>42715</v>
      </c>
      <c r="BJ9" s="29">
        <v>42722</v>
      </c>
      <c r="BK9" s="29">
        <v>42729</v>
      </c>
      <c r="BL9" s="31">
        <v>42735</v>
      </c>
      <c r="BM9" s="32"/>
      <c r="BN9" s="3"/>
      <c r="BO9" s="3"/>
      <c r="BP9" s="3"/>
      <c r="BQ9" s="3"/>
      <c r="BR9" s="3"/>
      <c r="BS9" s="2"/>
      <c r="BT9" s="2"/>
      <c r="BU9" s="2"/>
    </row>
    <row r="10" spans="1:73" ht="41.25" customHeight="1" x14ac:dyDescent="0.2">
      <c r="A10" s="9"/>
      <c r="B10" s="221" t="s">
        <v>5</v>
      </c>
      <c r="C10" s="206" t="s">
        <v>6</v>
      </c>
      <c r="D10" s="211" t="s">
        <v>7</v>
      </c>
      <c r="E10" s="211" t="s">
        <v>8</v>
      </c>
      <c r="F10" s="197" t="s">
        <v>9</v>
      </c>
      <c r="G10" s="211" t="s">
        <v>10</v>
      </c>
      <c r="H10" s="197" t="s">
        <v>11</v>
      </c>
      <c r="I10" s="192" t="s">
        <v>12</v>
      </c>
      <c r="J10" s="179"/>
      <c r="K10" s="180"/>
      <c r="L10" s="181"/>
      <c r="M10" s="153" t="s">
        <v>13</v>
      </c>
      <c r="N10" s="154"/>
      <c r="O10" s="154"/>
      <c r="P10" s="155"/>
      <c r="Q10" s="153" t="s">
        <v>14</v>
      </c>
      <c r="R10" s="154"/>
      <c r="S10" s="154"/>
      <c r="T10" s="155"/>
      <c r="U10" s="186" t="s">
        <v>15</v>
      </c>
      <c r="V10" s="187"/>
      <c r="W10" s="187"/>
      <c r="X10" s="187"/>
      <c r="Y10" s="188"/>
      <c r="Z10" s="182" t="s">
        <v>16</v>
      </c>
      <c r="AA10" s="154"/>
      <c r="AB10" s="154"/>
      <c r="AC10" s="183"/>
      <c r="AD10" s="182" t="s">
        <v>17</v>
      </c>
      <c r="AE10" s="154"/>
      <c r="AF10" s="154"/>
      <c r="AG10" s="183"/>
      <c r="AH10" s="182" t="s">
        <v>18</v>
      </c>
      <c r="AI10" s="154"/>
      <c r="AJ10" s="154"/>
      <c r="AK10" s="154"/>
      <c r="AL10" s="183"/>
      <c r="AM10" s="182" t="s">
        <v>19</v>
      </c>
      <c r="AN10" s="154"/>
      <c r="AO10" s="154"/>
      <c r="AP10" s="183"/>
      <c r="AQ10" s="182" t="s">
        <v>20</v>
      </c>
      <c r="AR10" s="154"/>
      <c r="AS10" s="154"/>
      <c r="AT10" s="154"/>
      <c r="AU10" s="183"/>
      <c r="AV10" s="182" t="s">
        <v>21</v>
      </c>
      <c r="AW10" s="154"/>
      <c r="AX10" s="154"/>
      <c r="AY10" s="183"/>
      <c r="AZ10" s="182" t="s">
        <v>22</v>
      </c>
      <c r="BA10" s="154"/>
      <c r="BB10" s="154"/>
      <c r="BC10" s="183"/>
      <c r="BD10" s="182" t="s">
        <v>23</v>
      </c>
      <c r="BE10" s="154"/>
      <c r="BF10" s="154"/>
      <c r="BG10" s="154"/>
      <c r="BH10" s="183"/>
      <c r="BI10" s="182" t="s">
        <v>24</v>
      </c>
      <c r="BJ10" s="154"/>
      <c r="BK10" s="154"/>
      <c r="BL10" s="155"/>
      <c r="BM10" s="225" t="s">
        <v>25</v>
      </c>
      <c r="BN10" s="226"/>
      <c r="BO10" s="226"/>
      <c r="BP10" s="226"/>
      <c r="BQ10" s="226"/>
      <c r="BR10" s="227"/>
      <c r="BS10" s="5"/>
      <c r="BT10" s="2"/>
      <c r="BU10" s="2"/>
    </row>
    <row r="11" spans="1:73" ht="51" customHeight="1" x14ac:dyDescent="0.2">
      <c r="A11" s="9"/>
      <c r="B11" s="222"/>
      <c r="C11" s="207"/>
      <c r="D11" s="212"/>
      <c r="E11" s="212"/>
      <c r="F11" s="198"/>
      <c r="G11" s="212"/>
      <c r="H11" s="198"/>
      <c r="I11" s="193"/>
      <c r="J11" s="33" t="s">
        <v>26</v>
      </c>
      <c r="K11" s="33" t="s">
        <v>27</v>
      </c>
      <c r="L11" s="33" t="s">
        <v>28</v>
      </c>
      <c r="M11" s="34">
        <v>1</v>
      </c>
      <c r="N11" s="35">
        <v>2</v>
      </c>
      <c r="O11" s="35">
        <v>3</v>
      </c>
      <c r="P11" s="35">
        <v>4</v>
      </c>
      <c r="Q11" s="35">
        <v>1</v>
      </c>
      <c r="R11" s="35">
        <v>2</v>
      </c>
      <c r="S11" s="35">
        <v>3</v>
      </c>
      <c r="T11" s="35">
        <v>4</v>
      </c>
      <c r="U11" s="35">
        <v>1</v>
      </c>
      <c r="V11" s="35">
        <v>2</v>
      </c>
      <c r="W11" s="35">
        <v>3</v>
      </c>
      <c r="X11" s="35">
        <v>4</v>
      </c>
      <c r="Y11" s="35">
        <v>5</v>
      </c>
      <c r="Z11" s="35">
        <v>1</v>
      </c>
      <c r="AA11" s="35">
        <v>2</v>
      </c>
      <c r="AB11" s="35">
        <v>3</v>
      </c>
      <c r="AC11" s="35">
        <v>4</v>
      </c>
      <c r="AD11" s="35">
        <v>1</v>
      </c>
      <c r="AE11" s="35">
        <v>2</v>
      </c>
      <c r="AF11" s="35">
        <v>3</v>
      </c>
      <c r="AG11" s="35">
        <v>4</v>
      </c>
      <c r="AH11" s="35">
        <v>1</v>
      </c>
      <c r="AI11" s="35">
        <v>2</v>
      </c>
      <c r="AJ11" s="35">
        <v>3</v>
      </c>
      <c r="AK11" s="35">
        <v>4</v>
      </c>
      <c r="AL11" s="35">
        <v>5</v>
      </c>
      <c r="AM11" s="35">
        <v>1</v>
      </c>
      <c r="AN11" s="35">
        <v>2</v>
      </c>
      <c r="AO11" s="35">
        <v>3</v>
      </c>
      <c r="AP11" s="35">
        <v>4</v>
      </c>
      <c r="AQ11" s="35">
        <v>1</v>
      </c>
      <c r="AR11" s="35">
        <v>2</v>
      </c>
      <c r="AS11" s="35">
        <v>3</v>
      </c>
      <c r="AT11" s="35">
        <v>4</v>
      </c>
      <c r="AU11" s="35">
        <v>5</v>
      </c>
      <c r="AV11" s="35">
        <v>1</v>
      </c>
      <c r="AW11" s="35">
        <v>2</v>
      </c>
      <c r="AX11" s="35">
        <v>3</v>
      </c>
      <c r="AY11" s="35">
        <v>4</v>
      </c>
      <c r="AZ11" s="35">
        <v>1</v>
      </c>
      <c r="BA11" s="35">
        <v>2</v>
      </c>
      <c r="BB11" s="35">
        <v>3</v>
      </c>
      <c r="BC11" s="35">
        <v>4</v>
      </c>
      <c r="BD11" s="35">
        <v>1</v>
      </c>
      <c r="BE11" s="35">
        <v>2</v>
      </c>
      <c r="BF11" s="35">
        <v>3</v>
      </c>
      <c r="BG11" s="35">
        <v>4</v>
      </c>
      <c r="BH11" s="35">
        <v>5</v>
      </c>
      <c r="BI11" s="35">
        <v>1</v>
      </c>
      <c r="BJ11" s="35">
        <v>2</v>
      </c>
      <c r="BK11" s="35">
        <v>3</v>
      </c>
      <c r="BL11" s="36">
        <v>4</v>
      </c>
      <c r="BM11" s="161" t="s">
        <v>29</v>
      </c>
      <c r="BN11" s="162"/>
      <c r="BO11" s="37" t="s">
        <v>30</v>
      </c>
      <c r="BP11" s="228" t="s">
        <v>31</v>
      </c>
      <c r="BQ11" s="229"/>
      <c r="BR11" s="230"/>
      <c r="BS11" s="5"/>
      <c r="BT11" s="2"/>
      <c r="BU11" s="2"/>
    </row>
    <row r="12" spans="1:73" ht="92.25" customHeight="1" x14ac:dyDescent="0.2">
      <c r="A12" s="4"/>
      <c r="B12" s="158" t="s">
        <v>32</v>
      </c>
      <c r="C12" s="165" t="s">
        <v>33</v>
      </c>
      <c r="D12" s="38" t="s">
        <v>34</v>
      </c>
      <c r="E12" s="39" t="s">
        <v>35</v>
      </c>
      <c r="F12" s="39" t="s">
        <v>36</v>
      </c>
      <c r="G12" s="39" t="s">
        <v>37</v>
      </c>
      <c r="H12" s="40">
        <v>42401</v>
      </c>
      <c r="I12" s="40">
        <v>42459</v>
      </c>
      <c r="J12" s="41">
        <v>1</v>
      </c>
      <c r="K12" s="42">
        <v>1</v>
      </c>
      <c r="L12" s="148">
        <f>AVERAGE(K12:K19)</f>
        <v>1</v>
      </c>
      <c r="M12" s="43"/>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5"/>
      <c r="BM12" s="151" t="s">
        <v>38</v>
      </c>
      <c r="BN12" s="152"/>
      <c r="BO12" s="46">
        <v>1</v>
      </c>
      <c r="BP12" s="194" t="s">
        <v>39</v>
      </c>
      <c r="BQ12" s="195"/>
      <c r="BR12" s="196"/>
      <c r="BS12" s="5"/>
      <c r="BT12" s="2"/>
      <c r="BU12" s="2"/>
    </row>
    <row r="13" spans="1:73" ht="75" customHeight="1" x14ac:dyDescent="0.2">
      <c r="A13" s="4"/>
      <c r="B13" s="159"/>
      <c r="C13" s="171"/>
      <c r="D13" s="47" t="s">
        <v>40</v>
      </c>
      <c r="E13" s="48" t="s">
        <v>41</v>
      </c>
      <c r="F13" s="48" t="s">
        <v>42</v>
      </c>
      <c r="G13" s="48" t="s">
        <v>43</v>
      </c>
      <c r="H13" s="49">
        <v>42461</v>
      </c>
      <c r="I13" s="49">
        <v>42475</v>
      </c>
      <c r="J13" s="50">
        <v>1</v>
      </c>
      <c r="K13" s="51">
        <v>1</v>
      </c>
      <c r="L13" s="149"/>
      <c r="M13" s="52"/>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4"/>
      <c r="BM13" s="151" t="s">
        <v>38</v>
      </c>
      <c r="BN13" s="152"/>
      <c r="BO13" s="46">
        <v>1</v>
      </c>
      <c r="BP13" s="194" t="s">
        <v>39</v>
      </c>
      <c r="BQ13" s="195"/>
      <c r="BR13" s="196"/>
      <c r="BS13" s="5"/>
      <c r="BT13" s="2"/>
      <c r="BU13" s="2"/>
    </row>
    <row r="14" spans="1:73" ht="60.75" customHeight="1" x14ac:dyDescent="0.2">
      <c r="A14" s="4"/>
      <c r="B14" s="159"/>
      <c r="C14" s="55" t="s">
        <v>44</v>
      </c>
      <c r="D14" s="47" t="s">
        <v>45</v>
      </c>
      <c r="E14" s="48" t="s">
        <v>46</v>
      </c>
      <c r="F14" s="48" t="s">
        <v>47</v>
      </c>
      <c r="G14" s="48" t="s">
        <v>48</v>
      </c>
      <c r="H14" s="49">
        <v>42401</v>
      </c>
      <c r="I14" s="49">
        <v>42457</v>
      </c>
      <c r="J14" s="50">
        <v>1</v>
      </c>
      <c r="K14" s="51">
        <v>1</v>
      </c>
      <c r="L14" s="149"/>
      <c r="M14" s="52"/>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4"/>
      <c r="BM14" s="151" t="s">
        <v>38</v>
      </c>
      <c r="BN14" s="152"/>
      <c r="BO14" s="46">
        <v>1</v>
      </c>
      <c r="BP14" s="194" t="s">
        <v>39</v>
      </c>
      <c r="BQ14" s="195"/>
      <c r="BR14" s="196"/>
      <c r="BS14" s="5"/>
      <c r="BT14" s="2"/>
      <c r="BU14" s="2"/>
    </row>
    <row r="15" spans="1:73" ht="60.75" customHeight="1" x14ac:dyDescent="0.2">
      <c r="A15" s="4"/>
      <c r="B15" s="159"/>
      <c r="C15" s="55" t="s">
        <v>49</v>
      </c>
      <c r="D15" s="47" t="s">
        <v>50</v>
      </c>
      <c r="E15" s="48" t="s">
        <v>51</v>
      </c>
      <c r="F15" s="48" t="s">
        <v>52</v>
      </c>
      <c r="G15" s="48" t="s">
        <v>43</v>
      </c>
      <c r="H15" s="49">
        <v>42445</v>
      </c>
      <c r="I15" s="49">
        <v>42457</v>
      </c>
      <c r="J15" s="50">
        <v>1</v>
      </c>
      <c r="K15" s="51">
        <v>1</v>
      </c>
      <c r="L15" s="149"/>
      <c r="M15" s="52"/>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4"/>
      <c r="BM15" s="151" t="s">
        <v>38</v>
      </c>
      <c r="BN15" s="152"/>
      <c r="BO15" s="46">
        <v>1</v>
      </c>
      <c r="BP15" s="194" t="s">
        <v>39</v>
      </c>
      <c r="BQ15" s="195"/>
      <c r="BR15" s="196"/>
      <c r="BS15" s="5"/>
      <c r="BT15" s="2"/>
      <c r="BU15" s="2"/>
    </row>
    <row r="16" spans="1:73" ht="63" customHeight="1" x14ac:dyDescent="0.2">
      <c r="A16" s="4"/>
      <c r="B16" s="159"/>
      <c r="C16" s="55" t="s">
        <v>53</v>
      </c>
      <c r="D16" s="47" t="s">
        <v>54</v>
      </c>
      <c r="E16" s="56" t="s">
        <v>41</v>
      </c>
      <c r="F16" s="48" t="s">
        <v>55</v>
      </c>
      <c r="G16" s="48" t="s">
        <v>56</v>
      </c>
      <c r="H16" s="49">
        <v>42457</v>
      </c>
      <c r="I16" s="49">
        <v>42460</v>
      </c>
      <c r="J16" s="50">
        <v>1</v>
      </c>
      <c r="K16" s="51">
        <v>1</v>
      </c>
      <c r="L16" s="149"/>
      <c r="M16" s="52"/>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4"/>
      <c r="BM16" s="151" t="s">
        <v>38</v>
      </c>
      <c r="BN16" s="152"/>
      <c r="BO16" s="46">
        <v>1</v>
      </c>
      <c r="BP16" s="194" t="s">
        <v>39</v>
      </c>
      <c r="BQ16" s="195"/>
      <c r="BR16" s="196"/>
      <c r="BS16" s="5"/>
      <c r="BT16" s="2"/>
      <c r="BU16" s="2"/>
    </row>
    <row r="17" spans="1:73" ht="199.5" customHeight="1" x14ac:dyDescent="0.2">
      <c r="A17" s="4"/>
      <c r="B17" s="159"/>
      <c r="C17" s="170" t="s">
        <v>57</v>
      </c>
      <c r="D17" s="47" t="s">
        <v>58</v>
      </c>
      <c r="E17" s="48" t="s">
        <v>59</v>
      </c>
      <c r="F17" s="48" t="s">
        <v>60</v>
      </c>
      <c r="G17" s="48" t="s">
        <v>48</v>
      </c>
      <c r="H17" s="48" t="s">
        <v>61</v>
      </c>
      <c r="I17" s="48" t="s">
        <v>62</v>
      </c>
      <c r="J17" s="50">
        <v>1</v>
      </c>
      <c r="K17" s="51">
        <v>1</v>
      </c>
      <c r="L17" s="149"/>
      <c r="M17" s="52"/>
      <c r="N17" s="53"/>
      <c r="O17" s="53"/>
      <c r="P17" s="53"/>
      <c r="Q17" s="53"/>
      <c r="R17" s="57"/>
      <c r="S17" s="57"/>
      <c r="T17" s="57"/>
      <c r="U17" s="57"/>
      <c r="V17" s="53"/>
      <c r="W17" s="53"/>
      <c r="X17" s="53"/>
      <c r="Y17" s="53"/>
      <c r="Z17" s="57"/>
      <c r="AA17" s="57"/>
      <c r="AB17" s="53"/>
      <c r="AC17" s="53"/>
      <c r="AD17" s="53"/>
      <c r="AE17" s="53"/>
      <c r="AF17" s="53"/>
      <c r="AG17" s="53"/>
      <c r="AH17" s="53"/>
      <c r="AI17" s="53"/>
      <c r="AJ17" s="53"/>
      <c r="AK17" s="53"/>
      <c r="AL17" s="53"/>
      <c r="AM17" s="57"/>
      <c r="AN17" s="57"/>
      <c r="AO17" s="53"/>
      <c r="AP17" s="53"/>
      <c r="AQ17" s="53"/>
      <c r="AR17" s="53"/>
      <c r="AS17" s="53"/>
      <c r="AT17" s="53"/>
      <c r="AU17" s="53"/>
      <c r="AV17" s="53"/>
      <c r="AW17" s="53"/>
      <c r="AX17" s="53"/>
      <c r="AY17" s="53"/>
      <c r="AZ17" s="57"/>
      <c r="BA17" s="57"/>
      <c r="BB17" s="53"/>
      <c r="BC17" s="53"/>
      <c r="BD17" s="53"/>
      <c r="BE17" s="53"/>
      <c r="BF17" s="53"/>
      <c r="BG17" s="53"/>
      <c r="BH17" s="53"/>
      <c r="BI17" s="53"/>
      <c r="BJ17" s="53"/>
      <c r="BK17" s="53"/>
      <c r="BL17" s="54"/>
      <c r="BM17" s="151" t="s">
        <v>63</v>
      </c>
      <c r="BN17" s="152"/>
      <c r="BO17" s="46">
        <v>0.97</v>
      </c>
      <c r="BP17" s="255" t="s">
        <v>243</v>
      </c>
      <c r="BQ17" s="256"/>
      <c r="BR17" s="257"/>
      <c r="BS17" s="5"/>
      <c r="BT17" s="2"/>
      <c r="BU17" s="2"/>
    </row>
    <row r="18" spans="1:73" ht="75.75" customHeight="1" x14ac:dyDescent="0.2">
      <c r="A18" s="4"/>
      <c r="B18" s="159"/>
      <c r="C18" s="171"/>
      <c r="D18" s="47" t="s">
        <v>64</v>
      </c>
      <c r="E18" s="48" t="s">
        <v>65</v>
      </c>
      <c r="F18" s="48" t="s">
        <v>66</v>
      </c>
      <c r="G18" s="48" t="s">
        <v>67</v>
      </c>
      <c r="H18" s="48" t="s">
        <v>68</v>
      </c>
      <c r="I18" s="48" t="s">
        <v>69</v>
      </c>
      <c r="J18" s="50">
        <v>1</v>
      </c>
      <c r="K18" s="51">
        <v>1</v>
      </c>
      <c r="L18" s="149"/>
      <c r="M18" s="52"/>
      <c r="N18" s="53"/>
      <c r="O18" s="53"/>
      <c r="P18" s="53"/>
      <c r="Q18" s="53"/>
      <c r="R18" s="57"/>
      <c r="S18" s="57"/>
      <c r="T18" s="57"/>
      <c r="U18" s="57"/>
      <c r="V18" s="53"/>
      <c r="W18" s="53"/>
      <c r="X18" s="53"/>
      <c r="Y18" s="53"/>
      <c r="Z18" s="57"/>
      <c r="AA18" s="57"/>
      <c r="AB18" s="53"/>
      <c r="AC18" s="53"/>
      <c r="AD18" s="53"/>
      <c r="AE18" s="53"/>
      <c r="AF18" s="53"/>
      <c r="AG18" s="53"/>
      <c r="AH18" s="53"/>
      <c r="AI18" s="53"/>
      <c r="AJ18" s="53"/>
      <c r="AK18" s="53"/>
      <c r="AL18" s="53"/>
      <c r="AM18" s="57"/>
      <c r="AN18" s="57"/>
      <c r="AO18" s="53"/>
      <c r="AP18" s="53"/>
      <c r="AQ18" s="53"/>
      <c r="AR18" s="53"/>
      <c r="AS18" s="53"/>
      <c r="AT18" s="53"/>
      <c r="AU18" s="53"/>
      <c r="AV18" s="53"/>
      <c r="AW18" s="53"/>
      <c r="AX18" s="53"/>
      <c r="AY18" s="53"/>
      <c r="AZ18" s="57"/>
      <c r="BA18" s="57"/>
      <c r="BB18" s="53"/>
      <c r="BC18" s="53"/>
      <c r="BD18" s="53"/>
      <c r="BE18" s="53"/>
      <c r="BF18" s="53"/>
      <c r="BG18" s="53"/>
      <c r="BH18" s="53"/>
      <c r="BI18" s="53"/>
      <c r="BJ18" s="53"/>
      <c r="BK18" s="53"/>
      <c r="BL18" s="54"/>
      <c r="BM18" s="151" t="s">
        <v>38</v>
      </c>
      <c r="BN18" s="152"/>
      <c r="BO18" s="46">
        <v>1</v>
      </c>
      <c r="BP18" s="194" t="s">
        <v>70</v>
      </c>
      <c r="BQ18" s="195"/>
      <c r="BR18" s="196"/>
      <c r="BS18" s="58"/>
      <c r="BT18" s="59"/>
      <c r="BU18" s="59"/>
    </row>
    <row r="19" spans="1:73" ht="89.25" customHeight="1" x14ac:dyDescent="0.2">
      <c r="A19" s="4"/>
      <c r="B19" s="160"/>
      <c r="C19" s="60" t="s">
        <v>71</v>
      </c>
      <c r="D19" s="61" t="s">
        <v>72</v>
      </c>
      <c r="E19" s="62" t="s">
        <v>73</v>
      </c>
      <c r="F19" s="62" t="s">
        <v>74</v>
      </c>
      <c r="G19" s="62" t="s">
        <v>75</v>
      </c>
      <c r="H19" s="62" t="s">
        <v>76</v>
      </c>
      <c r="I19" s="62" t="s">
        <v>77</v>
      </c>
      <c r="J19" s="63">
        <v>1</v>
      </c>
      <c r="K19" s="64">
        <v>1</v>
      </c>
      <c r="L19" s="150"/>
      <c r="M19" s="65"/>
      <c r="N19" s="66"/>
      <c r="O19" s="66"/>
      <c r="P19" s="66"/>
      <c r="Q19" s="67"/>
      <c r="R19" s="67"/>
      <c r="S19" s="67"/>
      <c r="T19" s="67"/>
      <c r="U19" s="67"/>
      <c r="V19" s="67"/>
      <c r="W19" s="67"/>
      <c r="X19" s="67"/>
      <c r="Y19" s="67"/>
      <c r="Z19" s="67"/>
      <c r="AA19" s="67"/>
      <c r="AB19" s="67"/>
      <c r="AC19" s="67"/>
      <c r="AD19" s="66"/>
      <c r="AE19" s="66"/>
      <c r="AF19" s="66"/>
      <c r="AG19" s="66"/>
      <c r="AH19" s="67"/>
      <c r="AI19" s="67"/>
      <c r="AJ19" s="67"/>
      <c r="AK19" s="67"/>
      <c r="AL19" s="67"/>
      <c r="AM19" s="67"/>
      <c r="AN19" s="67"/>
      <c r="AO19" s="67"/>
      <c r="AP19" s="67"/>
      <c r="AQ19" s="67"/>
      <c r="AR19" s="67"/>
      <c r="AS19" s="67"/>
      <c r="AT19" s="67"/>
      <c r="AU19" s="67"/>
      <c r="AV19" s="67"/>
      <c r="AW19" s="66"/>
      <c r="AX19" s="66"/>
      <c r="AY19" s="67"/>
      <c r="AZ19" s="67"/>
      <c r="BA19" s="67"/>
      <c r="BB19" s="67"/>
      <c r="BC19" s="68"/>
      <c r="BD19" s="68"/>
      <c r="BE19" s="68"/>
      <c r="BF19" s="68"/>
      <c r="BG19" s="68"/>
      <c r="BH19" s="68"/>
      <c r="BI19" s="68"/>
      <c r="BJ19" s="68"/>
      <c r="BK19" s="68"/>
      <c r="BL19" s="69"/>
      <c r="BM19" s="151" t="s">
        <v>38</v>
      </c>
      <c r="BN19" s="152"/>
      <c r="BO19" s="46">
        <v>1</v>
      </c>
      <c r="BP19" s="194" t="s">
        <v>78</v>
      </c>
      <c r="BQ19" s="195"/>
      <c r="BR19" s="196"/>
      <c r="BS19" s="70"/>
      <c r="BT19" s="71"/>
      <c r="BU19" s="72"/>
    </row>
    <row r="20" spans="1:73" ht="47.25" customHeight="1" x14ac:dyDescent="0.2">
      <c r="A20" s="4"/>
      <c r="B20" s="158" t="s">
        <v>79</v>
      </c>
      <c r="C20" s="165" t="s">
        <v>80</v>
      </c>
      <c r="D20" s="38" t="s">
        <v>81</v>
      </c>
      <c r="E20" s="39" t="s">
        <v>82</v>
      </c>
      <c r="F20" s="39" t="s">
        <v>83</v>
      </c>
      <c r="G20" s="39" t="s">
        <v>84</v>
      </c>
      <c r="H20" s="40">
        <v>42430</v>
      </c>
      <c r="I20" s="40">
        <v>42643</v>
      </c>
      <c r="J20" s="41">
        <v>1</v>
      </c>
      <c r="K20" s="42">
        <v>1</v>
      </c>
      <c r="L20" s="148">
        <f>AVERAGE(K20:K21)</f>
        <v>1</v>
      </c>
      <c r="M20" s="43"/>
      <c r="N20" s="44"/>
      <c r="O20" s="44"/>
      <c r="P20" s="73"/>
      <c r="Q20" s="73"/>
      <c r="R20" s="73"/>
      <c r="S20" s="73"/>
      <c r="T20" s="73"/>
      <c r="U20" s="73"/>
      <c r="V20" s="73"/>
      <c r="W20" s="73"/>
      <c r="X20" s="73"/>
      <c r="Y20" s="73"/>
      <c r="Z20" s="73"/>
      <c r="AA20" s="73"/>
      <c r="AB20" s="73"/>
      <c r="AC20" s="73"/>
      <c r="AD20" s="73"/>
      <c r="AE20" s="73"/>
      <c r="AF20" s="73"/>
      <c r="AG20" s="73"/>
      <c r="AH20" s="73"/>
      <c r="AI20" s="44"/>
      <c r="AJ20" s="44"/>
      <c r="AK20" s="44"/>
      <c r="AL20" s="44"/>
      <c r="AM20" s="44"/>
      <c r="AN20" s="44"/>
      <c r="AO20" s="73"/>
      <c r="AP20" s="73"/>
      <c r="AQ20" s="73"/>
      <c r="AR20" s="73"/>
      <c r="AS20" s="73"/>
      <c r="AT20" s="73"/>
      <c r="AU20" s="73"/>
      <c r="AV20" s="73"/>
      <c r="AW20" s="73"/>
      <c r="AX20" s="73"/>
      <c r="AY20" s="73"/>
      <c r="AZ20" s="73"/>
      <c r="BA20" s="73"/>
      <c r="BB20" s="73"/>
      <c r="BC20" s="44"/>
      <c r="BD20" s="44"/>
      <c r="BE20" s="44"/>
      <c r="BF20" s="44"/>
      <c r="BG20" s="44"/>
      <c r="BH20" s="44"/>
      <c r="BI20" s="44"/>
      <c r="BJ20" s="44"/>
      <c r="BK20" s="44"/>
      <c r="BL20" s="45"/>
      <c r="BM20" s="151" t="s">
        <v>38</v>
      </c>
      <c r="BN20" s="152"/>
      <c r="BO20" s="46">
        <v>1</v>
      </c>
      <c r="BP20" s="194" t="s">
        <v>39</v>
      </c>
      <c r="BQ20" s="195"/>
      <c r="BR20" s="196"/>
      <c r="BS20" s="74"/>
      <c r="BT20" s="75"/>
      <c r="BU20" s="75"/>
    </row>
    <row r="21" spans="1:73" ht="57" customHeight="1" x14ac:dyDescent="0.2">
      <c r="A21" s="4"/>
      <c r="B21" s="160"/>
      <c r="C21" s="172"/>
      <c r="D21" s="61" t="s">
        <v>85</v>
      </c>
      <c r="E21" s="62" t="s">
        <v>86</v>
      </c>
      <c r="F21" s="62" t="s">
        <v>87</v>
      </c>
      <c r="G21" s="62" t="s">
        <v>88</v>
      </c>
      <c r="H21" s="76">
        <v>42401</v>
      </c>
      <c r="I21" s="76">
        <v>42735</v>
      </c>
      <c r="J21" s="63">
        <v>1</v>
      </c>
      <c r="K21" s="64">
        <v>1</v>
      </c>
      <c r="L21" s="150"/>
      <c r="M21" s="77"/>
      <c r="N21" s="68"/>
      <c r="O21" s="68"/>
      <c r="P21" s="68"/>
      <c r="Q21" s="68"/>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78"/>
      <c r="BM21" s="151" t="s">
        <v>38</v>
      </c>
      <c r="BN21" s="152"/>
      <c r="BO21" s="46">
        <v>1</v>
      </c>
      <c r="BP21" s="194" t="s">
        <v>39</v>
      </c>
      <c r="BQ21" s="195"/>
      <c r="BR21" s="196"/>
      <c r="BS21" s="5"/>
      <c r="BT21" s="2"/>
      <c r="BU21" s="2"/>
    </row>
    <row r="22" spans="1:73" ht="46.5" customHeight="1" x14ac:dyDescent="0.2">
      <c r="A22" s="4"/>
      <c r="B22" s="158" t="s">
        <v>89</v>
      </c>
      <c r="C22" s="165" t="s">
        <v>90</v>
      </c>
      <c r="D22" s="38" t="s">
        <v>91</v>
      </c>
      <c r="E22" s="39" t="s">
        <v>92</v>
      </c>
      <c r="F22" s="39" t="s">
        <v>93</v>
      </c>
      <c r="G22" s="39" t="s">
        <v>94</v>
      </c>
      <c r="H22" s="40">
        <v>42373</v>
      </c>
      <c r="I22" s="40">
        <v>42400</v>
      </c>
      <c r="J22" s="41">
        <v>1</v>
      </c>
      <c r="K22" s="42">
        <v>1</v>
      </c>
      <c r="L22" s="148">
        <v>1</v>
      </c>
      <c r="M22" s="79"/>
      <c r="N22" s="80"/>
      <c r="O22" s="80"/>
      <c r="P22" s="80"/>
      <c r="Q22" s="80"/>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5"/>
      <c r="BM22" s="151" t="s">
        <v>38</v>
      </c>
      <c r="BN22" s="152"/>
      <c r="BO22" s="46">
        <v>1</v>
      </c>
      <c r="BP22" s="194" t="s">
        <v>39</v>
      </c>
      <c r="BQ22" s="195"/>
      <c r="BR22" s="196"/>
      <c r="BS22" s="5"/>
      <c r="BT22" s="2"/>
      <c r="BU22" s="2"/>
    </row>
    <row r="23" spans="1:73" ht="46.5" customHeight="1" x14ac:dyDescent="0.2">
      <c r="A23" s="4"/>
      <c r="B23" s="173"/>
      <c r="C23" s="166"/>
      <c r="D23" s="47" t="s">
        <v>95</v>
      </c>
      <c r="E23" s="48" t="s">
        <v>96</v>
      </c>
      <c r="F23" s="48" t="s">
        <v>97</v>
      </c>
      <c r="G23" s="48" t="s">
        <v>98</v>
      </c>
      <c r="H23" s="49">
        <v>42552</v>
      </c>
      <c r="I23" s="49">
        <v>42582</v>
      </c>
      <c r="J23" s="50">
        <v>1</v>
      </c>
      <c r="K23" s="51">
        <v>1</v>
      </c>
      <c r="L23" s="149"/>
      <c r="M23" s="52"/>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4"/>
      <c r="BM23" s="151" t="s">
        <v>38</v>
      </c>
      <c r="BN23" s="152"/>
      <c r="BO23" s="46">
        <v>1</v>
      </c>
      <c r="BP23" s="194" t="s">
        <v>39</v>
      </c>
      <c r="BQ23" s="195"/>
      <c r="BR23" s="196"/>
      <c r="BS23" s="5"/>
      <c r="BT23" s="2"/>
      <c r="BU23" s="2"/>
    </row>
    <row r="24" spans="1:73" ht="77.25" customHeight="1" x14ac:dyDescent="0.2">
      <c r="A24" s="4"/>
      <c r="B24" s="173"/>
      <c r="C24" s="166"/>
      <c r="D24" s="47" t="s">
        <v>99</v>
      </c>
      <c r="E24" s="48" t="s">
        <v>100</v>
      </c>
      <c r="F24" s="48" t="s">
        <v>101</v>
      </c>
      <c r="G24" s="48" t="s">
        <v>102</v>
      </c>
      <c r="H24" s="49">
        <v>42430</v>
      </c>
      <c r="I24" s="49">
        <v>42722</v>
      </c>
      <c r="J24" s="50">
        <v>1</v>
      </c>
      <c r="K24" s="51">
        <v>1</v>
      </c>
      <c r="L24" s="149"/>
      <c r="M24" s="52"/>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7"/>
      <c r="AV24" s="53"/>
      <c r="AW24" s="53"/>
      <c r="AX24" s="53"/>
      <c r="AY24" s="53"/>
      <c r="AZ24" s="53"/>
      <c r="BA24" s="53"/>
      <c r="BB24" s="53"/>
      <c r="BC24" s="53"/>
      <c r="BD24" s="53"/>
      <c r="BE24" s="53"/>
      <c r="BF24" s="53"/>
      <c r="BG24" s="53"/>
      <c r="BH24" s="53"/>
      <c r="BI24" s="53"/>
      <c r="BJ24" s="53"/>
      <c r="BK24" s="53"/>
      <c r="BL24" s="54"/>
      <c r="BM24" s="151" t="s">
        <v>38</v>
      </c>
      <c r="BN24" s="152"/>
      <c r="BO24" s="46">
        <v>1</v>
      </c>
      <c r="BP24" s="194" t="s">
        <v>103</v>
      </c>
      <c r="BQ24" s="195"/>
      <c r="BR24" s="196"/>
      <c r="BS24" s="5"/>
      <c r="BT24" s="2"/>
      <c r="BU24" s="2"/>
    </row>
    <row r="25" spans="1:73" ht="46.5" customHeight="1" x14ac:dyDescent="0.2">
      <c r="A25" s="4"/>
      <c r="B25" s="173"/>
      <c r="C25" s="166"/>
      <c r="D25" s="47" t="s">
        <v>104</v>
      </c>
      <c r="E25" s="48" t="s">
        <v>105</v>
      </c>
      <c r="F25" s="48" t="s">
        <v>106</v>
      </c>
      <c r="G25" s="48" t="s">
        <v>102</v>
      </c>
      <c r="H25" s="49">
        <v>42430</v>
      </c>
      <c r="I25" s="49">
        <v>42704</v>
      </c>
      <c r="J25" s="50">
        <v>1</v>
      </c>
      <c r="K25" s="51">
        <v>1</v>
      </c>
      <c r="L25" s="149"/>
      <c r="M25" s="52"/>
      <c r="N25" s="53"/>
      <c r="O25" s="53"/>
      <c r="P25" s="53"/>
      <c r="Q25" s="53"/>
      <c r="R25" s="53"/>
      <c r="S25" s="53"/>
      <c r="T25" s="53"/>
      <c r="U25" s="53"/>
      <c r="V25" s="53"/>
      <c r="W25" s="53"/>
      <c r="X25" s="53"/>
      <c r="Y25" s="53"/>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3"/>
      <c r="BJ25" s="53"/>
      <c r="BK25" s="53"/>
      <c r="BL25" s="54"/>
      <c r="BM25" s="151" t="s">
        <v>38</v>
      </c>
      <c r="BN25" s="152"/>
      <c r="BO25" s="46">
        <v>1</v>
      </c>
      <c r="BP25" s="194" t="s">
        <v>107</v>
      </c>
      <c r="BQ25" s="195"/>
      <c r="BR25" s="196"/>
      <c r="BS25" s="5"/>
      <c r="BT25" s="2"/>
      <c r="BU25" s="2"/>
    </row>
    <row r="26" spans="1:73" ht="58.5" customHeight="1" x14ac:dyDescent="0.2">
      <c r="A26" s="4"/>
      <c r="B26" s="173"/>
      <c r="C26" s="166"/>
      <c r="D26" s="47" t="s">
        <v>108</v>
      </c>
      <c r="E26" s="48" t="s">
        <v>109</v>
      </c>
      <c r="F26" s="48" t="s">
        <v>110</v>
      </c>
      <c r="G26" s="48" t="s">
        <v>102</v>
      </c>
      <c r="H26" s="49">
        <v>42552</v>
      </c>
      <c r="I26" s="49">
        <v>42600</v>
      </c>
      <c r="J26" s="50">
        <v>1</v>
      </c>
      <c r="K26" s="51">
        <v>1</v>
      </c>
      <c r="L26" s="149"/>
      <c r="M26" s="52"/>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7"/>
      <c r="AN26" s="57"/>
      <c r="AO26" s="57"/>
      <c r="AP26" s="57"/>
      <c r="AQ26" s="57"/>
      <c r="AR26" s="57"/>
      <c r="AS26" s="57"/>
      <c r="AT26" s="53"/>
      <c r="AU26" s="53"/>
      <c r="AV26" s="53"/>
      <c r="AW26" s="53"/>
      <c r="AX26" s="53"/>
      <c r="AY26" s="53"/>
      <c r="AZ26" s="53"/>
      <c r="BA26" s="53"/>
      <c r="BB26" s="53"/>
      <c r="BC26" s="53"/>
      <c r="BD26" s="53"/>
      <c r="BE26" s="53"/>
      <c r="BF26" s="53"/>
      <c r="BG26" s="53"/>
      <c r="BH26" s="53"/>
      <c r="BI26" s="53"/>
      <c r="BJ26" s="53"/>
      <c r="BK26" s="53"/>
      <c r="BL26" s="54"/>
      <c r="BM26" s="151" t="s">
        <v>38</v>
      </c>
      <c r="BN26" s="152"/>
      <c r="BO26" s="46">
        <v>1</v>
      </c>
      <c r="BP26" s="194" t="s">
        <v>39</v>
      </c>
      <c r="BQ26" s="195"/>
      <c r="BR26" s="196"/>
      <c r="BS26" s="5"/>
      <c r="BT26" s="2"/>
      <c r="BU26" s="2"/>
    </row>
    <row r="27" spans="1:73" ht="58.5" customHeight="1" x14ac:dyDescent="0.2">
      <c r="A27" s="4"/>
      <c r="B27" s="173"/>
      <c r="C27" s="166"/>
      <c r="D27" s="47" t="s">
        <v>111</v>
      </c>
      <c r="E27" s="48" t="s">
        <v>112</v>
      </c>
      <c r="F27" s="48" t="s">
        <v>113</v>
      </c>
      <c r="G27" s="48" t="s">
        <v>94</v>
      </c>
      <c r="H27" s="49">
        <v>42552</v>
      </c>
      <c r="I27" s="49">
        <v>42600</v>
      </c>
      <c r="J27" s="50">
        <v>1</v>
      </c>
      <c r="K27" s="51">
        <v>1</v>
      </c>
      <c r="L27" s="149"/>
      <c r="M27" s="52"/>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7"/>
      <c r="AN27" s="57"/>
      <c r="AO27" s="57"/>
      <c r="AP27" s="57"/>
      <c r="AQ27" s="57"/>
      <c r="AR27" s="57"/>
      <c r="AS27" s="57"/>
      <c r="AT27" s="53"/>
      <c r="AU27" s="53"/>
      <c r="AV27" s="53"/>
      <c r="AW27" s="53"/>
      <c r="AX27" s="53"/>
      <c r="AY27" s="53"/>
      <c r="AZ27" s="53"/>
      <c r="BA27" s="53"/>
      <c r="BB27" s="53"/>
      <c r="BC27" s="53"/>
      <c r="BD27" s="53"/>
      <c r="BE27" s="53"/>
      <c r="BF27" s="53"/>
      <c r="BG27" s="53"/>
      <c r="BH27" s="53"/>
      <c r="BI27" s="53"/>
      <c r="BJ27" s="53"/>
      <c r="BK27" s="53"/>
      <c r="BL27" s="54"/>
      <c r="BM27" s="151" t="s">
        <v>38</v>
      </c>
      <c r="BN27" s="152"/>
      <c r="BO27" s="46">
        <v>1</v>
      </c>
      <c r="BP27" s="194" t="s">
        <v>39</v>
      </c>
      <c r="BQ27" s="195"/>
      <c r="BR27" s="196"/>
      <c r="BS27" s="5"/>
      <c r="BT27" s="2"/>
      <c r="BU27" s="2"/>
    </row>
    <row r="28" spans="1:73" ht="58.5" customHeight="1" x14ac:dyDescent="0.2">
      <c r="A28" s="4"/>
      <c r="B28" s="173"/>
      <c r="C28" s="167"/>
      <c r="D28" s="47" t="s">
        <v>114</v>
      </c>
      <c r="E28" s="48" t="s">
        <v>115</v>
      </c>
      <c r="F28" s="48" t="s">
        <v>116</v>
      </c>
      <c r="G28" s="48" t="s">
        <v>117</v>
      </c>
      <c r="H28" s="49">
        <v>42491</v>
      </c>
      <c r="I28" s="49">
        <v>42704</v>
      </c>
      <c r="J28" s="50">
        <v>1</v>
      </c>
      <c r="K28" s="51">
        <v>1</v>
      </c>
      <c r="L28" s="149"/>
      <c r="M28" s="77"/>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6"/>
      <c r="AM28" s="66"/>
      <c r="AN28" s="66"/>
      <c r="AO28" s="66"/>
      <c r="AP28" s="66"/>
      <c r="AQ28" s="66"/>
      <c r="AR28" s="66"/>
      <c r="AS28" s="66"/>
      <c r="AT28" s="68"/>
      <c r="AU28" s="66"/>
      <c r="AV28" s="68"/>
      <c r="AW28" s="68"/>
      <c r="AX28" s="68"/>
      <c r="AY28" s="68"/>
      <c r="AZ28" s="68"/>
      <c r="BA28" s="68"/>
      <c r="BB28" s="68"/>
      <c r="BC28" s="68"/>
      <c r="BD28" s="68"/>
      <c r="BE28" s="68"/>
      <c r="BF28" s="68"/>
      <c r="BG28" s="68"/>
      <c r="BH28" s="68"/>
      <c r="BI28" s="68"/>
      <c r="BJ28" s="68"/>
      <c r="BK28" s="68"/>
      <c r="BL28" s="69"/>
      <c r="BM28" s="151" t="s">
        <v>38</v>
      </c>
      <c r="BN28" s="152"/>
      <c r="BO28" s="46">
        <v>1</v>
      </c>
      <c r="BP28" s="255" t="s">
        <v>244</v>
      </c>
      <c r="BQ28" s="256"/>
      <c r="BR28" s="257"/>
      <c r="BS28" s="5"/>
      <c r="BT28" s="2"/>
      <c r="BU28" s="2"/>
    </row>
    <row r="29" spans="1:73" ht="107.25" customHeight="1" x14ac:dyDescent="0.2">
      <c r="A29" s="4"/>
      <c r="B29" s="173"/>
      <c r="C29" s="170" t="s">
        <v>118</v>
      </c>
      <c r="D29" s="47" t="s">
        <v>119</v>
      </c>
      <c r="E29" s="48" t="s">
        <v>100</v>
      </c>
      <c r="F29" s="48" t="s">
        <v>101</v>
      </c>
      <c r="G29" s="48" t="s">
        <v>102</v>
      </c>
      <c r="H29" s="49">
        <v>42430</v>
      </c>
      <c r="I29" s="49">
        <v>42722</v>
      </c>
      <c r="J29" s="50">
        <v>1</v>
      </c>
      <c r="K29" s="51">
        <v>1</v>
      </c>
      <c r="L29" s="149"/>
      <c r="M29" s="43"/>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80"/>
      <c r="AV29" s="44"/>
      <c r="AW29" s="44"/>
      <c r="AX29" s="44"/>
      <c r="AY29" s="44"/>
      <c r="AZ29" s="44"/>
      <c r="BA29" s="44"/>
      <c r="BB29" s="44"/>
      <c r="BC29" s="44"/>
      <c r="BD29" s="44"/>
      <c r="BE29" s="44"/>
      <c r="BF29" s="44"/>
      <c r="BG29" s="44"/>
      <c r="BH29" s="44"/>
      <c r="BI29" s="44"/>
      <c r="BJ29" s="44"/>
      <c r="BK29" s="44"/>
      <c r="BL29" s="45"/>
      <c r="BM29" s="151" t="s">
        <v>38</v>
      </c>
      <c r="BN29" s="152"/>
      <c r="BO29" s="46">
        <v>1</v>
      </c>
      <c r="BP29" s="194" t="s">
        <v>103</v>
      </c>
      <c r="BQ29" s="195"/>
      <c r="BR29" s="196"/>
      <c r="BS29" s="5"/>
      <c r="BT29" s="2"/>
      <c r="BU29" s="2"/>
    </row>
    <row r="30" spans="1:73" ht="47.25" customHeight="1" x14ac:dyDescent="0.2">
      <c r="A30" s="4"/>
      <c r="B30" s="173"/>
      <c r="C30" s="166"/>
      <c r="D30" s="47" t="s">
        <v>120</v>
      </c>
      <c r="E30" s="48" t="s">
        <v>121</v>
      </c>
      <c r="F30" s="48" t="s">
        <v>122</v>
      </c>
      <c r="G30" s="48" t="s">
        <v>94</v>
      </c>
      <c r="H30" s="48" t="s">
        <v>123</v>
      </c>
      <c r="I30" s="49">
        <v>42551</v>
      </c>
      <c r="J30" s="50">
        <v>1</v>
      </c>
      <c r="K30" s="51">
        <v>1</v>
      </c>
      <c r="L30" s="149"/>
      <c r="M30" s="52"/>
      <c r="N30" s="53"/>
      <c r="O30" s="53"/>
      <c r="P30" s="53"/>
      <c r="Q30" s="53"/>
      <c r="R30" s="53"/>
      <c r="S30" s="53"/>
      <c r="T30" s="53"/>
      <c r="U30" s="53"/>
      <c r="V30" s="53"/>
      <c r="W30" s="53"/>
      <c r="X30" s="53"/>
      <c r="Y30" s="53"/>
      <c r="Z30" s="53"/>
      <c r="AA30" s="53"/>
      <c r="AB30" s="53"/>
      <c r="AC30" s="53"/>
      <c r="AD30" s="53"/>
      <c r="AE30" s="57"/>
      <c r="AF30" s="57"/>
      <c r="AG30" s="57"/>
      <c r="AH30" s="57"/>
      <c r="AI30" s="57"/>
      <c r="AJ30" s="57"/>
      <c r="AK30" s="57"/>
      <c r="AL30" s="57"/>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4"/>
      <c r="BM30" s="151" t="s">
        <v>38</v>
      </c>
      <c r="BN30" s="152"/>
      <c r="BO30" s="46">
        <v>1</v>
      </c>
      <c r="BP30" s="194" t="s">
        <v>39</v>
      </c>
      <c r="BQ30" s="195"/>
      <c r="BR30" s="196"/>
      <c r="BS30" s="5"/>
      <c r="BT30" s="2"/>
      <c r="BU30" s="2"/>
    </row>
    <row r="31" spans="1:73" ht="77.25" customHeight="1" x14ac:dyDescent="0.2">
      <c r="A31" s="4"/>
      <c r="B31" s="173"/>
      <c r="C31" s="166"/>
      <c r="D31" s="47" t="s">
        <v>124</v>
      </c>
      <c r="E31" s="48" t="s">
        <v>125</v>
      </c>
      <c r="F31" s="48" t="s">
        <v>126</v>
      </c>
      <c r="G31" s="48" t="s">
        <v>102</v>
      </c>
      <c r="H31" s="49">
        <v>42552</v>
      </c>
      <c r="I31" s="49">
        <v>42569</v>
      </c>
      <c r="J31" s="50">
        <v>1</v>
      </c>
      <c r="K31" s="51">
        <v>1</v>
      </c>
      <c r="L31" s="149"/>
      <c r="M31" s="52"/>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7"/>
      <c r="AN31" s="57"/>
      <c r="AO31" s="57"/>
      <c r="AP31" s="81"/>
      <c r="AQ31" s="81"/>
      <c r="AR31" s="81"/>
      <c r="AS31" s="81"/>
      <c r="AT31" s="53"/>
      <c r="AU31" s="53"/>
      <c r="AV31" s="53"/>
      <c r="AW31" s="53"/>
      <c r="AX31" s="53"/>
      <c r="AY31" s="53"/>
      <c r="AZ31" s="53"/>
      <c r="BA31" s="53"/>
      <c r="BB31" s="53"/>
      <c r="BC31" s="53"/>
      <c r="BD31" s="53"/>
      <c r="BE31" s="53"/>
      <c r="BF31" s="53"/>
      <c r="BG31" s="53"/>
      <c r="BH31" s="53"/>
      <c r="BI31" s="53"/>
      <c r="BJ31" s="53"/>
      <c r="BK31" s="53"/>
      <c r="BL31" s="54"/>
      <c r="BM31" s="151" t="s">
        <v>38</v>
      </c>
      <c r="BN31" s="152"/>
      <c r="BO31" s="46">
        <v>1</v>
      </c>
      <c r="BP31" s="194" t="s">
        <v>39</v>
      </c>
      <c r="BQ31" s="195"/>
      <c r="BR31" s="196"/>
      <c r="BS31" s="5"/>
      <c r="BT31" s="2"/>
      <c r="BU31" s="2"/>
    </row>
    <row r="32" spans="1:73" ht="100.5" customHeight="1" x14ac:dyDescent="0.2">
      <c r="A32" s="4"/>
      <c r="B32" s="173"/>
      <c r="C32" s="166"/>
      <c r="D32" s="47" t="s">
        <v>127</v>
      </c>
      <c r="E32" s="48" t="s">
        <v>128</v>
      </c>
      <c r="F32" s="48" t="s">
        <v>129</v>
      </c>
      <c r="G32" s="48" t="s">
        <v>130</v>
      </c>
      <c r="H32" s="49">
        <v>42430</v>
      </c>
      <c r="I32" s="49">
        <v>42722</v>
      </c>
      <c r="J32" s="50">
        <v>1</v>
      </c>
      <c r="K32" s="51">
        <v>1</v>
      </c>
      <c r="L32" s="149"/>
      <c r="M32" s="82"/>
      <c r="N32" s="81"/>
      <c r="O32" s="81"/>
      <c r="P32" s="81"/>
      <c r="Q32" s="81"/>
      <c r="R32" s="81"/>
      <c r="S32" s="81"/>
      <c r="T32" s="81"/>
      <c r="U32" s="81"/>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83"/>
      <c r="BM32" s="151" t="s">
        <v>38</v>
      </c>
      <c r="BN32" s="152"/>
      <c r="BO32" s="46">
        <v>1</v>
      </c>
      <c r="BP32" s="194" t="s">
        <v>131</v>
      </c>
      <c r="BQ32" s="195"/>
      <c r="BR32" s="196"/>
      <c r="BS32" s="5"/>
      <c r="BT32" s="2"/>
      <c r="BU32" s="2"/>
    </row>
    <row r="33" spans="1:73" ht="68.25" customHeight="1" x14ac:dyDescent="0.2">
      <c r="A33" s="4"/>
      <c r="B33" s="173"/>
      <c r="C33" s="166"/>
      <c r="D33" s="47" t="s">
        <v>132</v>
      </c>
      <c r="E33" s="48" t="s">
        <v>133</v>
      </c>
      <c r="F33" s="48" t="s">
        <v>134</v>
      </c>
      <c r="G33" s="48" t="s">
        <v>102</v>
      </c>
      <c r="H33" s="49">
        <v>42600</v>
      </c>
      <c r="I33" s="49">
        <v>42600</v>
      </c>
      <c r="J33" s="50">
        <v>1</v>
      </c>
      <c r="K33" s="84">
        <v>1</v>
      </c>
      <c r="L33" s="149"/>
      <c r="M33" s="82"/>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57"/>
      <c r="AU33" s="81"/>
      <c r="AV33" s="81"/>
      <c r="AW33" s="81"/>
      <c r="AX33" s="81"/>
      <c r="AY33" s="81"/>
      <c r="AZ33" s="81"/>
      <c r="BA33" s="81"/>
      <c r="BB33" s="81"/>
      <c r="BC33" s="81"/>
      <c r="BD33" s="81"/>
      <c r="BE33" s="81"/>
      <c r="BF33" s="81"/>
      <c r="BG33" s="81"/>
      <c r="BH33" s="81"/>
      <c r="BI33" s="81"/>
      <c r="BJ33" s="81"/>
      <c r="BK33" s="53"/>
      <c r="BL33" s="83"/>
      <c r="BM33" s="151" t="s">
        <v>38</v>
      </c>
      <c r="BN33" s="152"/>
      <c r="BO33" s="46">
        <v>1</v>
      </c>
      <c r="BP33" s="194" t="s">
        <v>39</v>
      </c>
      <c r="BQ33" s="195"/>
      <c r="BR33" s="196"/>
      <c r="BS33" s="5"/>
      <c r="BT33" s="2"/>
      <c r="BU33" s="2"/>
    </row>
    <row r="34" spans="1:73" ht="68.25" customHeight="1" x14ac:dyDescent="0.2">
      <c r="A34" s="4"/>
      <c r="B34" s="173"/>
      <c r="C34" s="166"/>
      <c r="D34" s="47" t="s">
        <v>135</v>
      </c>
      <c r="E34" s="48" t="s">
        <v>136</v>
      </c>
      <c r="F34" s="48" t="s">
        <v>137</v>
      </c>
      <c r="G34" s="48" t="s">
        <v>138</v>
      </c>
      <c r="H34" s="49">
        <v>42552</v>
      </c>
      <c r="I34" s="49">
        <v>42612</v>
      </c>
      <c r="J34" s="50">
        <v>1</v>
      </c>
      <c r="K34" s="84">
        <v>1</v>
      </c>
      <c r="L34" s="149"/>
      <c r="M34" s="82"/>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57"/>
      <c r="AU34" s="81"/>
      <c r="AV34" s="81"/>
      <c r="AW34" s="81"/>
      <c r="AX34" s="81"/>
      <c r="AY34" s="81"/>
      <c r="AZ34" s="81"/>
      <c r="BA34" s="81"/>
      <c r="BB34" s="81"/>
      <c r="BC34" s="81"/>
      <c r="BD34" s="81"/>
      <c r="BE34" s="81"/>
      <c r="BF34" s="81"/>
      <c r="BG34" s="81"/>
      <c r="BH34" s="81"/>
      <c r="BI34" s="81"/>
      <c r="BJ34" s="81"/>
      <c r="BK34" s="53"/>
      <c r="BL34" s="83"/>
      <c r="BM34" s="151" t="s">
        <v>38</v>
      </c>
      <c r="BN34" s="152"/>
      <c r="BO34" s="46">
        <v>1</v>
      </c>
      <c r="BP34" s="194" t="s">
        <v>39</v>
      </c>
      <c r="BQ34" s="195"/>
      <c r="BR34" s="196"/>
      <c r="BS34" s="5"/>
      <c r="BT34" s="2"/>
      <c r="BU34" s="2"/>
    </row>
    <row r="35" spans="1:73" ht="70.5" customHeight="1" x14ac:dyDescent="0.2">
      <c r="A35" s="4"/>
      <c r="B35" s="173"/>
      <c r="C35" s="167"/>
      <c r="D35" s="47" t="s">
        <v>139</v>
      </c>
      <c r="E35" s="48" t="s">
        <v>140</v>
      </c>
      <c r="F35" s="48" t="s">
        <v>141</v>
      </c>
      <c r="G35" s="48" t="s">
        <v>102</v>
      </c>
      <c r="H35" s="49">
        <v>42601</v>
      </c>
      <c r="I35" s="49">
        <v>42613</v>
      </c>
      <c r="J35" s="50">
        <v>1</v>
      </c>
      <c r="K35" s="84">
        <v>1</v>
      </c>
      <c r="L35" s="149"/>
      <c r="M35" s="82"/>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57"/>
      <c r="AU35" s="57"/>
      <c r="AV35" s="81"/>
      <c r="AW35" s="81"/>
      <c r="AX35" s="81"/>
      <c r="AY35" s="81"/>
      <c r="AZ35" s="81"/>
      <c r="BA35" s="81"/>
      <c r="BB35" s="81"/>
      <c r="BC35" s="81"/>
      <c r="BD35" s="81"/>
      <c r="BE35" s="81"/>
      <c r="BF35" s="81"/>
      <c r="BG35" s="81"/>
      <c r="BH35" s="81"/>
      <c r="BI35" s="81"/>
      <c r="BJ35" s="81"/>
      <c r="BK35" s="53"/>
      <c r="BL35" s="83"/>
      <c r="BM35" s="151" t="s">
        <v>38</v>
      </c>
      <c r="BN35" s="152"/>
      <c r="BO35" s="46">
        <v>1</v>
      </c>
      <c r="BP35" s="194" t="s">
        <v>39</v>
      </c>
      <c r="BQ35" s="195"/>
      <c r="BR35" s="196"/>
      <c r="BS35" s="5"/>
      <c r="BT35" s="2"/>
      <c r="BU35" s="2"/>
    </row>
    <row r="36" spans="1:73" ht="70.5" customHeight="1" x14ac:dyDescent="0.2">
      <c r="A36" s="4"/>
      <c r="B36" s="173"/>
      <c r="C36" s="55" t="s">
        <v>142</v>
      </c>
      <c r="D36" s="47" t="s">
        <v>143</v>
      </c>
      <c r="E36" s="48" t="s">
        <v>144</v>
      </c>
      <c r="F36" s="48" t="s">
        <v>145</v>
      </c>
      <c r="G36" s="48" t="s">
        <v>102</v>
      </c>
      <c r="H36" s="49">
        <v>42601</v>
      </c>
      <c r="I36" s="49">
        <v>42613</v>
      </c>
      <c r="J36" s="50">
        <v>1</v>
      </c>
      <c r="K36" s="51">
        <v>1</v>
      </c>
      <c r="L36" s="149"/>
      <c r="M36" s="82"/>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57"/>
      <c r="AU36" s="57"/>
      <c r="AV36" s="81"/>
      <c r="AW36" s="81"/>
      <c r="AX36" s="81"/>
      <c r="AY36" s="81"/>
      <c r="AZ36" s="81"/>
      <c r="BA36" s="81"/>
      <c r="BB36" s="81"/>
      <c r="BC36" s="81"/>
      <c r="BD36" s="81"/>
      <c r="BE36" s="81"/>
      <c r="BF36" s="81"/>
      <c r="BG36" s="81"/>
      <c r="BH36" s="81"/>
      <c r="BI36" s="81"/>
      <c r="BJ36" s="81"/>
      <c r="BK36" s="53"/>
      <c r="BL36" s="83"/>
      <c r="BM36" s="151" t="s">
        <v>38</v>
      </c>
      <c r="BN36" s="152"/>
      <c r="BO36" s="46">
        <v>1</v>
      </c>
      <c r="BP36" s="194" t="s">
        <v>39</v>
      </c>
      <c r="BQ36" s="195"/>
      <c r="BR36" s="196"/>
      <c r="BS36" s="5"/>
      <c r="BT36" s="2"/>
      <c r="BU36" s="2"/>
    </row>
    <row r="37" spans="1:73" ht="72" customHeight="1" x14ac:dyDescent="0.2">
      <c r="A37" s="4"/>
      <c r="B37" s="173"/>
      <c r="C37" s="170" t="s">
        <v>146</v>
      </c>
      <c r="D37" s="47" t="s">
        <v>147</v>
      </c>
      <c r="E37" s="48" t="s">
        <v>148</v>
      </c>
      <c r="F37" s="48" t="s">
        <v>97</v>
      </c>
      <c r="G37" s="48" t="s">
        <v>102</v>
      </c>
      <c r="H37" s="49">
        <v>42644</v>
      </c>
      <c r="I37" s="49">
        <v>42674</v>
      </c>
      <c r="J37" s="85">
        <v>1</v>
      </c>
      <c r="K37" s="86">
        <v>1</v>
      </c>
      <c r="L37" s="149"/>
      <c r="M37" s="52"/>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7"/>
      <c r="BA37" s="57"/>
      <c r="BB37" s="57"/>
      <c r="BC37" s="57"/>
      <c r="BD37" s="57"/>
      <c r="BE37" s="57"/>
      <c r="BF37" s="57"/>
      <c r="BG37" s="57"/>
      <c r="BH37" s="57"/>
      <c r="BI37" s="57"/>
      <c r="BJ37" s="57"/>
      <c r="BK37" s="57"/>
      <c r="BL37" s="87"/>
      <c r="BM37" s="151" t="s">
        <v>38</v>
      </c>
      <c r="BN37" s="152"/>
      <c r="BO37" s="46">
        <v>1</v>
      </c>
      <c r="BP37" s="194" t="s">
        <v>39</v>
      </c>
      <c r="BQ37" s="195"/>
      <c r="BR37" s="196"/>
      <c r="BS37" s="5"/>
      <c r="BT37" s="2"/>
      <c r="BU37" s="2"/>
    </row>
    <row r="38" spans="1:73" ht="72" customHeight="1" x14ac:dyDescent="0.2">
      <c r="A38" s="4"/>
      <c r="B38" s="173"/>
      <c r="C38" s="166"/>
      <c r="D38" s="47" t="s">
        <v>149</v>
      </c>
      <c r="E38" s="48" t="s">
        <v>150</v>
      </c>
      <c r="F38" s="48" t="s">
        <v>151</v>
      </c>
      <c r="G38" s="48" t="s">
        <v>152</v>
      </c>
      <c r="H38" s="49">
        <v>42614</v>
      </c>
      <c r="I38" s="49">
        <v>42643</v>
      </c>
      <c r="J38" s="50">
        <v>1</v>
      </c>
      <c r="K38" s="51">
        <v>1</v>
      </c>
      <c r="L38" s="149"/>
      <c r="M38" s="52"/>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4"/>
      <c r="BM38" s="259" t="s">
        <v>38</v>
      </c>
      <c r="BN38" s="258"/>
      <c r="BO38" s="260">
        <v>1</v>
      </c>
      <c r="BP38" s="255" t="s">
        <v>245</v>
      </c>
      <c r="BQ38" s="256"/>
      <c r="BR38" s="257"/>
      <c r="BS38" s="5"/>
      <c r="BT38" s="2"/>
      <c r="BU38" s="2"/>
    </row>
    <row r="39" spans="1:73" ht="119.25" customHeight="1" x14ac:dyDescent="0.2">
      <c r="A39" s="4"/>
      <c r="B39" s="173"/>
      <c r="C39" s="166"/>
      <c r="D39" s="47" t="s">
        <v>153</v>
      </c>
      <c r="E39" s="48" t="s">
        <v>154</v>
      </c>
      <c r="F39" s="48" t="s">
        <v>97</v>
      </c>
      <c r="G39" s="48" t="s">
        <v>155</v>
      </c>
      <c r="H39" s="49">
        <v>42614</v>
      </c>
      <c r="I39" s="49">
        <v>42674</v>
      </c>
      <c r="J39" s="50">
        <v>1</v>
      </c>
      <c r="K39" s="51">
        <v>1</v>
      </c>
      <c r="L39" s="149"/>
      <c r="M39" s="52"/>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4"/>
      <c r="BM39" s="151" t="s">
        <v>38</v>
      </c>
      <c r="BN39" s="152"/>
      <c r="BO39" s="46">
        <v>1</v>
      </c>
      <c r="BP39" s="194" t="s">
        <v>156</v>
      </c>
      <c r="BQ39" s="195"/>
      <c r="BR39" s="196"/>
      <c r="BS39" s="5"/>
      <c r="BT39" s="2"/>
      <c r="BU39" s="2"/>
    </row>
    <row r="40" spans="1:73" ht="72" customHeight="1" x14ac:dyDescent="0.2">
      <c r="A40" s="4"/>
      <c r="B40" s="173"/>
      <c r="C40" s="166"/>
      <c r="D40" s="47" t="s">
        <v>157</v>
      </c>
      <c r="E40" s="48" t="s">
        <v>150</v>
      </c>
      <c r="F40" s="48" t="s">
        <v>151</v>
      </c>
      <c r="G40" s="48" t="s">
        <v>152</v>
      </c>
      <c r="H40" s="49">
        <v>42675</v>
      </c>
      <c r="I40" s="49">
        <v>42704</v>
      </c>
      <c r="J40" s="50">
        <v>1</v>
      </c>
      <c r="K40" s="51">
        <v>1</v>
      </c>
      <c r="L40" s="149"/>
      <c r="M40" s="52"/>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4"/>
      <c r="BM40" s="259" t="s">
        <v>38</v>
      </c>
      <c r="BN40" s="258"/>
      <c r="BO40" s="260">
        <v>1</v>
      </c>
      <c r="BP40" s="255" t="s">
        <v>245</v>
      </c>
      <c r="BQ40" s="256"/>
      <c r="BR40" s="257"/>
      <c r="BS40" s="5"/>
      <c r="BT40" s="2"/>
      <c r="BU40" s="2"/>
    </row>
    <row r="41" spans="1:73" ht="72" customHeight="1" x14ac:dyDescent="0.2">
      <c r="A41" s="4"/>
      <c r="B41" s="174"/>
      <c r="C41" s="175"/>
      <c r="D41" s="61" t="s">
        <v>158</v>
      </c>
      <c r="E41" s="62" t="s">
        <v>159</v>
      </c>
      <c r="F41" s="62" t="s">
        <v>160</v>
      </c>
      <c r="G41" s="62" t="s">
        <v>155</v>
      </c>
      <c r="H41" s="76">
        <v>42675</v>
      </c>
      <c r="I41" s="76">
        <v>42704</v>
      </c>
      <c r="J41" s="63">
        <v>1</v>
      </c>
      <c r="K41" s="64">
        <v>1</v>
      </c>
      <c r="L41" s="150"/>
      <c r="M41" s="77"/>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BM41" s="151" t="s">
        <v>38</v>
      </c>
      <c r="BN41" s="152"/>
      <c r="BO41" s="46">
        <v>1</v>
      </c>
      <c r="BP41" s="194" t="s">
        <v>246</v>
      </c>
      <c r="BQ41" s="195"/>
      <c r="BR41" s="196"/>
      <c r="BS41" s="5"/>
      <c r="BT41" s="2"/>
      <c r="BU41" s="2"/>
    </row>
    <row r="42" spans="1:73" ht="87" customHeight="1" x14ac:dyDescent="0.2">
      <c r="A42" s="4"/>
      <c r="B42" s="231" t="s">
        <v>161</v>
      </c>
      <c r="C42" s="88" t="s">
        <v>162</v>
      </c>
      <c r="D42" s="89" t="s">
        <v>163</v>
      </c>
      <c r="E42" s="90" t="s">
        <v>159</v>
      </c>
      <c r="F42" s="90" t="s">
        <v>164</v>
      </c>
      <c r="G42" s="90" t="s">
        <v>165</v>
      </c>
      <c r="H42" s="91">
        <v>42644</v>
      </c>
      <c r="I42" s="91">
        <v>42674</v>
      </c>
      <c r="J42" s="92">
        <v>1</v>
      </c>
      <c r="K42" s="93">
        <v>1</v>
      </c>
      <c r="L42" s="202">
        <f>AVERAGE(K42:K50)</f>
        <v>1</v>
      </c>
      <c r="M42" s="94"/>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95"/>
      <c r="BM42" s="156" t="s">
        <v>38</v>
      </c>
      <c r="BN42" s="157"/>
      <c r="BO42" s="96">
        <v>1</v>
      </c>
      <c r="BP42" s="247" t="s">
        <v>247</v>
      </c>
      <c r="BQ42" s="248"/>
      <c r="BR42" s="249"/>
      <c r="BS42" s="5"/>
      <c r="BT42" s="2"/>
      <c r="BU42" s="2"/>
    </row>
    <row r="43" spans="1:73" ht="52.5" customHeight="1" x14ac:dyDescent="0.2">
      <c r="A43" s="4"/>
      <c r="B43" s="232"/>
      <c r="C43" s="168" t="s">
        <v>166</v>
      </c>
      <c r="D43" s="97" t="s">
        <v>167</v>
      </c>
      <c r="E43" s="98" t="s">
        <v>168</v>
      </c>
      <c r="F43" s="98" t="s">
        <v>83</v>
      </c>
      <c r="G43" s="98" t="s">
        <v>250</v>
      </c>
      <c r="H43" s="99">
        <v>42522</v>
      </c>
      <c r="I43" s="99">
        <v>42582</v>
      </c>
      <c r="J43" s="100">
        <v>1</v>
      </c>
      <c r="K43" s="84">
        <v>1</v>
      </c>
      <c r="L43" s="203"/>
      <c r="M43" s="82"/>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3"/>
      <c r="BM43" s="156" t="s">
        <v>38</v>
      </c>
      <c r="BN43" s="157"/>
      <c r="BO43" s="96">
        <v>1</v>
      </c>
      <c r="BP43" s="247" t="s">
        <v>39</v>
      </c>
      <c r="BQ43" s="248"/>
      <c r="BR43" s="249"/>
      <c r="BS43" s="5"/>
      <c r="BT43" s="2"/>
      <c r="BU43" s="2"/>
    </row>
    <row r="44" spans="1:73" ht="125.25" customHeight="1" x14ac:dyDescent="0.2">
      <c r="A44" s="4"/>
      <c r="B44" s="232"/>
      <c r="C44" s="184"/>
      <c r="D44" s="97" t="s">
        <v>169</v>
      </c>
      <c r="E44" s="98" t="s">
        <v>170</v>
      </c>
      <c r="F44" s="98" t="s">
        <v>171</v>
      </c>
      <c r="G44" s="98" t="s">
        <v>102</v>
      </c>
      <c r="H44" s="99">
        <v>42402</v>
      </c>
      <c r="I44" s="99">
        <v>42490</v>
      </c>
      <c r="J44" s="100">
        <v>1</v>
      </c>
      <c r="K44" s="84">
        <v>1</v>
      </c>
      <c r="L44" s="203"/>
      <c r="M44" s="82"/>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3"/>
      <c r="BM44" s="156" t="s">
        <v>38</v>
      </c>
      <c r="BN44" s="157"/>
      <c r="BO44" s="96">
        <v>1</v>
      </c>
      <c r="BP44" s="247" t="s">
        <v>39</v>
      </c>
      <c r="BQ44" s="248"/>
      <c r="BR44" s="249"/>
      <c r="BS44" s="5"/>
      <c r="BT44" s="2"/>
      <c r="BU44" s="2"/>
    </row>
    <row r="45" spans="1:73" ht="127.5" customHeight="1" x14ac:dyDescent="0.2">
      <c r="A45" s="4"/>
      <c r="B45" s="232"/>
      <c r="C45" s="185"/>
      <c r="D45" s="97" t="s">
        <v>172</v>
      </c>
      <c r="E45" s="98" t="s">
        <v>173</v>
      </c>
      <c r="F45" s="98" t="s">
        <v>174</v>
      </c>
      <c r="G45" s="98" t="s">
        <v>102</v>
      </c>
      <c r="H45" s="99">
        <v>42383</v>
      </c>
      <c r="I45" s="99">
        <v>42673</v>
      </c>
      <c r="J45" s="100">
        <v>1</v>
      </c>
      <c r="K45" s="84">
        <v>1</v>
      </c>
      <c r="L45" s="203"/>
      <c r="M45" s="82"/>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3"/>
      <c r="BM45" s="156" t="s">
        <v>38</v>
      </c>
      <c r="BN45" s="157"/>
      <c r="BO45" s="96">
        <v>1</v>
      </c>
      <c r="BP45" s="247" t="s">
        <v>251</v>
      </c>
      <c r="BQ45" s="248"/>
      <c r="BR45" s="249"/>
      <c r="BS45" s="5"/>
      <c r="BT45" s="2"/>
      <c r="BU45" s="2"/>
    </row>
    <row r="46" spans="1:73" ht="143.25" customHeight="1" x14ac:dyDescent="0.2">
      <c r="A46" s="4"/>
      <c r="B46" s="232"/>
      <c r="C46" s="101" t="s">
        <v>175</v>
      </c>
      <c r="D46" s="97" t="s">
        <v>176</v>
      </c>
      <c r="E46" s="98" t="s">
        <v>177</v>
      </c>
      <c r="F46" s="98" t="s">
        <v>178</v>
      </c>
      <c r="G46" s="98" t="s">
        <v>179</v>
      </c>
      <c r="H46" s="99">
        <v>42461</v>
      </c>
      <c r="I46" s="99">
        <v>42673</v>
      </c>
      <c r="J46" s="100">
        <v>1</v>
      </c>
      <c r="K46" s="84">
        <v>1</v>
      </c>
      <c r="L46" s="203"/>
      <c r="M46" s="82"/>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3"/>
      <c r="BM46" s="156" t="s">
        <v>38</v>
      </c>
      <c r="BN46" s="157"/>
      <c r="BO46" s="96">
        <v>1</v>
      </c>
      <c r="BP46" s="247" t="s">
        <v>252</v>
      </c>
      <c r="BQ46" s="248"/>
      <c r="BR46" s="249"/>
      <c r="BS46" s="5"/>
      <c r="BT46" s="2"/>
      <c r="BU46" s="2"/>
    </row>
    <row r="47" spans="1:73" ht="102.75" customHeight="1" x14ac:dyDescent="0.2">
      <c r="A47" s="4"/>
      <c r="B47" s="232"/>
      <c r="C47" s="168" t="s">
        <v>180</v>
      </c>
      <c r="D47" s="97" t="s">
        <v>181</v>
      </c>
      <c r="E47" s="98" t="s">
        <v>182</v>
      </c>
      <c r="F47" s="98" t="s">
        <v>183</v>
      </c>
      <c r="G47" s="98" t="s">
        <v>179</v>
      </c>
      <c r="H47" s="99">
        <v>42400</v>
      </c>
      <c r="I47" s="99">
        <v>42704</v>
      </c>
      <c r="J47" s="100">
        <v>1</v>
      </c>
      <c r="K47" s="84">
        <v>1</v>
      </c>
      <c r="L47" s="203"/>
      <c r="M47" s="82"/>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3"/>
      <c r="BM47" s="156" t="s">
        <v>38</v>
      </c>
      <c r="BN47" s="157"/>
      <c r="BO47" s="102">
        <v>1</v>
      </c>
      <c r="BP47" s="247" t="s">
        <v>184</v>
      </c>
      <c r="BQ47" s="248"/>
      <c r="BR47" s="249"/>
      <c r="BS47" s="5"/>
      <c r="BT47" s="2"/>
      <c r="BU47" s="2"/>
    </row>
    <row r="48" spans="1:73" ht="66" customHeight="1" x14ac:dyDescent="0.2">
      <c r="A48" s="4"/>
      <c r="B48" s="232"/>
      <c r="C48" s="205"/>
      <c r="D48" s="97" t="s">
        <v>185</v>
      </c>
      <c r="E48" s="98" t="s">
        <v>154</v>
      </c>
      <c r="F48" s="98" t="s">
        <v>151</v>
      </c>
      <c r="G48" s="98" t="s">
        <v>117</v>
      </c>
      <c r="H48" s="99">
        <v>75454</v>
      </c>
      <c r="I48" s="99">
        <v>75514</v>
      </c>
      <c r="J48" s="100">
        <v>1</v>
      </c>
      <c r="K48" s="84">
        <v>1</v>
      </c>
      <c r="L48" s="203"/>
      <c r="M48" s="82"/>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3"/>
      <c r="BM48" s="156" t="s">
        <v>38</v>
      </c>
      <c r="BN48" s="157"/>
      <c r="BO48" s="96">
        <v>1</v>
      </c>
      <c r="BP48" s="247" t="s">
        <v>39</v>
      </c>
      <c r="BQ48" s="248"/>
      <c r="BR48" s="249"/>
      <c r="BS48" s="5"/>
      <c r="BT48" s="2"/>
      <c r="BU48" s="2"/>
    </row>
    <row r="49" spans="1:73" ht="53.25" customHeight="1" x14ac:dyDescent="0.2">
      <c r="A49" s="4"/>
      <c r="B49" s="232"/>
      <c r="C49" s="168" t="s">
        <v>186</v>
      </c>
      <c r="D49" s="97" t="s">
        <v>187</v>
      </c>
      <c r="E49" s="98" t="s">
        <v>154</v>
      </c>
      <c r="F49" s="98" t="s">
        <v>151</v>
      </c>
      <c r="G49" s="98" t="s">
        <v>102</v>
      </c>
      <c r="H49" s="99">
        <v>42552</v>
      </c>
      <c r="I49" s="99">
        <v>42559</v>
      </c>
      <c r="J49" s="100">
        <v>1</v>
      </c>
      <c r="K49" s="84">
        <v>1</v>
      </c>
      <c r="L49" s="203"/>
      <c r="M49" s="8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3"/>
      <c r="BM49" s="156" t="s">
        <v>38</v>
      </c>
      <c r="BN49" s="157"/>
      <c r="BO49" s="96">
        <v>1</v>
      </c>
      <c r="BP49" s="247" t="s">
        <v>39</v>
      </c>
      <c r="BQ49" s="248"/>
      <c r="BR49" s="249"/>
      <c r="BS49" s="5"/>
      <c r="BT49" s="2"/>
      <c r="BU49" s="2"/>
    </row>
    <row r="50" spans="1:73" ht="53.25" customHeight="1" x14ac:dyDescent="0.2">
      <c r="A50" s="4"/>
      <c r="B50" s="233"/>
      <c r="C50" s="169"/>
      <c r="D50" s="103" t="s">
        <v>188</v>
      </c>
      <c r="E50" s="104" t="s">
        <v>189</v>
      </c>
      <c r="F50" s="104" t="s">
        <v>190</v>
      </c>
      <c r="G50" s="104" t="s">
        <v>102</v>
      </c>
      <c r="H50" s="105">
        <v>42461</v>
      </c>
      <c r="I50" s="105">
        <v>42580</v>
      </c>
      <c r="J50" s="106">
        <v>1</v>
      </c>
      <c r="K50" s="107">
        <v>1</v>
      </c>
      <c r="L50" s="204"/>
      <c r="M50" s="108"/>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109"/>
      <c r="BM50" s="156" t="s">
        <v>38</v>
      </c>
      <c r="BN50" s="157"/>
      <c r="BO50" s="96">
        <v>1</v>
      </c>
      <c r="BP50" s="247" t="s">
        <v>39</v>
      </c>
      <c r="BQ50" s="248"/>
      <c r="BR50" s="249"/>
      <c r="BS50" s="5"/>
      <c r="BT50" s="2"/>
      <c r="BU50" s="2"/>
    </row>
    <row r="51" spans="1:73" ht="77.25" customHeight="1" x14ac:dyDescent="0.2">
      <c r="A51" s="4"/>
      <c r="B51" s="158" t="s">
        <v>191</v>
      </c>
      <c r="C51" s="110" t="s">
        <v>192</v>
      </c>
      <c r="D51" s="38" t="s">
        <v>193</v>
      </c>
      <c r="E51" s="39" t="s">
        <v>194</v>
      </c>
      <c r="F51" s="39" t="s">
        <v>195</v>
      </c>
      <c r="G51" s="39" t="s">
        <v>196</v>
      </c>
      <c r="H51" s="40">
        <v>42522</v>
      </c>
      <c r="I51" s="40">
        <v>42551</v>
      </c>
      <c r="J51" s="41">
        <v>1</v>
      </c>
      <c r="K51" s="42">
        <v>1</v>
      </c>
      <c r="L51" s="148">
        <f>AVERAGE(K51:K57)</f>
        <v>1</v>
      </c>
      <c r="M51" s="43"/>
      <c r="N51" s="44"/>
      <c r="O51" s="44"/>
      <c r="P51" s="44"/>
      <c r="Q51" s="44"/>
      <c r="R51" s="44"/>
      <c r="S51" s="44"/>
      <c r="T51" s="44"/>
      <c r="U51" s="44"/>
      <c r="V51" s="44"/>
      <c r="W51" s="44"/>
      <c r="X51" s="44"/>
      <c r="Y51" s="44"/>
      <c r="Z51" s="44"/>
      <c r="AA51" s="44"/>
      <c r="AB51" s="44"/>
      <c r="AC51" s="44"/>
      <c r="AD51" s="44"/>
      <c r="AE51" s="44"/>
      <c r="AF51" s="44"/>
      <c r="AG51" s="44"/>
      <c r="AH51" s="44"/>
      <c r="AI51" s="80"/>
      <c r="AJ51" s="80"/>
      <c r="AK51" s="80"/>
      <c r="AL51" s="80"/>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5"/>
      <c r="BM51" s="151" t="s">
        <v>38</v>
      </c>
      <c r="BN51" s="152"/>
      <c r="BO51" s="46">
        <v>1</v>
      </c>
      <c r="BP51" s="194" t="s">
        <v>39</v>
      </c>
      <c r="BQ51" s="195"/>
      <c r="BR51" s="196"/>
      <c r="BS51" s="5"/>
      <c r="BT51" s="2"/>
      <c r="BU51" s="2"/>
    </row>
    <row r="52" spans="1:73" ht="90.75" customHeight="1" x14ac:dyDescent="0.2">
      <c r="A52" s="4"/>
      <c r="B52" s="159"/>
      <c r="C52" s="55" t="s">
        <v>197</v>
      </c>
      <c r="D52" s="47" t="s">
        <v>198</v>
      </c>
      <c r="E52" s="48" t="s">
        <v>170</v>
      </c>
      <c r="F52" s="48" t="s">
        <v>199</v>
      </c>
      <c r="G52" s="48" t="s">
        <v>102</v>
      </c>
      <c r="H52" s="49">
        <v>42402</v>
      </c>
      <c r="I52" s="49">
        <v>42490</v>
      </c>
      <c r="J52" s="50">
        <v>1</v>
      </c>
      <c r="K52" s="51">
        <v>1</v>
      </c>
      <c r="L52" s="149"/>
      <c r="M52" s="52"/>
      <c r="N52" s="53"/>
      <c r="O52" s="53"/>
      <c r="P52" s="53"/>
      <c r="Q52" s="53"/>
      <c r="R52" s="53"/>
      <c r="S52" s="53"/>
      <c r="T52" s="53"/>
      <c r="U52" s="53"/>
      <c r="V52" s="53"/>
      <c r="W52" s="53"/>
      <c r="X52" s="53"/>
      <c r="Y52" s="53"/>
      <c r="Z52" s="53"/>
      <c r="AA52" s="53"/>
      <c r="AB52" s="53"/>
      <c r="AC52" s="53"/>
      <c r="AD52" s="57"/>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4"/>
      <c r="BM52" s="151" t="s">
        <v>38</v>
      </c>
      <c r="BN52" s="152"/>
      <c r="BO52" s="46">
        <v>1</v>
      </c>
      <c r="BP52" s="194" t="s">
        <v>39</v>
      </c>
      <c r="BQ52" s="195"/>
      <c r="BR52" s="196"/>
      <c r="BS52" s="5"/>
      <c r="BT52" s="2"/>
      <c r="BU52" s="2"/>
    </row>
    <row r="53" spans="1:73" ht="111.75" customHeight="1" x14ac:dyDescent="0.2">
      <c r="A53" s="4"/>
      <c r="B53" s="159"/>
      <c r="C53" s="170" t="s">
        <v>200</v>
      </c>
      <c r="D53" s="47" t="s">
        <v>201</v>
      </c>
      <c r="E53" s="48" t="s">
        <v>202</v>
      </c>
      <c r="F53" s="48" t="s">
        <v>203</v>
      </c>
      <c r="G53" s="48" t="s">
        <v>204</v>
      </c>
      <c r="H53" s="49">
        <v>42461</v>
      </c>
      <c r="I53" s="49">
        <v>42674</v>
      </c>
      <c r="J53" s="50">
        <v>1</v>
      </c>
      <c r="K53" s="51">
        <v>1</v>
      </c>
      <c r="L53" s="149"/>
      <c r="M53" s="52"/>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7"/>
      <c r="AV53" s="53"/>
      <c r="AW53" s="53"/>
      <c r="AX53" s="53"/>
      <c r="AY53" s="53"/>
      <c r="AZ53" s="53"/>
      <c r="BA53" s="53"/>
      <c r="BB53" s="53"/>
      <c r="BC53" s="53"/>
      <c r="BD53" s="53"/>
      <c r="BE53" s="53"/>
      <c r="BF53" s="53"/>
      <c r="BG53" s="53"/>
      <c r="BH53" s="53"/>
      <c r="BI53" s="53"/>
      <c r="BJ53" s="53"/>
      <c r="BK53" s="53"/>
      <c r="BL53" s="54"/>
      <c r="BM53" s="151" t="s">
        <v>38</v>
      </c>
      <c r="BN53" s="152"/>
      <c r="BO53" s="46">
        <v>1</v>
      </c>
      <c r="BP53" s="194" t="s">
        <v>248</v>
      </c>
      <c r="BQ53" s="195"/>
      <c r="BR53" s="196"/>
      <c r="BS53" s="5"/>
      <c r="BT53" s="2"/>
      <c r="BU53" s="2"/>
    </row>
    <row r="54" spans="1:73" ht="66" customHeight="1" x14ac:dyDescent="0.2">
      <c r="A54" s="4"/>
      <c r="B54" s="159"/>
      <c r="C54" s="178"/>
      <c r="D54" s="47" t="s">
        <v>205</v>
      </c>
      <c r="E54" s="48" t="s">
        <v>206</v>
      </c>
      <c r="F54" s="48" t="s">
        <v>207</v>
      </c>
      <c r="G54" s="48" t="s">
        <v>204</v>
      </c>
      <c r="H54" s="49">
        <v>42401</v>
      </c>
      <c r="I54" s="49">
        <v>42521</v>
      </c>
      <c r="J54" s="50">
        <v>1</v>
      </c>
      <c r="K54" s="51">
        <v>1</v>
      </c>
      <c r="L54" s="149"/>
      <c r="M54" s="52"/>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4"/>
      <c r="BM54" s="151" t="s">
        <v>38</v>
      </c>
      <c r="BN54" s="152"/>
      <c r="BO54" s="46">
        <v>1</v>
      </c>
      <c r="BP54" s="194" t="s">
        <v>39</v>
      </c>
      <c r="BQ54" s="195"/>
      <c r="BR54" s="196"/>
      <c r="BS54" s="5"/>
      <c r="BT54" s="2"/>
      <c r="BU54" s="2"/>
    </row>
    <row r="55" spans="1:73" ht="89.25" customHeight="1" x14ac:dyDescent="0.2">
      <c r="A55" s="4"/>
      <c r="B55" s="159"/>
      <c r="C55" s="171"/>
      <c r="D55" s="47" t="s">
        <v>208</v>
      </c>
      <c r="E55" s="48" t="s">
        <v>209</v>
      </c>
      <c r="F55" s="48" t="s">
        <v>253</v>
      </c>
      <c r="G55" s="48" t="s">
        <v>204</v>
      </c>
      <c r="H55" s="49">
        <v>42461</v>
      </c>
      <c r="I55" s="49">
        <v>75575</v>
      </c>
      <c r="J55" s="50">
        <v>1</v>
      </c>
      <c r="K55" s="51">
        <v>1</v>
      </c>
      <c r="L55" s="149"/>
      <c r="M55" s="52"/>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4"/>
      <c r="BM55" s="151" t="s">
        <v>38</v>
      </c>
      <c r="BN55" s="152"/>
      <c r="BO55" s="46">
        <v>1</v>
      </c>
      <c r="BP55" s="194" t="s">
        <v>249</v>
      </c>
      <c r="BQ55" s="195"/>
      <c r="BR55" s="196"/>
      <c r="BS55" s="5"/>
      <c r="BT55" s="2"/>
      <c r="BU55" s="2"/>
    </row>
    <row r="56" spans="1:73" ht="54" customHeight="1" x14ac:dyDescent="0.2">
      <c r="A56" s="4"/>
      <c r="B56" s="159"/>
      <c r="C56" s="55" t="s">
        <v>210</v>
      </c>
      <c r="D56" s="47" t="s">
        <v>211</v>
      </c>
      <c r="E56" s="48" t="s">
        <v>212</v>
      </c>
      <c r="F56" s="48" t="s">
        <v>213</v>
      </c>
      <c r="G56" s="48" t="s">
        <v>102</v>
      </c>
      <c r="H56" s="49">
        <v>75273</v>
      </c>
      <c r="I56" s="49">
        <v>75331</v>
      </c>
      <c r="J56" s="50">
        <v>1</v>
      </c>
      <c r="K56" s="51">
        <v>1</v>
      </c>
      <c r="L56" s="149"/>
      <c r="M56" s="52"/>
      <c r="N56" s="53"/>
      <c r="O56" s="53"/>
      <c r="P56" s="53"/>
      <c r="Q56" s="53"/>
      <c r="R56" s="57"/>
      <c r="S56" s="57"/>
      <c r="T56" s="57"/>
      <c r="U56" s="57"/>
      <c r="V56" s="57"/>
      <c r="W56" s="57"/>
      <c r="X56" s="57"/>
      <c r="Y56" s="57"/>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4"/>
      <c r="BM56" s="151" t="s">
        <v>38</v>
      </c>
      <c r="BN56" s="152"/>
      <c r="BO56" s="46">
        <v>1</v>
      </c>
      <c r="BP56" s="194" t="s">
        <v>39</v>
      </c>
      <c r="BQ56" s="195"/>
      <c r="BR56" s="196"/>
      <c r="BS56" s="5"/>
      <c r="BT56" s="2"/>
      <c r="BU56" s="2"/>
    </row>
    <row r="57" spans="1:73" ht="144" customHeight="1" x14ac:dyDescent="0.2">
      <c r="A57" s="4"/>
      <c r="B57" s="160"/>
      <c r="C57" s="60" t="s">
        <v>214</v>
      </c>
      <c r="D57" s="61" t="s">
        <v>215</v>
      </c>
      <c r="E57" s="62" t="s">
        <v>182</v>
      </c>
      <c r="F57" s="62" t="s">
        <v>183</v>
      </c>
      <c r="G57" s="62" t="s">
        <v>216</v>
      </c>
      <c r="H57" s="76">
        <v>42400</v>
      </c>
      <c r="I57" s="76">
        <v>42704</v>
      </c>
      <c r="J57" s="63">
        <v>1</v>
      </c>
      <c r="K57" s="64">
        <v>1</v>
      </c>
      <c r="L57" s="150"/>
      <c r="M57" s="77"/>
      <c r="N57" s="68"/>
      <c r="O57" s="68"/>
      <c r="P57" s="68"/>
      <c r="Q57" s="66"/>
      <c r="R57" s="68"/>
      <c r="S57" s="68"/>
      <c r="T57" s="68"/>
      <c r="U57" s="68"/>
      <c r="V57" s="68"/>
      <c r="W57" s="68"/>
      <c r="X57" s="68"/>
      <c r="Y57" s="68"/>
      <c r="Z57" s="66"/>
      <c r="AA57" s="68"/>
      <c r="AB57" s="68"/>
      <c r="AC57" s="68"/>
      <c r="AD57" s="68"/>
      <c r="AE57" s="68"/>
      <c r="AF57" s="68"/>
      <c r="AG57" s="68"/>
      <c r="AH57" s="68"/>
      <c r="AI57" s="68"/>
      <c r="AJ57" s="68"/>
      <c r="AK57" s="68"/>
      <c r="AL57" s="68"/>
      <c r="AM57" s="66"/>
      <c r="AN57" s="68"/>
      <c r="AO57" s="68"/>
      <c r="AP57" s="68"/>
      <c r="AQ57" s="68"/>
      <c r="AR57" s="68"/>
      <c r="AS57" s="68"/>
      <c r="AT57" s="68"/>
      <c r="AU57" s="68"/>
      <c r="AV57" s="68"/>
      <c r="AW57" s="68"/>
      <c r="AX57" s="68"/>
      <c r="AY57" s="68"/>
      <c r="AZ57" s="66"/>
      <c r="BA57" s="68"/>
      <c r="BB57" s="68"/>
      <c r="BC57" s="68"/>
      <c r="BD57" s="68"/>
      <c r="BE57" s="68"/>
      <c r="BF57" s="68"/>
      <c r="BG57" s="68"/>
      <c r="BH57" s="68"/>
      <c r="BI57" s="68"/>
      <c r="BJ57" s="68"/>
      <c r="BK57" s="68"/>
      <c r="BL57" s="69"/>
      <c r="BM57" s="151" t="s">
        <v>38</v>
      </c>
      <c r="BN57" s="152"/>
      <c r="BO57" s="111">
        <v>1</v>
      </c>
      <c r="BP57" s="194" t="s">
        <v>217</v>
      </c>
      <c r="BQ57" s="195"/>
      <c r="BR57" s="196"/>
      <c r="BS57" s="5"/>
      <c r="BT57" s="2"/>
      <c r="BU57" s="2"/>
    </row>
    <row r="58" spans="1:73" ht="77.25" customHeight="1" x14ac:dyDescent="0.2">
      <c r="A58" s="4"/>
      <c r="B58" s="112" t="s">
        <v>218</v>
      </c>
      <c r="C58" s="113" t="s">
        <v>219</v>
      </c>
      <c r="D58" s="114" t="s">
        <v>220</v>
      </c>
      <c r="E58" s="113" t="s">
        <v>221</v>
      </c>
      <c r="F58" s="113" t="s">
        <v>222</v>
      </c>
      <c r="G58" s="113" t="s">
        <v>102</v>
      </c>
      <c r="H58" s="115">
        <v>42491</v>
      </c>
      <c r="I58" s="115">
        <v>42582</v>
      </c>
      <c r="J58" s="116">
        <v>1</v>
      </c>
      <c r="K58" s="117">
        <v>1</v>
      </c>
      <c r="L58" s="118">
        <f>AVERAGE(K58)</f>
        <v>1</v>
      </c>
      <c r="M58" s="119"/>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1"/>
      <c r="AR58" s="120"/>
      <c r="AS58" s="120"/>
      <c r="AT58" s="120"/>
      <c r="AU58" s="120"/>
      <c r="AV58" s="120"/>
      <c r="AW58" s="120"/>
      <c r="AX58" s="120"/>
      <c r="AY58" s="120"/>
      <c r="AZ58" s="120"/>
      <c r="BA58" s="120"/>
      <c r="BB58" s="120"/>
      <c r="BC58" s="120"/>
      <c r="BD58" s="120"/>
      <c r="BE58" s="120"/>
      <c r="BF58" s="120"/>
      <c r="BG58" s="120"/>
      <c r="BH58" s="120"/>
      <c r="BI58" s="120"/>
      <c r="BJ58" s="120"/>
      <c r="BK58" s="120"/>
      <c r="BL58" s="122"/>
      <c r="BM58" s="253" t="s">
        <v>38</v>
      </c>
      <c r="BN58" s="254"/>
      <c r="BO58" s="123">
        <v>1</v>
      </c>
      <c r="BP58" s="215" t="s">
        <v>39</v>
      </c>
      <c r="BQ58" s="216"/>
      <c r="BR58" s="217"/>
      <c r="BS58" s="5"/>
      <c r="BT58" s="2"/>
      <c r="BU58" s="2"/>
    </row>
    <row r="59" spans="1:73" ht="123.75" customHeight="1" x14ac:dyDescent="0.2">
      <c r="A59" s="4"/>
      <c r="B59" s="234" t="s">
        <v>223</v>
      </c>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6"/>
      <c r="BM59" s="241"/>
      <c r="BN59" s="242"/>
      <c r="BO59" s="124"/>
      <c r="BP59" s="124"/>
      <c r="BQ59" s="124"/>
      <c r="BR59" s="124"/>
      <c r="BS59" s="2"/>
      <c r="BT59" s="2"/>
      <c r="BU59" s="2"/>
    </row>
    <row r="60" spans="1:73" ht="131.25" customHeight="1" x14ac:dyDescent="0.2">
      <c r="A60" s="4"/>
      <c r="B60" s="237" t="s">
        <v>224</v>
      </c>
      <c r="C60" s="238"/>
      <c r="D60" s="238"/>
      <c r="E60" s="12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6"/>
      <c r="BM60" s="213"/>
      <c r="BN60" s="214"/>
      <c r="BO60" s="2"/>
      <c r="BP60" s="2"/>
      <c r="BQ60" s="2"/>
      <c r="BR60" s="2"/>
      <c r="BS60" s="2"/>
      <c r="BT60" s="2"/>
      <c r="BU60" s="2"/>
    </row>
    <row r="61" spans="1:73" ht="16.5" customHeight="1" x14ac:dyDescent="0.2">
      <c r="A61" s="2"/>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6"/>
      <c r="BM61" s="213"/>
      <c r="BN61" s="214"/>
      <c r="BO61" s="2"/>
      <c r="BP61" s="2"/>
      <c r="BQ61" s="2"/>
      <c r="BR61" s="2"/>
      <c r="BS61" s="2"/>
      <c r="BT61" s="2"/>
      <c r="BU61" s="2"/>
    </row>
    <row r="62" spans="1:73" ht="15.95" customHeight="1" x14ac:dyDescent="0.2">
      <c r="A62" s="2"/>
      <c r="B62" s="59"/>
      <c r="C62" s="59"/>
      <c r="D62" s="59"/>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4"/>
      <c r="BM62" s="213"/>
      <c r="BN62" s="214"/>
      <c r="BO62" s="2"/>
      <c r="BP62" s="2"/>
      <c r="BQ62" s="2"/>
      <c r="BR62" s="2"/>
      <c r="BS62" s="2"/>
      <c r="BT62" s="2"/>
      <c r="BU62" s="2"/>
    </row>
    <row r="63" spans="1:73" ht="30" customHeight="1" x14ac:dyDescent="0.2">
      <c r="A63" s="127"/>
      <c r="B63" s="189" t="s">
        <v>225</v>
      </c>
      <c r="C63" s="190"/>
      <c r="D63" s="191"/>
      <c r="E63" s="128"/>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4"/>
      <c r="BM63" s="213"/>
      <c r="BN63" s="214"/>
      <c r="BO63" s="2"/>
      <c r="BP63" s="2"/>
      <c r="BQ63" s="2"/>
      <c r="BR63" s="2"/>
      <c r="BS63" s="2"/>
      <c r="BT63" s="2"/>
      <c r="BU63" s="2"/>
    </row>
    <row r="64" spans="1:73" ht="24.75" customHeight="1" x14ac:dyDescent="0.2">
      <c r="A64" s="127"/>
      <c r="B64" s="129" t="s">
        <v>226</v>
      </c>
      <c r="C64" s="129" t="s">
        <v>8</v>
      </c>
      <c r="D64" s="129" t="s">
        <v>227</v>
      </c>
      <c r="E64" s="130"/>
      <c r="F64" s="131"/>
      <c r="G64" s="131"/>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4"/>
      <c r="BM64" s="213"/>
      <c r="BN64" s="214"/>
      <c r="BO64" s="2"/>
      <c r="BP64" s="2"/>
      <c r="BQ64" s="2"/>
      <c r="BR64" s="2"/>
      <c r="BS64" s="2"/>
      <c r="BT64" s="2"/>
      <c r="BU64" s="2"/>
    </row>
    <row r="65" spans="1:73" ht="40.5" customHeight="1" x14ac:dyDescent="0.2">
      <c r="A65" s="127"/>
      <c r="B65" s="132" t="s">
        <v>228</v>
      </c>
      <c r="C65" s="111">
        <v>0.74</v>
      </c>
      <c r="D65" s="111">
        <v>0.74</v>
      </c>
      <c r="E65" s="133"/>
      <c r="F65" s="8"/>
      <c r="G65" s="134"/>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4"/>
      <c r="BM65" s="213"/>
      <c r="BN65" s="214"/>
      <c r="BO65" s="2"/>
      <c r="BP65" s="2"/>
      <c r="BQ65" s="2"/>
      <c r="BR65" s="2"/>
      <c r="BS65" s="2"/>
      <c r="BT65" s="2"/>
      <c r="BU65" s="2"/>
    </row>
    <row r="66" spans="1:73" ht="28.5" customHeight="1" x14ac:dyDescent="0.2">
      <c r="A66" s="127"/>
      <c r="B66" s="132" t="s">
        <v>79</v>
      </c>
      <c r="C66" s="111">
        <v>0.14000000000000001</v>
      </c>
      <c r="D66" s="111">
        <v>0.14000000000000001</v>
      </c>
      <c r="E66" s="133"/>
      <c r="F66" s="8"/>
      <c r="G66" s="134"/>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4"/>
      <c r="BM66" s="213"/>
      <c r="BN66" s="214"/>
      <c r="BO66" s="2"/>
      <c r="BP66" s="2"/>
      <c r="BQ66" s="2"/>
      <c r="BR66" s="2"/>
      <c r="BS66" s="2"/>
      <c r="BT66" s="2"/>
      <c r="BU66" s="2"/>
    </row>
    <row r="67" spans="1:73" ht="27.75" customHeight="1" x14ac:dyDescent="0.2">
      <c r="A67" s="127"/>
      <c r="B67" s="132" t="s">
        <v>89</v>
      </c>
      <c r="C67" s="111">
        <v>0.22</v>
      </c>
      <c r="D67" s="111">
        <v>0.03</v>
      </c>
      <c r="E67" s="133"/>
      <c r="F67" s="8"/>
      <c r="G67" s="8"/>
      <c r="H67" s="8"/>
      <c r="I67" s="8"/>
      <c r="J67" s="8"/>
      <c r="K67" s="8"/>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4"/>
      <c r="BM67" s="213"/>
      <c r="BN67" s="214"/>
      <c r="BO67" s="2"/>
      <c r="BP67" s="2"/>
      <c r="BQ67" s="2"/>
      <c r="BR67" s="2"/>
      <c r="BS67" s="2"/>
      <c r="BT67" s="2"/>
      <c r="BU67" s="2"/>
    </row>
    <row r="68" spans="1:73" ht="77.25" customHeight="1" x14ac:dyDescent="0.2">
      <c r="A68" s="127"/>
      <c r="B68" s="132" t="s">
        <v>161</v>
      </c>
      <c r="C68" s="111">
        <v>0.03</v>
      </c>
      <c r="D68" s="111">
        <v>0.21</v>
      </c>
      <c r="E68" s="133"/>
      <c r="F68" s="8"/>
      <c r="G68" s="8"/>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4"/>
      <c r="BM68" s="213"/>
      <c r="BN68" s="214"/>
      <c r="BO68" s="2"/>
      <c r="BP68" s="2"/>
      <c r="BQ68" s="2"/>
      <c r="BR68" s="2"/>
      <c r="BS68" s="2"/>
      <c r="BT68" s="2"/>
      <c r="BU68" s="2"/>
    </row>
    <row r="69" spans="1:73" ht="43.5" customHeight="1" x14ac:dyDescent="0.2">
      <c r="A69" s="127"/>
      <c r="B69" s="132" t="s">
        <v>191</v>
      </c>
      <c r="C69" s="111">
        <v>0.25</v>
      </c>
      <c r="D69" s="111">
        <v>0.49</v>
      </c>
      <c r="E69" s="133"/>
      <c r="F69" s="8"/>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4"/>
      <c r="BM69" s="213"/>
      <c r="BN69" s="214"/>
      <c r="BO69" s="2"/>
      <c r="BP69" s="2"/>
      <c r="BQ69" s="2"/>
      <c r="BR69" s="2"/>
      <c r="BS69" s="2"/>
      <c r="BT69" s="2"/>
      <c r="BU69" s="2"/>
    </row>
    <row r="70" spans="1:73" ht="29.25" customHeight="1" x14ac:dyDescent="0.2">
      <c r="A70" s="127"/>
      <c r="B70" s="132" t="s">
        <v>229</v>
      </c>
      <c r="C70" s="111">
        <v>0</v>
      </c>
      <c r="D70" s="111">
        <v>0</v>
      </c>
      <c r="E70" s="133"/>
      <c r="F70" s="8"/>
      <c r="G70" s="8"/>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4"/>
      <c r="BM70" s="213"/>
      <c r="BN70" s="214"/>
      <c r="BO70" s="2"/>
      <c r="BP70" s="2"/>
      <c r="BQ70" s="2"/>
      <c r="BR70" s="2"/>
      <c r="BS70" s="2"/>
      <c r="BT70" s="2"/>
      <c r="BU70" s="2"/>
    </row>
    <row r="71" spans="1:73" ht="23.25" customHeight="1" x14ac:dyDescent="0.2">
      <c r="A71" s="127"/>
      <c r="B71" s="239" t="s">
        <v>230</v>
      </c>
      <c r="C71" s="163">
        <f>AVERAGE(C65:C70)</f>
        <v>0.23</v>
      </c>
      <c r="D71" s="163">
        <f>AVERAGE(D65:D70)</f>
        <v>0.26833333333333337</v>
      </c>
      <c r="E71" s="133"/>
      <c r="F71" s="8"/>
      <c r="G71" s="8"/>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4"/>
      <c r="BM71" s="213"/>
      <c r="BN71" s="214"/>
      <c r="BO71" s="2"/>
      <c r="BP71" s="2"/>
      <c r="BQ71" s="2"/>
      <c r="BR71" s="2"/>
      <c r="BS71" s="2"/>
      <c r="BT71" s="2"/>
      <c r="BU71" s="2"/>
    </row>
    <row r="72" spans="1:73" ht="11.25" customHeight="1" x14ac:dyDescent="0.2">
      <c r="A72" s="127"/>
      <c r="B72" s="240"/>
      <c r="C72" s="164"/>
      <c r="D72" s="164"/>
      <c r="E72" s="135"/>
      <c r="F72" s="8"/>
      <c r="G72" s="8"/>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4"/>
      <c r="BM72" s="213"/>
      <c r="BN72" s="214"/>
      <c r="BO72" s="2"/>
      <c r="BP72" s="2"/>
      <c r="BQ72" s="2"/>
      <c r="BR72" s="2"/>
      <c r="BS72" s="2"/>
      <c r="BT72" s="2"/>
      <c r="BU72" s="2"/>
    </row>
    <row r="73" spans="1:73" ht="19.5" customHeight="1" x14ac:dyDescent="0.2">
      <c r="A73" s="127"/>
      <c r="B73" s="136" t="s">
        <v>231</v>
      </c>
      <c r="C73" s="176">
        <f>D71/C71</f>
        <v>1.1666666666666667</v>
      </c>
      <c r="D73" s="177"/>
      <c r="E73" s="128"/>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4"/>
      <c r="BM73" s="213"/>
      <c r="BN73" s="214"/>
      <c r="BO73" s="2"/>
      <c r="BP73" s="2"/>
      <c r="BQ73" s="2"/>
      <c r="BR73" s="2"/>
      <c r="BS73" s="2"/>
      <c r="BT73" s="2"/>
      <c r="BU73" s="2"/>
    </row>
    <row r="74" spans="1:73" ht="19.5" customHeight="1" x14ac:dyDescent="0.2">
      <c r="A74" s="2"/>
      <c r="B74" s="137"/>
      <c r="C74" s="138"/>
      <c r="D74" s="138"/>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4"/>
      <c r="BM74" s="213"/>
      <c r="BN74" s="214"/>
      <c r="BO74" s="2"/>
      <c r="BP74" s="2"/>
      <c r="BQ74" s="2"/>
      <c r="BR74" s="2"/>
      <c r="BS74" s="2"/>
      <c r="BT74" s="2"/>
      <c r="BU74" s="2"/>
    </row>
    <row r="75" spans="1:73" ht="32.25" customHeight="1" x14ac:dyDescent="0.2">
      <c r="A75" s="127"/>
      <c r="B75" s="189" t="s">
        <v>232</v>
      </c>
      <c r="C75" s="190"/>
      <c r="D75" s="191"/>
      <c r="E75" s="128"/>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4"/>
      <c r="BM75" s="213"/>
      <c r="BN75" s="214"/>
      <c r="BO75" s="2"/>
      <c r="BP75" s="2"/>
      <c r="BQ75" s="2"/>
      <c r="BR75" s="2"/>
      <c r="BS75" s="2"/>
      <c r="BT75" s="2"/>
      <c r="BU75" s="2"/>
    </row>
    <row r="76" spans="1:73" ht="18" customHeight="1" x14ac:dyDescent="0.2">
      <c r="A76" s="127"/>
      <c r="B76" s="139" t="s">
        <v>226</v>
      </c>
      <c r="C76" s="139" t="s">
        <v>8</v>
      </c>
      <c r="D76" s="139" t="s">
        <v>233</v>
      </c>
      <c r="E76" s="128"/>
      <c r="F76" s="2"/>
      <c r="G76" s="2"/>
      <c r="H76" s="2"/>
      <c r="I76" s="2"/>
      <c r="J76" s="8"/>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4"/>
      <c r="BM76" s="213"/>
      <c r="BN76" s="214"/>
      <c r="BO76" s="2"/>
      <c r="BP76" s="2"/>
      <c r="BQ76" s="2"/>
      <c r="BR76" s="2"/>
      <c r="BS76" s="2"/>
      <c r="BT76" s="2"/>
      <c r="BU76" s="2"/>
    </row>
    <row r="77" spans="1:73" ht="78.75" customHeight="1" x14ac:dyDescent="0.2">
      <c r="A77" s="127"/>
      <c r="B77" s="132" t="s">
        <v>228</v>
      </c>
      <c r="C77" s="111">
        <v>0.88624999999999998</v>
      </c>
      <c r="D77" s="111">
        <v>0.88624999999999998</v>
      </c>
      <c r="E77" s="128"/>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4"/>
      <c r="BM77" s="213"/>
      <c r="BN77" s="214"/>
      <c r="BO77" s="2"/>
      <c r="BP77" s="2"/>
      <c r="BQ77" s="2"/>
      <c r="BR77" s="2"/>
      <c r="BS77" s="2"/>
      <c r="BT77" s="2"/>
      <c r="BU77" s="2"/>
    </row>
    <row r="78" spans="1:73" ht="51" customHeight="1" x14ac:dyDescent="0.2">
      <c r="A78" s="127"/>
      <c r="B78" s="132" t="s">
        <v>79</v>
      </c>
      <c r="C78" s="111">
        <v>0.745</v>
      </c>
      <c r="D78" s="111">
        <v>1</v>
      </c>
      <c r="E78" s="128"/>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4"/>
      <c r="BM78" s="213"/>
      <c r="BN78" s="214"/>
      <c r="BO78" s="2"/>
      <c r="BP78" s="2"/>
      <c r="BQ78" s="2"/>
      <c r="BR78" s="2"/>
      <c r="BS78" s="2"/>
      <c r="BT78" s="2"/>
      <c r="BU78" s="2"/>
    </row>
    <row r="79" spans="1:73" ht="54.75" customHeight="1" x14ac:dyDescent="0.2">
      <c r="A79" s="127"/>
      <c r="B79" s="132" t="s">
        <v>89</v>
      </c>
      <c r="C79" s="111">
        <v>0.65199999999999991</v>
      </c>
      <c r="D79" s="111">
        <v>0.66700000000000004</v>
      </c>
      <c r="E79" s="128"/>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4"/>
      <c r="BM79" s="213"/>
      <c r="BN79" s="214"/>
      <c r="BO79" s="2"/>
      <c r="BP79" s="2"/>
      <c r="BQ79" s="2"/>
      <c r="BR79" s="2"/>
      <c r="BS79" s="2"/>
      <c r="BT79" s="2"/>
      <c r="BU79" s="2"/>
    </row>
    <row r="80" spans="1:73" ht="91.5" customHeight="1" x14ac:dyDescent="0.2">
      <c r="A80" s="127"/>
      <c r="B80" s="132" t="s">
        <v>161</v>
      </c>
      <c r="C80" s="111">
        <v>0.77777777777777779</v>
      </c>
      <c r="D80" s="111">
        <v>0.77777777777777779</v>
      </c>
      <c r="E80" s="128"/>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4"/>
      <c r="BM80" s="213"/>
      <c r="BN80" s="214"/>
      <c r="BO80" s="2"/>
      <c r="BP80" s="2"/>
      <c r="BQ80" s="2"/>
      <c r="BR80" s="2"/>
      <c r="BS80" s="2"/>
      <c r="BT80" s="2"/>
      <c r="BU80" s="2"/>
    </row>
    <row r="81" spans="1:73" ht="54" customHeight="1" x14ac:dyDescent="0.2">
      <c r="A81" s="127"/>
      <c r="B81" s="132" t="s">
        <v>191</v>
      </c>
      <c r="C81" s="111">
        <v>0.88142857142857145</v>
      </c>
      <c r="D81" s="111">
        <v>0.9642857142857143</v>
      </c>
      <c r="E81" s="128"/>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4"/>
      <c r="BM81" s="213"/>
      <c r="BN81" s="214"/>
      <c r="BO81" s="2"/>
      <c r="BP81" s="2"/>
      <c r="BQ81" s="2"/>
      <c r="BR81" s="2"/>
      <c r="BS81" s="2"/>
      <c r="BT81" s="2"/>
      <c r="BU81" s="2"/>
    </row>
    <row r="82" spans="1:73" ht="52.5" customHeight="1" x14ac:dyDescent="0.2">
      <c r="A82" s="127"/>
      <c r="B82" s="132" t="s">
        <v>229</v>
      </c>
      <c r="C82" s="111">
        <v>1</v>
      </c>
      <c r="D82" s="111">
        <v>1</v>
      </c>
      <c r="E82" s="128"/>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4"/>
      <c r="BM82" s="213"/>
      <c r="BN82" s="214"/>
      <c r="BO82" s="2"/>
      <c r="BP82" s="2"/>
      <c r="BQ82" s="2"/>
      <c r="BR82" s="2"/>
      <c r="BS82" s="2"/>
      <c r="BT82" s="2"/>
      <c r="BU82" s="2"/>
    </row>
    <row r="83" spans="1:73" ht="33" customHeight="1" x14ac:dyDescent="0.2">
      <c r="A83" s="127"/>
      <c r="B83" s="140" t="s">
        <v>234</v>
      </c>
      <c r="C83" s="111">
        <v>0.82374272486772482</v>
      </c>
      <c r="D83" s="111">
        <v>0.88255224867724869</v>
      </c>
      <c r="E83" s="128"/>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4"/>
      <c r="BM83" s="213"/>
      <c r="BN83" s="214"/>
      <c r="BO83" s="2"/>
      <c r="BP83" s="2"/>
      <c r="BQ83" s="2"/>
      <c r="BR83" s="2"/>
      <c r="BS83" s="2"/>
      <c r="BT83" s="2"/>
      <c r="BU83" s="2"/>
    </row>
    <row r="84" spans="1:73" ht="33" customHeight="1" x14ac:dyDescent="0.2">
      <c r="A84" s="127"/>
      <c r="B84" s="141" t="s">
        <v>235</v>
      </c>
      <c r="C84" s="146">
        <v>1.071393072174285</v>
      </c>
      <c r="D84" s="147"/>
      <c r="E84" s="128"/>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4"/>
      <c r="BM84" s="213"/>
      <c r="BN84" s="214"/>
      <c r="BO84" s="2"/>
      <c r="BP84" s="2"/>
      <c r="BQ84" s="2"/>
      <c r="BR84" s="2"/>
      <c r="BS84" s="2"/>
      <c r="BT84" s="2"/>
      <c r="BU84" s="2"/>
    </row>
    <row r="85" spans="1:73" ht="15.95" customHeight="1" x14ac:dyDescent="0.2">
      <c r="A85" s="2"/>
      <c r="B85" s="142"/>
      <c r="C85" s="142"/>
      <c r="D85" s="14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4"/>
      <c r="BM85" s="213"/>
      <c r="BN85" s="214"/>
      <c r="BO85" s="2"/>
      <c r="BP85" s="2"/>
      <c r="BQ85" s="2"/>
      <c r="BR85" s="2"/>
      <c r="BS85" s="2"/>
      <c r="BT85" s="2"/>
      <c r="BU85" s="2"/>
    </row>
    <row r="86" spans="1:73" ht="37.5" customHeight="1" x14ac:dyDescent="0.2">
      <c r="A86" s="127"/>
      <c r="B86" s="189" t="s">
        <v>236</v>
      </c>
      <c r="C86" s="190"/>
      <c r="D86" s="191"/>
      <c r="E86" s="128"/>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4"/>
      <c r="BM86" s="213"/>
      <c r="BN86" s="214"/>
      <c r="BO86" s="2"/>
      <c r="BP86" s="2"/>
      <c r="BQ86" s="2"/>
      <c r="BR86" s="2"/>
      <c r="BS86" s="2"/>
      <c r="BT86" s="2"/>
      <c r="BU86" s="2"/>
    </row>
    <row r="87" spans="1:73" ht="24.75" customHeight="1" x14ac:dyDescent="0.2">
      <c r="A87" s="127"/>
      <c r="B87" s="129" t="s">
        <v>226</v>
      </c>
      <c r="C87" s="129" t="s">
        <v>8</v>
      </c>
      <c r="D87" s="129" t="s">
        <v>237</v>
      </c>
      <c r="E87" s="128"/>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4"/>
      <c r="BM87" s="213"/>
      <c r="BN87" s="214"/>
      <c r="BO87" s="2"/>
      <c r="BP87" s="2"/>
      <c r="BQ87" s="2"/>
      <c r="BR87" s="2"/>
      <c r="BS87" s="2"/>
      <c r="BT87" s="2"/>
      <c r="BU87" s="2"/>
    </row>
    <row r="88" spans="1:73" ht="68.25" customHeight="1" x14ac:dyDescent="0.2">
      <c r="A88" s="127"/>
      <c r="B88" s="132" t="s">
        <v>228</v>
      </c>
      <c r="C88" s="111">
        <v>0.93</v>
      </c>
      <c r="D88" s="111">
        <v>0.93</v>
      </c>
      <c r="E88" s="128"/>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4"/>
      <c r="BM88" s="213"/>
      <c r="BN88" s="214"/>
      <c r="BO88" s="2"/>
      <c r="BP88" s="2"/>
      <c r="BQ88" s="2"/>
      <c r="BR88" s="2"/>
      <c r="BS88" s="2"/>
      <c r="BT88" s="2"/>
      <c r="BU88" s="2"/>
    </row>
    <row r="89" spans="1:73" ht="50.25" customHeight="1" x14ac:dyDescent="0.2">
      <c r="A89" s="127"/>
      <c r="B89" s="132" t="s">
        <v>79</v>
      </c>
      <c r="C89" s="111">
        <v>0.87</v>
      </c>
      <c r="D89" s="111">
        <v>1</v>
      </c>
      <c r="E89" s="128"/>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4"/>
      <c r="BM89" s="213"/>
      <c r="BN89" s="214"/>
      <c r="BO89" s="2"/>
      <c r="BP89" s="2"/>
      <c r="BQ89" s="2"/>
      <c r="BR89" s="2"/>
      <c r="BS89" s="2"/>
      <c r="BT89" s="2"/>
      <c r="BU89" s="2"/>
    </row>
    <row r="90" spans="1:73" ht="45.75" customHeight="1" x14ac:dyDescent="0.2">
      <c r="A90" s="127"/>
      <c r="B90" s="132" t="s">
        <v>89</v>
      </c>
      <c r="C90" s="111">
        <v>0.75</v>
      </c>
      <c r="D90" s="111">
        <v>0.76</v>
      </c>
      <c r="E90" s="128"/>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4"/>
      <c r="BM90" s="213"/>
      <c r="BN90" s="214"/>
      <c r="BO90" s="2"/>
      <c r="BP90" s="2"/>
      <c r="BQ90" s="2"/>
      <c r="BR90" s="2"/>
      <c r="BS90" s="2"/>
      <c r="BT90" s="2"/>
      <c r="BU90" s="2"/>
    </row>
    <row r="91" spans="1:73" ht="82.5" customHeight="1" x14ac:dyDescent="0.2">
      <c r="A91" s="127"/>
      <c r="B91" s="132" t="s">
        <v>161</v>
      </c>
      <c r="C91" s="111">
        <v>0.82</v>
      </c>
      <c r="D91" s="111">
        <v>0.79</v>
      </c>
      <c r="E91" s="128"/>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4"/>
      <c r="BM91" s="213"/>
      <c r="BN91" s="214"/>
      <c r="BO91" s="2"/>
      <c r="BP91" s="2"/>
      <c r="BQ91" s="2"/>
      <c r="BR91" s="2"/>
      <c r="BS91" s="2"/>
      <c r="BT91" s="2"/>
      <c r="BU91" s="2"/>
    </row>
    <row r="92" spans="1:73" ht="59.25" customHeight="1" x14ac:dyDescent="0.2">
      <c r="A92" s="127"/>
      <c r="B92" s="132" t="s">
        <v>191</v>
      </c>
      <c r="C92" s="111">
        <v>0.91</v>
      </c>
      <c r="D92" s="111">
        <v>0.96</v>
      </c>
      <c r="E92" s="128"/>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4"/>
      <c r="BM92" s="213"/>
      <c r="BN92" s="214"/>
      <c r="BO92" s="2"/>
      <c r="BP92" s="2"/>
      <c r="BQ92" s="2"/>
      <c r="BR92" s="2"/>
      <c r="BS92" s="2"/>
      <c r="BT92" s="2"/>
      <c r="BU92" s="2"/>
    </row>
    <row r="93" spans="1:73" ht="48" customHeight="1" x14ac:dyDescent="0.2">
      <c r="A93" s="127"/>
      <c r="B93" s="132" t="s">
        <v>229</v>
      </c>
      <c r="C93" s="111">
        <v>1</v>
      </c>
      <c r="D93" s="111">
        <v>1</v>
      </c>
      <c r="E93" s="128"/>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4"/>
      <c r="BM93" s="213"/>
      <c r="BN93" s="214"/>
      <c r="BO93" s="2"/>
      <c r="BP93" s="2"/>
      <c r="BQ93" s="2"/>
      <c r="BR93" s="2"/>
      <c r="BS93" s="2"/>
      <c r="BT93" s="2"/>
      <c r="BU93" s="2"/>
    </row>
    <row r="94" spans="1:73" ht="30" customHeight="1" x14ac:dyDescent="0.2">
      <c r="A94" s="127"/>
      <c r="B94" s="140" t="s">
        <v>230</v>
      </c>
      <c r="C94" s="111">
        <f>AVERAGE(C88:C93)</f>
        <v>0.87999999999999989</v>
      </c>
      <c r="D94" s="111">
        <f>AVERAGE(D88:D93)</f>
        <v>0.90666666666666673</v>
      </c>
      <c r="E94" s="128"/>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4"/>
      <c r="BM94" s="213"/>
      <c r="BN94" s="214"/>
      <c r="BO94" s="2"/>
      <c r="BP94" s="2"/>
      <c r="BQ94" s="2"/>
      <c r="BR94" s="2"/>
      <c r="BS94" s="2"/>
      <c r="BT94" s="2"/>
      <c r="BU94" s="2"/>
    </row>
    <row r="95" spans="1:73" ht="21.75" customHeight="1" x14ac:dyDescent="0.2">
      <c r="A95" s="127"/>
      <c r="B95" s="143" t="s">
        <v>238</v>
      </c>
      <c r="C95" s="146">
        <v>1.17</v>
      </c>
      <c r="D95" s="147"/>
      <c r="E95" s="128"/>
      <c r="F95" s="144"/>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4"/>
      <c r="BM95" s="213"/>
      <c r="BN95" s="214"/>
      <c r="BO95" s="2"/>
      <c r="BP95" s="2"/>
      <c r="BQ95" s="2"/>
      <c r="BR95" s="2"/>
      <c r="BS95" s="2"/>
      <c r="BT95" s="2"/>
      <c r="BU95" s="2"/>
    </row>
    <row r="96" spans="1:73" ht="29.25" customHeight="1" x14ac:dyDescent="0.2">
      <c r="A96" s="127"/>
      <c r="B96" s="143" t="s">
        <v>239</v>
      </c>
      <c r="C96" s="146">
        <v>1.07</v>
      </c>
      <c r="D96" s="147"/>
      <c r="E96" s="128"/>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4"/>
      <c r="BM96" s="213"/>
      <c r="BN96" s="214"/>
      <c r="BO96" s="2"/>
      <c r="BP96" s="2"/>
      <c r="BQ96" s="2"/>
      <c r="BR96" s="2"/>
      <c r="BS96" s="2"/>
      <c r="BT96" s="2"/>
      <c r="BU96" s="2"/>
    </row>
    <row r="97" spans="1:73" ht="24.75" customHeight="1" x14ac:dyDescent="0.2">
      <c r="A97" s="127"/>
      <c r="B97" s="143" t="s">
        <v>240</v>
      </c>
      <c r="C97" s="146">
        <v>1.03</v>
      </c>
      <c r="D97" s="147"/>
      <c r="E97" s="128"/>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4"/>
      <c r="BM97" s="213"/>
      <c r="BN97" s="214"/>
      <c r="BO97" s="2"/>
      <c r="BP97" s="2"/>
      <c r="BQ97" s="2"/>
      <c r="BR97" s="2"/>
      <c r="BS97" s="2"/>
      <c r="BT97" s="2"/>
      <c r="BU97" s="2"/>
    </row>
    <row r="98" spans="1:73" ht="15.6" customHeight="1" x14ac:dyDescent="0.2">
      <c r="A98" s="2"/>
      <c r="B98" s="75"/>
      <c r="C98" s="75"/>
      <c r="D98" s="75"/>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row>
    <row r="99" spans="1:73" ht="15.6"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row>
    <row r="100" spans="1:73" ht="15.6" customHeight="1" x14ac:dyDescent="0.2">
      <c r="A100" s="2"/>
      <c r="B100" s="59"/>
      <c r="C100" s="59"/>
      <c r="D100" s="59"/>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row>
    <row r="101" spans="1:73" ht="38.25" customHeight="1" x14ac:dyDescent="0.2">
      <c r="A101" s="127"/>
      <c r="B101" s="189" t="s">
        <v>241</v>
      </c>
      <c r="C101" s="190"/>
      <c r="D101" s="191"/>
      <c r="E101" s="128"/>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row>
    <row r="102" spans="1:73" ht="15.95" customHeight="1" x14ac:dyDescent="0.2">
      <c r="A102" s="127"/>
      <c r="B102" s="129" t="s">
        <v>226</v>
      </c>
      <c r="C102" s="129" t="s">
        <v>8</v>
      </c>
      <c r="D102" s="129" t="s">
        <v>237</v>
      </c>
      <c r="E102" s="128"/>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row>
    <row r="103" spans="1:73" ht="51.75" customHeight="1" x14ac:dyDescent="0.2">
      <c r="A103" s="127"/>
      <c r="B103" s="132" t="s">
        <v>228</v>
      </c>
      <c r="C103" s="111">
        <f>AVERAGE(J28:J35)</f>
        <v>1</v>
      </c>
      <c r="D103" s="111">
        <v>1</v>
      </c>
      <c r="E103" s="128"/>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row>
    <row r="104" spans="1:73" ht="36.75" customHeight="1" x14ac:dyDescent="0.2">
      <c r="A104" s="127"/>
      <c r="B104" s="132" t="s">
        <v>79</v>
      </c>
      <c r="C104" s="111">
        <f>AVERAGE(J36:J37)</f>
        <v>1</v>
      </c>
      <c r="D104" s="111">
        <v>1</v>
      </c>
      <c r="E104" s="128"/>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row>
    <row r="105" spans="1:73" ht="37.5" customHeight="1" x14ac:dyDescent="0.2">
      <c r="A105" s="127"/>
      <c r="B105" s="132" t="s">
        <v>89</v>
      </c>
      <c r="C105" s="111">
        <f>AVERAGE(J38:J57)</f>
        <v>1</v>
      </c>
      <c r="D105" s="111">
        <v>1</v>
      </c>
      <c r="E105" s="128"/>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row>
    <row r="106" spans="1:73" ht="86.25" customHeight="1" x14ac:dyDescent="0.2">
      <c r="A106" s="127"/>
      <c r="B106" s="132" t="s">
        <v>161</v>
      </c>
      <c r="C106" s="111">
        <f>AVERAGE(J58:J66)</f>
        <v>1</v>
      </c>
      <c r="D106" s="111">
        <v>1</v>
      </c>
      <c r="E106" s="128"/>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row>
    <row r="107" spans="1:73" ht="36.75" customHeight="1" x14ac:dyDescent="0.2">
      <c r="A107" s="127"/>
      <c r="B107" s="132" t="s">
        <v>191</v>
      </c>
      <c r="C107" s="111">
        <f>AVERAGE(J51:J57)</f>
        <v>1</v>
      </c>
      <c r="D107" s="111">
        <v>1</v>
      </c>
      <c r="E107" s="128"/>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row>
    <row r="108" spans="1:73" ht="33" customHeight="1" x14ac:dyDescent="0.2">
      <c r="A108" s="127"/>
      <c r="B108" s="132" t="s">
        <v>229</v>
      </c>
      <c r="C108" s="111">
        <f>AVERAGE(J58)</f>
        <v>1</v>
      </c>
      <c r="D108" s="111">
        <v>1</v>
      </c>
      <c r="E108" s="128"/>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row>
    <row r="109" spans="1:73" ht="24.75" customHeight="1" x14ac:dyDescent="0.2">
      <c r="A109" s="127"/>
      <c r="B109" s="140" t="s">
        <v>230</v>
      </c>
      <c r="C109" s="111">
        <f>AVERAGE(C103:C108)</f>
        <v>1</v>
      </c>
      <c r="D109" s="111">
        <v>1</v>
      </c>
      <c r="E109" s="128"/>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row>
    <row r="110" spans="1:73" ht="24.75" customHeight="1" x14ac:dyDescent="0.2">
      <c r="A110" s="127"/>
      <c r="B110" s="143" t="s">
        <v>238</v>
      </c>
      <c r="C110" s="146">
        <v>1.17</v>
      </c>
      <c r="D110" s="147"/>
      <c r="E110" s="128"/>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row>
    <row r="111" spans="1:73" ht="28.5" customHeight="1" x14ac:dyDescent="0.2">
      <c r="A111" s="127"/>
      <c r="B111" s="143" t="s">
        <v>239</v>
      </c>
      <c r="C111" s="146">
        <v>1.07</v>
      </c>
      <c r="D111" s="147"/>
      <c r="E111" s="128"/>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row>
    <row r="112" spans="1:73" ht="30" customHeight="1" x14ac:dyDescent="0.2">
      <c r="A112" s="127"/>
      <c r="B112" s="143" t="s">
        <v>240</v>
      </c>
      <c r="C112" s="146">
        <v>1.03</v>
      </c>
      <c r="D112" s="147"/>
      <c r="E112" s="128"/>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row>
    <row r="113" spans="1:73" ht="27" customHeight="1" x14ac:dyDescent="0.2">
      <c r="A113" s="127"/>
      <c r="B113" s="143" t="s">
        <v>242</v>
      </c>
      <c r="C113" s="146">
        <v>1</v>
      </c>
      <c r="D113" s="147"/>
      <c r="E113" s="128"/>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row>
  </sheetData>
  <mergeCells count="203">
    <mergeCell ref="C112:D112"/>
    <mergeCell ref="AZ10:BC10"/>
    <mergeCell ref="BP39:BR39"/>
    <mergeCell ref="BM77:BN77"/>
    <mergeCell ref="BP31:BR31"/>
    <mergeCell ref="BM69:BN69"/>
    <mergeCell ref="BP40:BR40"/>
    <mergeCell ref="BM78:BN78"/>
    <mergeCell ref="BM70:BN70"/>
    <mergeCell ref="BP32:BR32"/>
    <mergeCell ref="BM62:BN62"/>
    <mergeCell ref="BP24:BR24"/>
    <mergeCell ref="BP18:BR18"/>
    <mergeCell ref="BM56:BN56"/>
    <mergeCell ref="BM58:BN58"/>
    <mergeCell ref="BP20:BR20"/>
    <mergeCell ref="BM66:BN66"/>
    <mergeCell ref="B86:D86"/>
    <mergeCell ref="H10:H11"/>
    <mergeCell ref="BP28:BR28"/>
    <mergeCell ref="BM64:BN64"/>
    <mergeCell ref="BP26:BR26"/>
    <mergeCell ref="BM72:BN72"/>
    <mergeCell ref="BP34:BR34"/>
    <mergeCell ref="B101:D101"/>
    <mergeCell ref="BP44:BR44"/>
    <mergeCell ref="BM82:BN82"/>
    <mergeCell ref="BM74:BN74"/>
    <mergeCell ref="BP36:BR36"/>
    <mergeCell ref="BP37:BR37"/>
    <mergeCell ref="BM75:BN75"/>
    <mergeCell ref="BP29:BR29"/>
    <mergeCell ref="BM67:BN67"/>
    <mergeCell ref="BP38:BR38"/>
    <mergeCell ref="BM76:BN76"/>
    <mergeCell ref="BM68:BN68"/>
    <mergeCell ref="BP30:BR30"/>
    <mergeCell ref="BM65:BN65"/>
    <mergeCell ref="BM73:BN73"/>
    <mergeCell ref="BP35:BR35"/>
    <mergeCell ref="BP56:BR56"/>
    <mergeCell ref="BM94:BN94"/>
    <mergeCell ref="BP48:BR48"/>
    <mergeCell ref="BM86:BN86"/>
    <mergeCell ref="BM95:BN95"/>
    <mergeCell ref="BP57:BR57"/>
    <mergeCell ref="BM54:BN54"/>
    <mergeCell ref="D2:BA2"/>
    <mergeCell ref="BM88:BN88"/>
    <mergeCell ref="BP50:BR50"/>
    <mergeCell ref="BP49:BR49"/>
    <mergeCell ref="BM87:BN87"/>
    <mergeCell ref="BP41:BR41"/>
    <mergeCell ref="BM79:BN79"/>
    <mergeCell ref="BM71:BN71"/>
    <mergeCell ref="BP33:BR33"/>
    <mergeCell ref="BM80:BN80"/>
    <mergeCell ref="BP42:BR42"/>
    <mergeCell ref="BM81:BN81"/>
    <mergeCell ref="BP43:BR43"/>
    <mergeCell ref="BD10:BH10"/>
    <mergeCell ref="BP27:BR27"/>
    <mergeCell ref="AV10:AY10"/>
    <mergeCell ref="BP16:BR16"/>
    <mergeCell ref="BM89:BN89"/>
    <mergeCell ref="BI10:BL10"/>
    <mergeCell ref="BP51:BR51"/>
    <mergeCell ref="D3:BA4"/>
    <mergeCell ref="BM97:BN97"/>
    <mergeCell ref="BM90:BN90"/>
    <mergeCell ref="BP52:BR52"/>
    <mergeCell ref="BP53:BR53"/>
    <mergeCell ref="BM91:BN91"/>
    <mergeCell ref="BM83:BN83"/>
    <mergeCell ref="BP45:BR45"/>
    <mergeCell ref="BP55:BR55"/>
    <mergeCell ref="BM93:BN93"/>
    <mergeCell ref="BM85:BN85"/>
    <mergeCell ref="BP47:BR47"/>
    <mergeCell ref="BP54:BR54"/>
    <mergeCell ref="BM92:BN92"/>
    <mergeCell ref="BM84:BN84"/>
    <mergeCell ref="BP46:BR46"/>
    <mergeCell ref="B59:BL59"/>
    <mergeCell ref="BM39:BN39"/>
    <mergeCell ref="B60:D60"/>
    <mergeCell ref="BM40:BN40"/>
    <mergeCell ref="BM42:BN42"/>
    <mergeCell ref="B71:B72"/>
    <mergeCell ref="BP13:BR13"/>
    <mergeCell ref="BM51:BN51"/>
    <mergeCell ref="BP15:BR15"/>
    <mergeCell ref="BM53:BN53"/>
    <mergeCell ref="BP21:BR21"/>
    <mergeCell ref="BM59:BN59"/>
    <mergeCell ref="BP23:BR23"/>
    <mergeCell ref="BM61:BN61"/>
    <mergeCell ref="BM13:BN13"/>
    <mergeCell ref="BM30:BN30"/>
    <mergeCell ref="BM31:BN31"/>
    <mergeCell ref="B51:B57"/>
    <mergeCell ref="BP12:BR12"/>
    <mergeCell ref="BM50:BN50"/>
    <mergeCell ref="BM32:BN32"/>
    <mergeCell ref="BM33:BN33"/>
    <mergeCell ref="BM44:BN44"/>
    <mergeCell ref="BM48:BN48"/>
    <mergeCell ref="BB2:BL2"/>
    <mergeCell ref="D10:D11"/>
    <mergeCell ref="BM96:BN96"/>
    <mergeCell ref="BP58:BR58"/>
    <mergeCell ref="B3:B4"/>
    <mergeCell ref="J7:BL7"/>
    <mergeCell ref="G10:G11"/>
    <mergeCell ref="Z10:AC10"/>
    <mergeCell ref="B75:D75"/>
    <mergeCell ref="BM55:BN55"/>
    <mergeCell ref="BP17:BR17"/>
    <mergeCell ref="BP25:BR25"/>
    <mergeCell ref="BM63:BN63"/>
    <mergeCell ref="B10:B11"/>
    <mergeCell ref="C3:C4"/>
    <mergeCell ref="B2:C2"/>
    <mergeCell ref="BP22:BR22"/>
    <mergeCell ref="BM60:BN60"/>
    <mergeCell ref="BM14:BN14"/>
    <mergeCell ref="BM15:BN15"/>
    <mergeCell ref="BM16:BN16"/>
    <mergeCell ref="BM17:BN17"/>
    <mergeCell ref="BM18:BN18"/>
    <mergeCell ref="BM10:BR10"/>
    <mergeCell ref="BP14:BR14"/>
    <mergeCell ref="BM52:BN52"/>
    <mergeCell ref="AD10:AG10"/>
    <mergeCell ref="F10:F11"/>
    <mergeCell ref="B7:I7"/>
    <mergeCell ref="AM10:AP10"/>
    <mergeCell ref="BM19:BN19"/>
    <mergeCell ref="L42:L50"/>
    <mergeCell ref="B20:B21"/>
    <mergeCell ref="C47:C48"/>
    <mergeCell ref="C10:C11"/>
    <mergeCell ref="C12:C13"/>
    <mergeCell ref="M10:P10"/>
    <mergeCell ref="BM49:BN49"/>
    <mergeCell ref="BP11:BR11"/>
    <mergeCell ref="BP19:BR19"/>
    <mergeCell ref="BM12:BN12"/>
    <mergeCell ref="BM24:BN24"/>
    <mergeCell ref="BM25:BN25"/>
    <mergeCell ref="BM26:BN26"/>
    <mergeCell ref="BM27:BN27"/>
    <mergeCell ref="BM28:BN28"/>
    <mergeCell ref="L51:L57"/>
    <mergeCell ref="E10:E11"/>
    <mergeCell ref="B12:B19"/>
    <mergeCell ref="BM11:BN11"/>
    <mergeCell ref="D71:D72"/>
    <mergeCell ref="C22:C28"/>
    <mergeCell ref="C49:C50"/>
    <mergeCell ref="L22:L41"/>
    <mergeCell ref="C17:C18"/>
    <mergeCell ref="C20:C21"/>
    <mergeCell ref="B22:B41"/>
    <mergeCell ref="C71:C72"/>
    <mergeCell ref="BM21:BN21"/>
    <mergeCell ref="C29:C35"/>
    <mergeCell ref="C37:C41"/>
    <mergeCell ref="BM23:BN23"/>
    <mergeCell ref="C53:C55"/>
    <mergeCell ref="C43:C45"/>
    <mergeCell ref="B63:D63"/>
    <mergeCell ref="BM43:BN43"/>
    <mergeCell ref="L20:L21"/>
    <mergeCell ref="I10:I11"/>
    <mergeCell ref="BM57:BN57"/>
    <mergeCell ref="BM20:BN20"/>
    <mergeCell ref="B42:B50"/>
    <mergeCell ref="BM22:BN22"/>
    <mergeCell ref="C110:D110"/>
    <mergeCell ref="C111:D111"/>
    <mergeCell ref="C113:D113"/>
    <mergeCell ref="L12:L19"/>
    <mergeCell ref="BM37:BN37"/>
    <mergeCell ref="C96:D96"/>
    <mergeCell ref="Q10:T10"/>
    <mergeCell ref="BM46:BN46"/>
    <mergeCell ref="C97:D97"/>
    <mergeCell ref="BM47:BN47"/>
    <mergeCell ref="C95:D95"/>
    <mergeCell ref="BM45:BN45"/>
    <mergeCell ref="C84:D84"/>
    <mergeCell ref="BM34:BN34"/>
    <mergeCell ref="C73:D73"/>
    <mergeCell ref="J10:L10"/>
    <mergeCell ref="AQ10:AU10"/>
    <mergeCell ref="U10:Y10"/>
    <mergeCell ref="AH10:AL10"/>
    <mergeCell ref="BM41:BN41"/>
    <mergeCell ref="BM35:BN35"/>
    <mergeCell ref="BM36:BN36"/>
    <mergeCell ref="BM38:BN38"/>
    <mergeCell ref="BM29:BN29"/>
  </mergeCells>
  <hyperlinks>
    <hyperlink ref="BP47" r:id="rId1"/>
  </hyperlinks>
  <pageMargins left="0.75" right="0.75" top="1" bottom="1" header="0.5" footer="0.5"/>
  <pageSetup orientation="portrait"/>
  <headerFooter>
    <oddFooter>&amp;L&amp;"Helvetica,Regular"&amp;12&amp;K000000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baseColWidth="10" defaultColWidth="6.8984375" defaultRowHeight="12.75" customHeight="1" x14ac:dyDescent="0.2"/>
  <cols>
    <col min="1" max="5" width="8.59765625" style="145" customWidth="1"/>
    <col min="6" max="256" width="6.8984375" style="145" customWidth="1"/>
  </cols>
  <sheetData>
    <row r="1" spans="1:5" ht="15.6" customHeight="1" x14ac:dyDescent="0.2">
      <c r="A1" s="2"/>
      <c r="B1" s="2"/>
      <c r="C1" s="2"/>
      <c r="D1" s="2"/>
      <c r="E1" s="2"/>
    </row>
    <row r="2" spans="1:5" ht="15.6" customHeight="1" x14ac:dyDescent="0.2">
      <c r="A2" s="2"/>
      <c r="B2" s="2"/>
      <c r="C2" s="2"/>
      <c r="D2" s="2"/>
      <c r="E2" s="2"/>
    </row>
    <row r="3" spans="1:5" ht="15.6" customHeight="1" x14ac:dyDescent="0.2">
      <c r="A3" s="2"/>
      <c r="B3" s="2"/>
      <c r="C3" s="2"/>
      <c r="D3" s="2"/>
      <c r="E3" s="2"/>
    </row>
    <row r="4" spans="1:5" ht="15.6" customHeight="1" x14ac:dyDescent="0.2">
      <c r="A4" s="2"/>
      <c r="B4" s="2"/>
      <c r="C4" s="2"/>
      <c r="D4" s="2"/>
      <c r="E4" s="2"/>
    </row>
    <row r="5" spans="1:5" ht="15.6" customHeight="1" x14ac:dyDescent="0.2">
      <c r="A5" s="2"/>
      <c r="B5" s="2"/>
      <c r="C5" s="2"/>
      <c r="D5" s="2"/>
      <c r="E5" s="2"/>
    </row>
    <row r="6" spans="1:5" ht="15.6" customHeight="1" x14ac:dyDescent="0.2">
      <c r="A6" s="2"/>
      <c r="B6" s="2"/>
      <c r="C6" s="2"/>
      <c r="D6" s="2"/>
      <c r="E6" s="2"/>
    </row>
    <row r="7" spans="1:5" ht="15.6" customHeight="1" x14ac:dyDescent="0.2">
      <c r="A7" s="2"/>
      <c r="B7" s="2"/>
      <c r="C7" s="2"/>
      <c r="D7" s="2"/>
      <c r="E7" s="2"/>
    </row>
    <row r="8" spans="1:5" ht="15.6" customHeight="1" x14ac:dyDescent="0.2">
      <c r="A8" s="2"/>
      <c r="B8" s="2"/>
      <c r="C8" s="2"/>
      <c r="D8" s="2"/>
      <c r="E8" s="2"/>
    </row>
    <row r="9" spans="1:5" ht="15.6" customHeight="1" x14ac:dyDescent="0.2">
      <c r="A9" s="2"/>
      <c r="B9" s="2"/>
      <c r="C9" s="2"/>
      <c r="D9" s="2"/>
      <c r="E9" s="2"/>
    </row>
    <row r="10" spans="1:5" ht="15.6" customHeight="1" x14ac:dyDescent="0.2">
      <c r="A10" s="2"/>
      <c r="B10" s="2"/>
      <c r="C10" s="2"/>
      <c r="D10" s="2"/>
      <c r="E10" s="2"/>
    </row>
  </sheetData>
  <pageMargins left="0.75" right="0.75" top="1" bottom="1" header="0.5" footer="0.5"/>
  <pageSetup orientation="landscape"/>
  <headerFooter>
    <oddFooter>&amp;L&amp;"Helvetica,Regular"&amp;12&amp;K000000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1929733FE7544FBB92777B850DABFC" ma:contentTypeVersion="10" ma:contentTypeDescription="Crear nuevo documento." ma:contentTypeScope="" ma:versionID="61473870f9db0ab18d5428554e491b3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f6a065c12e5c3eb94f3d9b69a0c5522e"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Categoría_x0020_Documento"/>
                <xsd:element ref="ns2:Subcategoría_x0020_Documento" minOccurs="0"/>
                <xsd:element ref="ns2:Añ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Documento" ma:index="9" ma:displayName="Categoría Documento" ma:default="PAA" ma:format="Dropdown" ma:internalName="Categor_x00ed_a_x0020_Documento" ma:readOnly="false">
      <xsd:simpleType>
        <xsd:restriction base="dms:Choice">
          <xsd:enumeration value="PAA"/>
          <xsd:enumeration value="Seguimiento"/>
          <xsd:enumeration value="Informes"/>
          <xsd:enumeration value="Auditorias"/>
        </xsd:restriction>
      </xsd:simpleType>
    </xsd:element>
    <xsd:element name="Subcategoría_x0020_Documento" ma:index="10" nillable="true" ma:displayName="Subcategoría Documento" ma:format="Dropdown" ma:internalName="Subcategor_x00ed_a_x0020_Documento" ma:readOnly="false">
      <xsd:simpleType>
        <xsd:restriction base="dms:Choice">
          <xsd:enumeration value="FURAG"/>
          <xsd:enumeration value="Estado Sistema"/>
          <xsd:enumeration value="PQRSD"/>
          <xsd:enumeration value="PAAC-MR"/>
          <xsd:enumeration value="CIC"/>
          <xsd:enumeration value="Evaluación Gestión Institucional"/>
          <xsd:enumeration value="Derechos Autor"/>
          <xsd:enumeration value="e-kogui"/>
          <xsd:enumeration value="Austeridad Gasto"/>
          <xsd:enumeration value="Seguimiento Plan"/>
          <xsd:enumeration value="Redacción Cuenta Fiscal"/>
          <xsd:enumeration value="Gestión Contractual"/>
          <xsd:enumeration value="SIGEP"/>
          <xsd:enumeration value="Estado Emergencia"/>
          <xsd:enumeration value="Procesos Disciplinarios"/>
          <xsd:enumeration value="Carrera Administrativa"/>
          <xsd:enumeration value="Rendición Cuentas"/>
        </xsd:restriction>
      </xsd:simpleType>
    </xsd:element>
    <xsd:element name="Año" ma:index="11"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2016</Año>
    <Categoría_x0020_Documento xmlns="a7912b74-821a-4119-aad9-e1c9b233eb5e">Informes</Categoría_x0020_Documento>
    <Subcategoría_x0020_Documento xmlns="a7912b74-821a-4119-aad9-e1c9b233eb5e">PAAC-MR</Subcategoría_x0020_Documento>
    <VariationsItemGroupID xmlns="http://schemas.microsoft.com/sharepoint/v3">859d3dd2-81bf-4e3d-879f-6b1f6f4b1d32</VariationsItemGroupID>
  </documentManagement>
</p:properties>
</file>

<file path=customXml/itemProps1.xml><?xml version="1.0" encoding="utf-8"?>
<ds:datastoreItem xmlns:ds="http://schemas.openxmlformats.org/officeDocument/2006/customXml" ds:itemID="{A45B2244-8D19-4239-8724-692BA0109A64}"/>
</file>

<file path=customXml/itemProps2.xml><?xml version="1.0" encoding="utf-8"?>
<ds:datastoreItem xmlns:ds="http://schemas.openxmlformats.org/officeDocument/2006/customXml" ds:itemID="{7CB96353-A042-4091-B316-CB99F2816F1E}"/>
</file>

<file path=customXml/itemProps3.xml><?xml version="1.0" encoding="utf-8"?>
<ds:datastoreItem xmlns:ds="http://schemas.openxmlformats.org/officeDocument/2006/customXml" ds:itemID="{ADD82CA5-3151-48AF-AC8B-6D40EC9AAD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 2016</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mapa de riesgos septiembre-diciembre</dc:title>
  <dc:creator>Ivonne Torres Rubiano</dc:creator>
  <cp:lastModifiedBy>Ivonne Torres Rubiano</cp:lastModifiedBy>
  <dcterms:created xsi:type="dcterms:W3CDTF">2017-01-16T17:22:03Z</dcterms:created>
  <dcterms:modified xsi:type="dcterms:W3CDTF">2017-01-16T18:35:16Z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0x010100C71929733FE7544FBB92777B850DABFC</vt:lpwstr>
  </property>
</Properties>
</file>