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0.xml" ContentType="application/vnd.openxmlformats-officedocument.drawing+xml"/>
  <Override PartName="/xl/worksheets/sheet1.xml" ContentType="application/vnd.openxmlformats-officedocument.spreadsheetml.worksheet+xml"/>
  <Override PartName="/xl/drawings/drawing9.xml" ContentType="application/vnd.openxmlformats-officedocument.drawing+xml"/>
  <Override PartName="/xl/drawings/drawing5.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sharedStrings.xml" ContentType="application/vnd.openxmlformats-officedocument.spreadsheetml.sharedStrings+xml"/>
  <Override PartName="/xl/drawings/drawing2.xml" ContentType="application/vnd.openxmlformats-officedocument.drawing+xml"/>
  <Override PartName="/xl/worksheets/sheet13.xml" ContentType="application/vnd.openxmlformats-officedocument.spreadsheetml.worksheet+xml"/>
  <Override PartName="/xl/drawings/drawing6.xml" ContentType="application/vnd.openxmlformats-officedocument.drawing+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8.xml" ContentType="application/vnd.openxmlformats-officedocument.drawing+xml"/>
  <Override PartName="/xl/worksheets/sheet8.xml" ContentType="application/vnd.openxmlformats-officedocument.spreadsheetml.worksheet+xml"/>
  <Override PartName="/xl/worksheets/sheet9.xml" ContentType="application/vnd.openxmlformats-officedocument.spreadsheetml.worksheet+xml"/>
  <Override PartName="/xl/drawings/drawing7.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worksheets/sheet10.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U:\01. DIRECCION\Control_Interno\2017\14_Informes\01_Informes_Organismos_Control\Informe_ seguimiento_PLAN_MEJORAMIENTO\"/>
    </mc:Choice>
  </mc:AlternateContent>
  <bookViews>
    <workbookView xWindow="0" yWindow="0" windowWidth="24000" windowHeight="9510"/>
  </bookViews>
  <sheets>
    <sheet name="NCMBVQI" sheetId="16" r:id="rId1"/>
    <sheet name="CALIDAD TIC 2016" sheetId="10" r:id="rId2"/>
    <sheet name="CDE 2015" sheetId="6" r:id="rId3"/>
    <sheet name="TIC " sheetId="11" r:id="rId4"/>
    <sheet name="PQRS 2016" sheetId="8" r:id="rId5"/>
    <sheet name="PQRS 2017" sheetId="7" r:id="rId6"/>
    <sheet name="CONTABLE 2017" sheetId="19" r:id="rId7"/>
    <sheet name="TESORERIA 2017" sheetId="17" r:id="rId8"/>
    <sheet name="INVETARIOS 2017" sheetId="18" r:id="rId9"/>
    <sheet name="CALIDAD INTERNA 2017" sheetId="20" r:id="rId10"/>
    <sheet name="TIC 2017" sheetId="21" r:id="rId11"/>
    <sheet name="INDICADOR AMBIENTAL" sheetId="22" r:id="rId12"/>
    <sheet name="BVQI  EXTERNA 2017" sheetId="23" r:id="rId13"/>
  </sheets>
  <definedNames>
    <definedName name="_xlnm._FilterDatabase" localSheetId="6" hidden="1">'CONTABLE 2017'!$S$6:$U$51</definedName>
    <definedName name="_xlnm._FilterDatabase" localSheetId="0" hidden="1">NCMBVQI!$S$6:$U$26</definedName>
    <definedName name="_xlnm._FilterDatabase" localSheetId="3" hidden="1">'TIC '!$P$6:$R$37</definedName>
    <definedName name="_xlnm.Print_Area" localSheetId="1">'CALIDAD TIC 2016'!$A$1:$AB$13</definedName>
    <definedName name="_xlnm.Print_Area" localSheetId="2">'CDE 2015'!$A$1:$AB$13</definedName>
    <definedName name="_xlnm.Print_Area" localSheetId="6">'CONTABLE 2017'!$A$1:$AB$51</definedName>
    <definedName name="_xlnm.Print_Area" localSheetId="8">'INVETARIOS 2017'!$A$1:$AB$11</definedName>
    <definedName name="_xlnm.Print_Area" localSheetId="0">NCMBVQI!$A$1:$AB$14</definedName>
    <definedName name="_xlnm.Print_Area" localSheetId="4">'PQRS 2016'!$A$1:$AB$14</definedName>
    <definedName name="_xlnm.Print_Area" localSheetId="5">'PQRS 2017'!$A$1:$AB$14</definedName>
    <definedName name="_xlnm.Print_Area" localSheetId="7">'TESORERIA 2017'!$A$1:$AB$13</definedName>
    <definedName name="_xlnm.Print_Area" localSheetId="3">'TIC '!$A$1:$Y$37</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9" i="23" l="1"/>
  <c r="R8" i="23"/>
  <c r="R9" i="22" l="1"/>
  <c r="R8" i="22"/>
  <c r="R19" i="21" l="1"/>
  <c r="R18" i="21"/>
  <c r="R17" i="21"/>
  <c r="R16" i="21"/>
  <c r="R15" i="21"/>
  <c r="R14" i="21"/>
  <c r="R13" i="21"/>
  <c r="R12" i="21"/>
  <c r="R11" i="21"/>
  <c r="R10" i="21"/>
  <c r="R9" i="21"/>
  <c r="R8" i="21"/>
  <c r="R11" i="17" l="1"/>
  <c r="R10" i="17"/>
  <c r="R14" i="20" l="1"/>
  <c r="R13" i="20"/>
  <c r="R12" i="20"/>
  <c r="R11" i="20"/>
  <c r="R10" i="20"/>
  <c r="R9" i="20"/>
  <c r="R8" i="20"/>
  <c r="R49" i="19" l="1"/>
  <c r="R42" i="19"/>
  <c r="R40" i="19"/>
  <c r="R35" i="19"/>
  <c r="R24" i="19"/>
  <c r="R24" i="16" l="1"/>
  <c r="R23" i="16"/>
  <c r="R22" i="16"/>
  <c r="R21" i="16"/>
  <c r="R20" i="16"/>
  <c r="R19" i="16"/>
  <c r="R18" i="16"/>
  <c r="R17" i="16"/>
  <c r="R16" i="16"/>
  <c r="R15" i="16"/>
  <c r="R14" i="16"/>
  <c r="R13" i="16"/>
  <c r="R12" i="16"/>
  <c r="R11" i="16"/>
  <c r="R10" i="16"/>
  <c r="R9" i="16"/>
  <c r="R8" i="16"/>
  <c r="R48" i="19" l="1"/>
  <c r="R47" i="19"/>
  <c r="R46" i="19"/>
  <c r="R45" i="19"/>
  <c r="R44" i="19"/>
  <c r="R43" i="19"/>
  <c r="R41" i="19"/>
  <c r="R39" i="19"/>
  <c r="R38" i="19"/>
  <c r="R37" i="19"/>
  <c r="R36" i="19"/>
  <c r="R34" i="19"/>
  <c r="R33" i="19"/>
  <c r="R30" i="19"/>
  <c r="R29" i="19"/>
  <c r="R28" i="19"/>
  <c r="R27" i="19"/>
  <c r="R26" i="19"/>
  <c r="R25" i="19"/>
  <c r="R23" i="19"/>
  <c r="R22" i="19"/>
  <c r="R21" i="19"/>
  <c r="R20" i="19"/>
  <c r="R19" i="19"/>
  <c r="R18" i="19"/>
  <c r="R16" i="19"/>
  <c r="R15" i="19"/>
  <c r="R14" i="19"/>
  <c r="R13" i="19"/>
  <c r="R11" i="19"/>
  <c r="R9" i="19"/>
  <c r="R8" i="19"/>
  <c r="R9" i="18" l="1"/>
  <c r="R8" i="18"/>
  <c r="R9" i="17" l="1"/>
  <c r="R8" i="17"/>
  <c r="O33" i="11" l="1"/>
  <c r="O32" i="11"/>
  <c r="O31" i="11"/>
  <c r="O30" i="11"/>
  <c r="O29" i="11"/>
  <c r="O28" i="11"/>
  <c r="O27" i="11"/>
  <c r="O26" i="11"/>
  <c r="O25" i="11"/>
  <c r="O24" i="11"/>
  <c r="O23" i="11"/>
  <c r="O22" i="11"/>
  <c r="O21" i="11"/>
  <c r="O20" i="11"/>
  <c r="O19" i="11"/>
  <c r="O18" i="11"/>
  <c r="O17" i="11"/>
  <c r="O16" i="11"/>
  <c r="O15" i="11"/>
  <c r="O14" i="11"/>
  <c r="O13" i="11"/>
  <c r="O12" i="11"/>
  <c r="O11" i="11"/>
  <c r="O10" i="11"/>
  <c r="O9" i="11"/>
  <c r="O8" i="11"/>
  <c r="R10" i="6" l="1"/>
  <c r="R8" i="6"/>
  <c r="R8" i="8" l="1"/>
  <c r="R10" i="8"/>
</calcChain>
</file>

<file path=xl/sharedStrings.xml><?xml version="1.0" encoding="utf-8"?>
<sst xmlns="http://schemas.openxmlformats.org/spreadsheetml/2006/main" count="2227" uniqueCount="843">
  <si>
    <t>SI</t>
  </si>
  <si>
    <t>NO</t>
  </si>
  <si>
    <t>Preventiva</t>
  </si>
  <si>
    <t>Correctiva</t>
  </si>
  <si>
    <t xml:space="preserve">Versión </t>
  </si>
  <si>
    <t>1. IDENTIFICACIÓN</t>
  </si>
  <si>
    <t>1.1 No.</t>
  </si>
  <si>
    <t>1.2 Fuente</t>
  </si>
  <si>
    <t>2. TRATAMIENTO</t>
  </si>
  <si>
    <t>2.2 Meta</t>
  </si>
  <si>
    <t xml:space="preserve">2.3 Indicador </t>
  </si>
  <si>
    <t>Código</t>
  </si>
  <si>
    <t>ELABORADO POR</t>
  </si>
  <si>
    <t>VALIDADO POR:</t>
  </si>
  <si>
    <t>APROBADO POR:</t>
  </si>
  <si>
    <t xml:space="preserve"> PLAN DE MEJORAMIENTO</t>
  </si>
  <si>
    <t>1.7 Acción de mejoramiento</t>
  </si>
  <si>
    <t>4. EFECTIVIDAD DE LA ACCIÓN</t>
  </si>
  <si>
    <t>2.5 Responsable de la actividad</t>
  </si>
  <si>
    <t xml:space="preserve">2.4 Descripción de las actividades </t>
  </si>
  <si>
    <t>2.1 Propósito de la acción de mejoramiento</t>
  </si>
  <si>
    <t>4.1 La acción fue efectiva?</t>
  </si>
  <si>
    <t>4.3 Responsable de la calificación</t>
  </si>
  <si>
    <t>2.6 Peso de la actividad</t>
  </si>
  <si>
    <t>2.7 Fecha iniciación de la actividad</t>
  </si>
  <si>
    <t>2.8 Fecha terminación de la actividad</t>
  </si>
  <si>
    <t>2.9 Número de días programados para la actividad</t>
  </si>
  <si>
    <t>Alexandra Yomayuza Cartagena
Contratista Planeación - SGI</t>
  </si>
  <si>
    <t>Camilo Andrés Pulido Laverde
Asesor Control Interno</t>
  </si>
  <si>
    <t>Detectiva</t>
  </si>
  <si>
    <t>1.6 Responsable del plan de acción</t>
  </si>
  <si>
    <t xml:space="preserve">1.4 Causa </t>
  </si>
  <si>
    <t xml:space="preserve">1.5 Efecto </t>
  </si>
  <si>
    <t>1.3 Descripción del Hallazgo, la No Conformidad,  la Oportunidad de Mejora o la Observación</t>
  </si>
  <si>
    <t>Fecha</t>
  </si>
  <si>
    <t>3. AUTOCONTROL DE LA ACCIÓN</t>
  </si>
  <si>
    <t>3.1.1 En desarrollo</t>
  </si>
  <si>
    <t>3.1 Estado de la acción</t>
  </si>
  <si>
    <t>3.2 Avance de ejecución de las actividades</t>
  </si>
  <si>
    <t>3.3 Porcentaje de avance de ejecución de las actividades</t>
  </si>
  <si>
    <t>3.1.2 Vencida</t>
  </si>
  <si>
    <t>3.1.3 Cerrada</t>
  </si>
  <si>
    <t>3.4 Soportes 
(evidencias)</t>
  </si>
  <si>
    <t>Felipe Fonseca Fino
Director General
Emiro José Díaz Leal
Asesor Planeación</t>
  </si>
  <si>
    <t>EVG-FT-006</t>
  </si>
  <si>
    <t>Los controles definidos en el procedimiento Peticiones, quejas, reclamos, sugerencias y denuncias GDO-PD-007 (versión 3) no corresponden a actividades de control. (Actividad 1, 2,3,4,5,6,8,9,10,11,13,14,15,16,17,18,19,24)</t>
  </si>
  <si>
    <t>Si bien atención al ciudadano viene desarrollando gestión y seguimiento a las PQRSD, se observa extemporaneidad en las respuesta de una queja, un derecho de petición, un derecho de petición de formulación de consultas y diecisiete derechos de petición de solicitud de información, por parte de los procesos designados para dar respuesta.</t>
  </si>
  <si>
    <t>Controles
Los controles se realizan  para la adecuada ejecución del procedimiento, aunque no se encuentren definidos en el procedimiento.</t>
  </si>
  <si>
    <t xml:space="preserve">El seguimiento y gestión a las PQRSD, se realiza de forma manual, por cuanto en el Sistema de Eficiencia Administrativa SEA - PQRSD  - REPORTES  se presentan inconsistencias en los campos. </t>
  </si>
  <si>
    <t>Incumplimiento legal en la Publicación.
Reprocesos
Desconocimiento en la operación del proceso</t>
  </si>
  <si>
    <t>Ineficiencia en la Operación del Proceso.</t>
  </si>
  <si>
    <t>Definir adecuadamente los controles en el módulo automatizado en el Flujograma de BPMN Forest.</t>
  </si>
  <si>
    <t>Contar cos los reportes PQRSD ajustados a los requermientos de la Secretaría General . Atención al Ciudadano</t>
  </si>
  <si>
    <t>Dennis William Bermudez
Secretaría General
Emiro Díaz
Asesor de Planeción
Daniel M. Rozo
Oficina Tic</t>
  </si>
  <si>
    <t>Daniel Mauricio Rozo
Carlos Mora
Oficina TIC</t>
  </si>
  <si>
    <t>Establecer un compromiso con la Asesoría de Planeación y la Oficina TIC para definir y documentar los controles en el Flujograma de BPMN Forest. 
Y/o actualizar el procedimiento PQRSD en concordancia a lo establecido por la Auditoría Interna.</t>
  </si>
  <si>
    <t>Ajustar, los reportes PQRSD,  según las incidencias reportadas desde la Secretaría General a la Oficina TIC , para que se pueda llevar a cabo de manera efectiva el seguimiento por parte de la Secretaría General -Atención al Ciudadano y los encargados de dar respuesta a las mismas.</t>
  </si>
  <si>
    <t>Auditoria Interna</t>
  </si>
  <si>
    <t>X</t>
  </si>
  <si>
    <t>Controles definidos adecuadamente en el módulo automatizado del  Flujograma de BPMN Forest.</t>
  </si>
  <si>
    <t>Seguimiento efectivo a las PQRSD</t>
  </si>
  <si>
    <t xml:space="preserve">Solicitud dar como obsoleta la Matríz de Seguimiento de Atención al Ciudadano Proceso SEA 14544 </t>
  </si>
  <si>
    <t xml:space="preserve">A partir del mes de marzo de 2017, se depuraron las inconsistencias en el reporte, (Oficina TIC) y desde la misma fecha el seguimiento a las PQRSD, se hace a través del reporte de la Matríz de Seguimiento y las auditorías internas al procedimiento a realizarse en el mes de Julio, se atenderán usando como soporte el reporte del Sistema para la Eficiencia Administrativa SEA. En consecuencia, se solicito a la Asesoría de Planeación, dar como obsoleta la Matríz de Seguimiento de Atención al Ciudadano GDO-FT-014 y el formato PQRSD GAD-FT-015. </t>
  </si>
  <si>
    <t>El número de solicitudes de PQRSD arrojado por el Sistema Asciente a 195, información que no concuerda con lo registrado en la base de datos (formato GDO_FT_014) los cuales para el segundo semestre reportan 186 solicitudes.</t>
  </si>
  <si>
    <t>En el periodo comprendido entre Julio y diciembre de 2016 se registraron (9) agradecimientos en el Sistema SEA, lo que origina una diferencia de cinco(5) frente a lo reportado en la matríz de seguimiento de atención al ciudadano (formato GDO-FT-014)</t>
  </si>
  <si>
    <t>Una vez verificado el link PQRSD en la página web de la entidad; se observa que las solicitudes radicadas por este medio no se encuentran enlazadas directamente a los responsables de las PQRSD, sino que se tramitan directamente a la Asesoría de Comunicaciones; la cual no tiene competencias frente a estas solciitudes, perdiéndose la trazabilidad de las mismas, situación que conlleva a que la funcionaria encargada de las PQRSD, de forma manual todos los días valide y registre las solicitudes que alleguen por este medio.</t>
  </si>
  <si>
    <t>No se lleva un listado o una estadística que permita identificar el número de solicitudes atendidas telefónicamente, generando un inadecuado control del todal de las llamadas atendidas.
No se tiene una estadística o un informe de cuantos ciudadanos se atendieron de manera presencial, situación que imposibilita el hacer un seguimiento del servicio prestado a los ciudadanos, impactando la medición del indicador GDO.ID-004 (PQRSD), dado que este mecanismo es una de las funtes de información.</t>
  </si>
  <si>
    <t>Se observó que el procedimiento de las PQRSD, se encuentra determinado en el documento de especificaciones técnicas sin embargo el mismo no se encuentra en SEA (SIG) sino bajo la dirección : http://cloud.forestbpms.co/docmenta/publications/UPRA_DET_PQRSD/1.4/publication1/index.html   / http://cloud.forestbpms.co/docmenta/publications/UPRA_USR_CORRESP/1.1/publication1/UPRA_USR_CORRESP_1-1_pdf.pdf, de igual forma al examirar este documento se observan oportunidades de mejora en relación al registro de actividades que se encuentra fuera de la automatización y por ende los controles responsables y formatos si le aplican.</t>
  </si>
  <si>
    <t xml:space="preserve">La información reportada por el aplicativo SEA se somete a una depuración robusta, 
con el fin de identificar oportunamente  posibles inconsistencias en el Informe de Gestión.
Estas pueden ser generadas por: duplicidad en las solicitudes, anulaciones de radicados entre otras. </t>
  </si>
  <si>
    <t>Los agradecimientos no fueron registrados por cuanto eran generados por el envío de libros por parte de la dirección.</t>
  </si>
  <si>
    <t>El aplicativo SEA, no direcciona al reparto las PQRSD allegadas por formato WEB.</t>
  </si>
  <si>
    <t>Las solicitudes recibidas por a través del canal telefónico hasta la fecha no han sido competencia de la entidad, para este caso se ha orientado a los ciudados para dirigirse a la entidad competente. 
Las solicitudes recibidas de forma presencial, fueron atendidas por los profesionales de las Divisiones Ordenamieto, Uso y la Oficina TIC.</t>
  </si>
  <si>
    <t>Procedimiento automatizado, sin embargo no se encuentra en el Sistema Integrado de Gestión</t>
  </si>
  <si>
    <t>No se incluyeron los agradecimientos al envío de libros en Informe de Gestión.</t>
  </si>
  <si>
    <t>La funcionaria encarga de las PQRSD, debe validar manualmente las solicitudes registradas por formato WEB, y solicitar su direccionamiento a reparto.</t>
  </si>
  <si>
    <t>No se tiene una estadística con la información de los ciudadanos atendidos de manera presencial, ni telefónico impactando la medición del indicador.</t>
  </si>
  <si>
    <t>Procedimiento automatizado sin ajustar en el Sistema de Gestión Integrado</t>
  </si>
  <si>
    <t>Reducir la probalidad de ocurrencia de inconsistencias en la información y/o documentación. Para que la depuración de la información sea mínima o nula.</t>
  </si>
  <si>
    <t>Registrar adecuadamente los agradecimientos en los informes de PQRSD.</t>
  </si>
  <si>
    <t>Se controle adecuadamente las PQRSD, allegadas por formato WEB</t>
  </si>
  <si>
    <t>Registrar en el aplicativo SEA, las PQRSD,  que ingresan a la entidad por el canal telefónico y presencial.</t>
  </si>
  <si>
    <t>Ajustar el procedimiento en el Sistema Integrado de Gestión</t>
  </si>
  <si>
    <t>Gestión de Servicio al Ciudadano depurado</t>
  </si>
  <si>
    <t>Agradecimientos registrados en los informes PQRSD.</t>
  </si>
  <si>
    <t>PQRSD, registradas vía formato web controladas adecuadamente</t>
  </si>
  <si>
    <t>Solicitudes telefónicas y presenciales registradas adecuadamente.</t>
  </si>
  <si>
    <t>Someter la información reportada por el aplicativo SEA, a la  depuración que se viene realizando. 
En caso de presentarse inconsistencias se incluirá la respectiva relación con sus soportes.</t>
  </si>
  <si>
    <t>Secretaría General
(Atención al Ciudadano)
Claudia Guerrero Tavera
Gestión Documental
(Mauricio González)</t>
  </si>
  <si>
    <t>Solicitar al Departamento Nacional de Planeación - Servicio al Ciudadano su concepto en relación a que tipo de agradecimeintos deben incluirse en los informes de PQRSD, entre tanto se cuenta con ese concepto se incluirán todos los agradecimientos allegados a la unidad en los informes PQRSD.</t>
  </si>
  <si>
    <t>Secretaría General
(Atención al Ciudadano)
Claudia Guerrero Tavera</t>
  </si>
  <si>
    <t>Ajustar el aplicativo para que el direccionamiento de las PQRSD sean enviadas al usuario de Atención al Ciudadano.</t>
  </si>
  <si>
    <t xml:space="preserve">Oficina Tic
Daniel Mauricio Rozo
Profesional de Sistemas de Información
Carlos Fernando Mora </t>
  </si>
  <si>
    <t>Ajustar el formato GDO_FT-015 para que se registren las peticiones allegadas a la Unidad por los canales telefónico y presencial.</t>
  </si>
  <si>
    <t>Secretaría General
(Atención al Ciudadano)
Claudia Guerrero tavera
Asesoría de Planeación
Fabio Alarcón</t>
  </si>
  <si>
    <t xml:space="preserve">Revisar el procedimiento automatizado </t>
  </si>
  <si>
    <t>Secretaría General 
(Atención al Ciudadano)
Claudia Guerrero Tavera</t>
  </si>
  <si>
    <t>31/06/2017</t>
  </si>
  <si>
    <t xml:space="preserve">La información reportada por el aplicativo SEA, Matríz de Seguimiento de Atención al Ciudadano, sigue siendo evaluada periódicamente y se asocian los adjuntos a los procesos, para su debida trazabilidad.
La Secretaría General,  mediante circular Nro. 3,  llama la atención para que las solicitudes y respuestas a las PQRSD sean tramitadas a través del Sistema para la Eficiencia Administrativa SEA, entre otros para el debido seguimiento y control de los diferentes asuntos a cargo de la UPRA. </t>
  </si>
  <si>
    <t>Se solicitó concepto al Departamento Nacional de Planeación mediante petición.</t>
  </si>
  <si>
    <t>Se realiza la parametrización en el aplicativo SEA, para que desde la sesión SEA de Claudia Guerrero Atención al Ciudadano, se realice el reparto de estas comunicaciones al Director General.</t>
  </si>
  <si>
    <t xml:space="preserve">En reuníon de seguimiento a la automatización de las PQRSD, y aún habiendo solicitado a la Asesoría de Planeación (proceso 13860), el ajuste del formato GDO-FT-015 para que se registren las peticiones allegadas a la Unidad por los canales telefónico y presencial, se concluye que dicho formato debe darse como obsoleto  y usarse el aplicativo SEA para ingresar las peticiones presenciales y telefónicas. (Formato WEB) </t>
  </si>
  <si>
    <t>Solicitud de elaboración, modificación o eliminación del documento GDO-FT-015 Proceso SEA13860.
Solicitud dar como obsoleta el formato Peticiones , quejas, reclamos, sugerencias y denuncias Proceso SEA 14544.
Acta "Seguimiento procedimiento PQRSD automatización" fecha Junio 14-17</t>
  </si>
  <si>
    <t>Se pueden verificar unicamente desde la Sesión de Claudia Guerrero funcionaria de Atención al Ciudadano</t>
  </si>
  <si>
    <t>Correo radicación concepto DNP Nro. Nro.20179000162052. Correo anexo.</t>
  </si>
  <si>
    <t>Las evidencias pueden observarse en el Sistema para la Eficiencia Administrativa - trazabilidad de los procesos.
Circular Nro. 3. 2017.</t>
  </si>
  <si>
    <t xml:space="preserve">
El seguimiento a la implementación de la Estrategia de Gobierno en Línea de la UPRA, se realizó sobre la herramienta diseñada por el Ministerio de Tecnologías de la Información de acuerdo a la Ley 1341 de 2009.
Sobre el particular, se evidenció que a la fecha aún el Ministerio de Tecnologías de Información no ha dispuesto una herramienta de seguimiento sobre la implementación de los componentes definidos en el Decreto 2573 del 12 de diciembre de 2014.
Los resultados de implementación de la estrategia de Gobierno en Línea en la UPRA a Junio 30 de 2015, según lo reportado por el responsable del proceso es el siguiente:
a. Componente elementos transversales: 92,44%
b. Componente Información en línea: 64.71%
c. Componente Interacción en línea: 53,71%
d. Componente Transacción en línea: 50%
e. Componente Transformación: 77.43%
f. Componente Democracia en Línea: 43.50%
Es de mencionar que muchos aspectos y criterios evaluados en la herramienta no aplican para la UPRA.
A partir de la vigencia 2015, la Estrategia de Gobierno en Linea se rige a partir de los siguientes ejes temáticos:
1. TIC para el Gobierno Abierto
2. TIC para Servicios
3. TIC para la Gestión
4. Seguridad y Privacidad de la Información.</t>
  </si>
  <si>
    <t>Informe de auditoría de Gestión</t>
  </si>
  <si>
    <t xml:space="preserve">Falta de seguimiento a las actividades para el cumplimiento de la Estrategia de Gobierno en Línea </t>
  </si>
  <si>
    <t>Posibles retrasos en el cumplimiento de los compromisos de la Estrategia de Gobierno en Linea. 
Posible uso y publicación de información desactualizada</t>
  </si>
  <si>
    <t>Oficina TIC</t>
  </si>
  <si>
    <t>Prevenir retrasos en la implementación de la Estrategia de Gobierno en línea teniendo en cuenta las evaluaciones del FURAG</t>
  </si>
  <si>
    <t>Cumplir con el 100% de las actividades de la Estrategia de Gobierno en Linea para el 2018.</t>
  </si>
  <si>
    <t>Total de compromisos de la Estrategia de Gobierno en Linea cumplidas a 2018 / Total de compromisos de la Estrategia de Gobierno en Linea propuestas para el 2018</t>
  </si>
  <si>
    <t>Generar el esquema de seguimiento periódico a las actividades relacionadas con la estrategia de Gobierno en Linea para el cumplimiento de los compromisos normativos en archivo de excel.</t>
  </si>
  <si>
    <t>Realizar un seguimiento periódico a las actividades relacionadas con la estrategia de Gobierno en Linea para el cumplimiento de los compromisos normativos.</t>
  </si>
  <si>
    <t>Daniel Mauricio Rozo</t>
  </si>
  <si>
    <t>Se definió la Matriz de Responsabilidades GEL para reporte al MinTic, donde quedan consignados los datos de los responsables de los diferentes componentes de la Estrategia de Gobierno en Línea junto con el formato de Auto evaluación que nos permite comprender el estado actual de la implementación de la estrategia GEL en la UPRA.</t>
  </si>
  <si>
    <t>Evidencias:
- Matriz de responsabilidades GEL
- Formato de autoevaluación GEL
Ruta:
U:\02.TICs\Documentos de Apoyo\GestionTIC\AuditoriasTIC\PlandeMejoramientoTIC\P.MGestión2014-2015\Plan_Mejoramiento_Comunicaciones_2015\Evidencias\Acción No. 8</t>
  </si>
  <si>
    <t>Cerrada trimestres anteriores</t>
  </si>
  <si>
    <t>U:\02.TIC\Documentos de Apoyo\GestionTIC\AuditoriasTIC\PlandeMejoramientoTIC\P.MGestión2015\Plan_Mejoramiento_Comunicaciones_2015\Evidencias\Acción No. 8 \Cuadro de seguimiento actividades GEL oficina TIC.xlsx</t>
  </si>
  <si>
    <t>No se realiza una correcta  trazabilidad de las acciones de cambio y/o actualización de los diferentes componentes tecnológicos a los cuales aplica Gestión de Cambio.</t>
  </si>
  <si>
    <t>No se cuenta con un procedimiento de Gestion de Cambio de TI, alineado con las buenas prácticas  TI y el Marco de Referencia de Arquitectura Empresarial de TI para los dominios de Sistemas de Información y Servicios Tecnológicos.</t>
  </si>
  <si>
    <t>Daniel Mauricio Rozo Garzón</t>
  </si>
  <si>
    <t>Formalización del procedimiento de Gestión de Cambio  de TI.</t>
  </si>
  <si>
    <t>Procedimiento de Gestión del Cambio de TI.</t>
  </si>
  <si>
    <t>Formalización del procedimiento de Gestión del Cambio de TI, alineado con las buenas prácticas  TI y el Marco de Referencia de Arquitectura Empresarial de TI para los dominios de Sistemas de Información y Servicios Tecnológicos.</t>
  </si>
  <si>
    <t>El procedimiento de Infraestructura Tecnológica no ha sido actualizado conforme a las metodologías y normatividad vigente y al crecimiento de la Plataforma de IT de la Entidad  necesaria para la puesta en funcionamiento del catálogo de Servicos Tecnológicos, requeridos para el desarrollo de las actividades de la Unidad.</t>
  </si>
  <si>
    <t>No se cuenta con un procedimiento alineado a lo establecido en el dominio de Servicios Tecnológicos del Marco de Referencia de Arquitectura Empresario TI, por lo tanto no se realiza una correcta gestión de los recursos tecnológicos.</t>
  </si>
  <si>
    <t>Monitoreo y seguimiento del  cumplimiento de los Acuerdos de Niveles de Servicio definidos por la UPRA.</t>
  </si>
  <si>
    <t>Documento de Indicadores del cumplimiento de los ANS de la UPRA.</t>
  </si>
  <si>
    <t>No se había contemplado la necesidad de definir e implementar un plan de gestión de la capacidad, dado que las características técnicas de la Plataforma IT existente en la Entidad, soportan los requerimientos tecnológicos actuales.</t>
  </si>
  <si>
    <t>Definición del Plan de Gestión de la Capacidad</t>
  </si>
  <si>
    <t>Documento de Gestión de la Capacidad de la Plataforma Tecnológica de la UPRA.</t>
  </si>
  <si>
    <t>Formalización del documento de Gestión de la Capacidad de la Plataforma Tecnológica de la UPRA.</t>
  </si>
  <si>
    <t>Sondeo de la satisfacción de los usuarios de servicios tecnológicos de la UPRA, con la prestación de los mismos.</t>
  </si>
  <si>
    <t>Documento de estrategias de seguimiento .</t>
  </si>
  <si>
    <t>Definición  de estrategias de seguimiento, que permitan  realizar una medición  de la satisfacción de los usuarios, sobre la prestación de los servicios tecnológicos incluidos en el Catálogo de Servicios Tecnológicos de la UPRA.</t>
  </si>
  <si>
    <t>Elaboración  del procedimiento de Gestión de Cambio  de TI.</t>
  </si>
  <si>
    <t>Construcción del procedimiento de Gestión del Cambio de TI, alineado con las buenas prácticas  TI y el Marco de Referencia de Arquitectura Empresarial de TI para los dominios de Sistemas de Información y Servicios Tecnológicos.</t>
  </si>
  <si>
    <t>Actualización del procedimiento Administración de Infraestructura Tecnológica por el procedimiento   Gestión de Servicios Tencológicos alineado con lo establecido en el Marco de Referencia de Arquitectura Empresarial de TI en el dominio de Servicios Tecnológicos.</t>
  </si>
  <si>
    <t>Procedimiento de Gestión Servicios Tecnológicos.</t>
  </si>
  <si>
    <t>Elaboración del documento de Gestión de la Capacidad de la Plataforma Tecnológica de la UPRA.</t>
  </si>
  <si>
    <t>Riesgos, controles y causas incluidas en las matrices de riesgos de la entidad</t>
  </si>
  <si>
    <t>Puesta en funcionamiento de una herramienta de Monitoreo de la Plataforma Tecnológica de la Entidad</t>
  </si>
  <si>
    <t>Herramienta de monitoreo de la Plataforma Tecnológica de la UPRA en funcionamiento.</t>
  </si>
  <si>
    <t>Implementación de la herramienta de monitoreo de la Plataforma Tecnológica de la UPRA</t>
  </si>
  <si>
    <t>Elaboración de estrategias de seguimiento, que permitan  realizar una medición  de la satisfacción de los usuarios, sobre la prestación de los servicios tecnológicos incluidos en el Catálogo de Servicios Tecnológicos de la UPRA.</t>
  </si>
  <si>
    <t>Adquisición  de una herramienta de Monitoreo de la Plataforma Tecnológica de la Entidad.</t>
  </si>
  <si>
    <t>Adquisición de la herramienta de monitoreo de la Plataforma Tecnológica de la UPRA</t>
  </si>
  <si>
    <t>Documento de implementación de Acuerdos de Niveles de Servicio</t>
  </si>
  <si>
    <t>El actual procedimiento de copias de seguridad no ha sido actualizado para alinearlo con la nueva herramienta tecnológica adquirida y puesta en funcionamiento en la Unidad y que sirva para los diferentes activos de información de la entidad.</t>
  </si>
  <si>
    <t>No se cuenta con un procedimiento que describa como se realizan las copias de seguridad de la Unidad, tampoco se contempla la realización de copias de seguridad a diferentes activos de tipo información.</t>
  </si>
  <si>
    <t>Formalización del procedimiento de Copias de Seguridad.</t>
  </si>
  <si>
    <t>Procedimiento de  Gestión de Copias de Seguridad actualizado y formalizado</t>
  </si>
  <si>
    <t>Formalización  del procedimiento Gestión de Copias de Seguridad, articulado con el Dominio Servicios Tecnológicos del Marco de Referencia de Arquitectura Empresarial de TI y las actividades como se realizan las tareas de copias de seguridad.</t>
  </si>
  <si>
    <t>Actualización  del procedimiento de Copias de Seguridad.</t>
  </si>
  <si>
    <t>Actualización  del procedimiento Gestión de Copias de Seguridad, articulado con el Dominio Servicios Tecnológicos del Marco de Referencia de Arquitectura Empresarial de TI y las actividades como se realizan las tareas de copias de seguridad.</t>
  </si>
  <si>
    <t>Formalización del documento de implementación de Acuerdos de Niveles de Servicio de la UPRA, en el cual se decriban las tareas, responsables y frecuencias de realización para cumplir los ANS.</t>
  </si>
  <si>
    <t>Asegurar un número significativo de encuestados en relación al producto generado. Este producto Guía para la implementación del componente agropecuario en los planes de desarrollo departamental está dirigido principalmente a las gobernaciones, sin embargo solo evidencia la retroalimentación y satisfacción de solo 2 de 32.</t>
  </si>
  <si>
    <t>Debilidades en la metodología definida para la aplicación de la encuesta.</t>
  </si>
  <si>
    <t>Posibles sesgos en los resultados de la encuesta.
Posibles sesgos en la toma de decisiones derivadas del análisis de la encuesta.</t>
  </si>
  <si>
    <t>Johana  Trujillo Moya </t>
  </si>
  <si>
    <t>Fortalecer la medición de los productos UPRA.</t>
  </si>
  <si>
    <t>Actividades del plan desarrolladas / Actividades del plan formuladas</t>
  </si>
  <si>
    <t>Definir un trabajo en conjunto entre gestión del conocimiento y Comunicaciones para el desarrollo de las encuestas de productos para el año 2017, lo cual quedará establecido en un acta y en el plan de comunicaciones 2017.</t>
  </si>
  <si>
    <t>No. Encuestas diligenciadas / Total de muestra seleccionada</t>
  </si>
  <si>
    <t>Aplicar la metodología diseñada para la encuesta de productos UPRA 2017.</t>
  </si>
  <si>
    <t>Muestra cumplida en la encuesta / Muestra definida para la encuesta</t>
  </si>
  <si>
    <t>Ajustar la metodología para la encuesta de productos del año 2017, que contemple una muestra de usuarios próximos ajustada al producto.</t>
  </si>
  <si>
    <t>Elaborar y publicar informe de encuesta de productos UPRA 2017.</t>
  </si>
  <si>
    <t>N/A</t>
  </si>
  <si>
    <t>Debilidades en la Gestión de Servicios Tecnológicos</t>
  </si>
  <si>
    <t>Actualización  del procedimiento Administración de Infraestructura Tecnológica por  Gestión de Servicios Tencológicos, articulado con el Dominio Servicios Tecnológicos del Marco de Referencia de Arquitectura Empresarial de TI.</t>
  </si>
  <si>
    <t xml:space="preserve">Juan José Ballesteros
Carlos Mora
Lorna Andrade
Rubén Peña
</t>
  </si>
  <si>
    <t>Implementación de los Acuerdos de Niveles de Servicio.</t>
  </si>
  <si>
    <t>Elaboración del documento de implementación de Acuerdos de Niveles de Servicio de la UPRA, en el cual se decriban las tareas, responsables y frecuencias de realización para cumplir los ANS.</t>
  </si>
  <si>
    <t xml:space="preserve">Elaboración  del documento de indicadores para monitoreo y seguimiento del cumplimiento de los ANS,   para cada uno de los servicios tecnológicos críticos  definidos en el  Catálogo de Servicios Tecnológicos.
</t>
  </si>
  <si>
    <t>x</t>
  </si>
  <si>
    <t>La actividad no ha sido iniciada</t>
  </si>
  <si>
    <t xml:space="preserve">Formalización  del documento de indicadores para monitoreo y seguimiento del cumplimiento de los ANS,   para cada uno de los servicios tecnológicos críticos  definidos en el  Catálogo de Servicios Tecnológicos.
</t>
  </si>
  <si>
    <t>No ha iniciado la actividad, ya que está programada para el segundo semestre de la vigencia  2017</t>
  </si>
  <si>
    <t>No se cuenta con un Plan de Gestión de la Capacidad que permita dimensionar los requerimientos técnicos necesarios para la correcta prestación de los servicios tecnológicos de la Unidad, por tal razón se puede sobedimensionar o subdimensionar los mismos ocasionando la subutilización de la plataforma de TI.</t>
  </si>
  <si>
    <t>Rubén Peña</t>
  </si>
  <si>
    <t>Durante la ejecución del contrato No. 279 de 2016, se adquirió la herramienta de monitoreo de la Plataforma Tecnológica de la UPRA.</t>
  </si>
  <si>
    <t>Documentos de contratación almacenados en la ruta: 
U:\Secretaria_General\Contratacion\CONTRATOS ADELANTADOS - UPRA\2016\CT_279_E DEA NETWORKS LIMITADA\CONTRACTUAL
Contrato
Acta de Inicio</t>
  </si>
  <si>
    <t>Cerrada trimestre anterior</t>
  </si>
  <si>
    <t>Implementación y puesta en funcionamiento  en uno de los servidores de la UPRA, de la herramienta de monitoreo de la Plataforma Tecnológica, adquirida durante la ejecución del contrato NO. 279 de 2016</t>
  </si>
  <si>
    <t>Documentación y soportes de la ejecución del contrato y puesta en funcionamiento de la herramienta de monititoreo, almacenados en la ruta:
U:\Secretaria_General\Contratacion\CONTRATOS ADELANTADOS - UPRA\2016\CT_279_E DEA NETWORKS LIMITADA\CONTRACTUAL\SOPORTES
Acta FInal
Resumen de Implementación
Licencias</t>
  </si>
  <si>
    <t xml:space="preserve">Juan José Ballesteros
Carlos Mora
Lorna Andrade
Rubén Peña
Diana Fernando Estepa
</t>
  </si>
  <si>
    <t>Debilidades en la Gestión de Copias de Seguridad</t>
  </si>
  <si>
    <t xml:space="preserve">Se realizó la actualización del porcedimiento Gestión de Copias de Seguridad, articulado con el Dominio Servicios Tecnológicos del Marco de Referencia de Arquitectura Empresarial de TI y las actividades como se realizan las tareas de copias de seguridad. </t>
  </si>
  <si>
    <t>Procedimiento Copias de Seguridad  V4.
Formato para la Programación de Copias de Seguridad.
Formato para el Registro de Copias de Seguridad.
Formato para la Entrega de Información para Almacenamiento Externo.</t>
  </si>
  <si>
    <t>Una vez actualizado el procedimiento de copias de seguridad incluidos , se realizó la formalización del mismo en Sistema SEA de la UPRA.</t>
  </si>
  <si>
    <t>Comunicado de Planeación.</t>
  </si>
  <si>
    <t>Debilidades en la Gestión del soporte y Asistencia Técnica</t>
  </si>
  <si>
    <t>No se cuenta con un procedimiento actualizado y una herramienta tecnológica  de mesa de ayuda que permita gestionar de forma eficiente los requerimientos de los usuarios, conforme a las buenas prácticas existentes.</t>
  </si>
  <si>
    <t xml:space="preserve">La forma en que se realiza el procedimiento no permite realizar un seguimiento de las acciones de soporte realizadas, tampoco contempla estrategias  que permitan realizar una medición del grado de satisfacción de los usuarios del procedimiento de Soporte y Asistencia Técncia. </t>
  </si>
  <si>
    <t>Implementación de una herramienta tecnológica que permita fortalecer el procedimientio de Soporte y Asistencia Técnica.</t>
  </si>
  <si>
    <t>Herramienta  tecnológica de mesa de ayuda que permita la adecuada gestión del  procedimiento de Soporte y Asistencia Técnica.</t>
  </si>
  <si>
    <t>Actualización del procedimiento de Soporte y Asistencia Técnica.</t>
  </si>
  <si>
    <t>Procedimiento de  Gestión de Soporte y Asisrencia Técncia actualizado</t>
  </si>
  <si>
    <t>Actualización  del procedimiento Soporte y Asistencia Técnica, articulado con el Dominio Servicios Tecnológicos del Marco de Referencia de Arquitectura Empresarial de TI.</t>
  </si>
  <si>
    <t>Formalización del procedimiento de Soporte y Asistencia Técnica.</t>
  </si>
  <si>
    <t>Procedimiento de  Gestión de Soporte y Asisrencia Técncia actualizado y formalizado</t>
  </si>
  <si>
    <t>Formalización del procedimiento Soporte y Asistencia Técnica, articulado con el Dominio Servicios Tecnológicos del Marco de Referencia de Arquitectura Empresarial de TI.</t>
  </si>
  <si>
    <t>Debilidades en la Gestión de Sistemas de Información</t>
  </si>
  <si>
    <t>El Proceso de gestión de Información y Conocimiento, no tiene documentados ni formalizados los procedimientos necesarios para la adopción e implementación del Marco de Referencia en el Dominio de Sistemas de Información</t>
  </si>
  <si>
    <t>No se esta dando total cumplimiento al Dominio de Sistemas de Información del Marco de Refrencia</t>
  </si>
  <si>
    <t>Enmarcar las acciones del Dominio de Sistemas de Información, bajo los lineamientos establecidos en el del Marco del Referencia y que sean aplicables institucionalmente.</t>
  </si>
  <si>
    <t>100% de los lineamientos aplicables del Marco de referencia para el Dominio de Sistemas de Información,  en los nuevos procedimientos que se establezcan</t>
  </si>
  <si>
    <t>Porcentaje de lineamientos aplicables del marco de referencia en los nuevos procedimientos establecidos</t>
  </si>
  <si>
    <t>Lorna Andrade
Carlos Mora
Juan José Ballesteros</t>
  </si>
  <si>
    <t>El Procedimiento tiene identificadas acciones que no corresponden a un control, adicionalmente los controles enumerados no son suficientes y aquellos que se encuentran documentados en el flujograma, no se han desarrollado con la debida rigurosidad, seguimiento y autocontrol</t>
  </si>
  <si>
    <t xml:space="preserve">No se cuenta con las medidas necesarias para que se dé estricto cumplimiento en la aplicación eficiente del flujograma y los controles del procedimiento </t>
  </si>
  <si>
    <t xml:space="preserve">Enmarcar en las acciones del Dominio de Sistemas de Información, los controles aplicables establecidos desde el  Marco del Referencia </t>
  </si>
  <si>
    <t>100% de los controles aplicables del Marco de referencia para el Dominio de Sistemas de Información,  en los nuevos procedimientos que se establezcan</t>
  </si>
  <si>
    <t>Porcentaje de Controles aplicables del marco de referencia en los nuevos procedimientos establecidos</t>
  </si>
  <si>
    <t>Revisión de todos los controles aplicables desde el Marco de Referencia, y los formatos necesarios para ser incluidos en los nuevos procedimientos del Dominio de Sistemas de Información.</t>
  </si>
  <si>
    <t>Afianzar la apropiación del Modelo de operación por procesos y los requerimientos del MECI de obligatorio cumplimiento al interior de la Oficina TIC</t>
  </si>
  <si>
    <t>Coordinar el desarrollo de dos (2) jornadas de sensibilización sobre Sistema de Gestión de Calidad y MECI (Autocontrol)</t>
  </si>
  <si>
    <t>Jornadas de sensibilización desarrolladas</t>
  </si>
  <si>
    <t>Coordinar con el área de Planeación y Control Interno, el desarrollo de jornadas de sensibilización al interior de la Oficina de Tecnologías de Información sobre Sistema de Gestión de Calidad y MECI (Autocontrol)</t>
  </si>
  <si>
    <t>La oficina TIC en coordinación con Planeación y Control Interno, realizaron dos sesiones de sensibilicación del SGI</t>
  </si>
  <si>
    <t>Las evidencias las encuentra en la ruta:
U:\02.TICs\Documentos de Apoyo\GestionTIC\AuditoriasTIC\PlandeMejoramientoTIC\P.M.SEA2016\Evidencias\Sistemas de Información\03_Jornada sensibilizacion SGI-MECI\02_FINAL</t>
  </si>
  <si>
    <t>Contar con un instrumento guía  que apoye el proceso de Control y Autocontrol</t>
  </si>
  <si>
    <t>Generar una Guía de Revisión como apoyo al seguimiento,  control y trazabilidad de las actividades adelantadas bajo el Dominio de Sistemas de Información</t>
  </si>
  <si>
    <t>Guía de Revisión formalizada y publicada</t>
  </si>
  <si>
    <t>Desarrollar una Guía de Revisión que identifique los ítems que deben ser contemplados sobre: formatos utilizados y documentos frente a  tabla de contenidos,   cronología, versionamiento, entre otros, para Sistemas de Información</t>
  </si>
  <si>
    <t>Se formalizó la GUÍA PARA EL DILIGENCIAMIENTO DE LOS ARTEFACTOS DOCUMENTALES DEL PROCEDIMIENTO DE INGENIERÍA DE SOFTWARE" en el SGI de la UPRA.</t>
  </si>
  <si>
    <t>Se puede descargar del SEA, o puede encontrar la evidencia en la siguiente ruta:
U:\02.TICs\Documentos de Apoyo\GestionTIC\AuditoriasTIC\PlandeMejoramientoTIC\P.M.SEA2016\Evidencias\Sistemas de Información\04_Guia de revision formalizada\02_FINAL</t>
  </si>
  <si>
    <t>Al momento de definir y documentar el procedimiento de Ingeniería de Software no se contaba con la formalización de Políticas de Seguridad de Información, ni la puesta en funcionamiento de la infraestructura tecnológica de seguridad necesaria,  especializada y requerida para la implementación de dichos estándares.</t>
  </si>
  <si>
    <t>Falta de aplicación de algunas Politicas de Seguridad en los Sistemas de Información.</t>
  </si>
  <si>
    <t>Asegurar que los lineamientos establecidos en las Políticas de Seguridad se cumplan bajo el esquema de trabajo del Dominio de Sistemas de Información</t>
  </si>
  <si>
    <t>Incluir el 100% de los lineamientos establecidos y aplicables desde las Políticas de Seguridad en torno a los Sistemas de Información</t>
  </si>
  <si>
    <t>Porcentaje de lineamientos establecidos y aplicables de las Políticas de Seguridad, incluidos en los procedimientos del Dominio de Sistemas de Información</t>
  </si>
  <si>
    <t>Revisar los lineamientos establecidos en las Políticas de Seguridad de la UPRA, e incluirlos en el esquema de trabajo del Dominio de Sistemas de Información</t>
  </si>
  <si>
    <t>No se ha desarrollado un modelo de gobierno y administración sobre todos los Sistemas de Información disponibles en la Entidad</t>
  </si>
  <si>
    <t>No se cuenta con las medidas necesarias para ejercer gobierno y control sobre el 100% de los sistemas de información de la Entidad.</t>
  </si>
  <si>
    <t>Promover un esquema de gobernanza adecuado y oportuno sobre todos los Sistemas de Información de la Entidad</t>
  </si>
  <si>
    <t>Generar dos (2) un Instrumentos mediante los cuales se formalice el esquema de gobernanza de los Sistemas de Información de la UPRA</t>
  </si>
  <si>
    <t>Instrumentos generados y formalizados</t>
  </si>
  <si>
    <t>Generar y formalizar bajo los lineamientos del Marco de Referencia Arquitectura de TI (Dominio de Sistemas de Información), el Directorio de Sistemas de Información de la Entidad y el esquema de gobernanza de los mismos</t>
  </si>
  <si>
    <t>Debilidades en la Gestión de proyectos</t>
  </si>
  <si>
    <t>Bajo el escenario Planteado desde el Plan Estratégico de Tecnologías de la Información PETIC, la Oficina TIC evidenció, que no contaba con los recursos financieros necesarios para la contratación del equipo funcional encargado de la definición de la metodología y la gestión de los proyectos en la Entidad.</t>
  </si>
  <si>
    <t>No existe una metodología de proyectos que garantice la trazabilidad y el adecuado seguimiento de la ejecución de los proyectos planteados en el PETIC</t>
  </si>
  <si>
    <t>Contar con una metodología de proyectos formalizada y adoptada en la Oficina TIC</t>
  </si>
  <si>
    <t>Metodología documentada y adoptada</t>
  </si>
  <si>
    <t>Con el uso de los recursos disponibles, definir y formalizar la metodología para la documentación de los proyectos de la Oficina TIC</t>
  </si>
  <si>
    <t xml:space="preserve">William Fabián Acevedo
Jonnathan Andrés Lara
Angela Millán Grijalba </t>
  </si>
  <si>
    <t>Se continuo con el proceso de apropiación de la metodología de proyectos para la oficina TI. Este fue validada por la jefutara TIC y enviada a oficialización en el Sistema de Gestión Integrado - SGI.</t>
  </si>
  <si>
    <t>Metodología versión final y los formatos de la misma. Acta de Inicio, EDT, Matriz de Riesgos, Acta de cierre.</t>
  </si>
  <si>
    <t>Contar con un adecuado seguimiento de los proyectos del PETIC, bajo la metodología adoptada</t>
  </si>
  <si>
    <t>Porcentaje de proyectos documentados bajo la metodología adoptada</t>
  </si>
  <si>
    <t>Documentar y hacer seguimiento a los proyectos de la Oficina TIC basados en la metodología propuesta</t>
  </si>
  <si>
    <t xml:space="preserve">Se llevó a cabo las acciones de seguimiento de los siete (7) proyectos documentados para seguimiento, en la herramienta de Google Apps para gestión de Proyectos.
1. ST-01 Implementación de herramientas de gestión de infraestructura.
2. ST-02 Diseño e implementación de una Mesa de Ayuda
3. ST-04 Mejoramiento de la solución inalámbrica de la Entidad
4. SI-01 Estructuración y Fortalecimiento del Sistema de Información de la UPRA, en función de la generación y consulta de Información como soporte para la planificación del Sector Agropecuario
5. GI-01 Plan de gestión de información para la planificación rural agropecuaria
6. GCUA-01 Formulación e implementación de una Estrategia de Gestión del Conocimiento, para la optimización en la generación, adopción, uso y apropiación de los productos misionales y los procesos organizacionales y el fomento de una cultura de cambio,  innovación y comunicación
7. EG-01 Diseño e implementación del modelo de Estrategia y Gobierno de TI para la UPRA </t>
  </si>
  <si>
    <t>Esquema de Seguimiento disponible para el diligenciamiento por parte de los encargados por proyecto, ubicado en google drive</t>
  </si>
  <si>
    <t>Riesgos y Controles</t>
  </si>
  <si>
    <t>El proceso de gestión de información y el conocimiento y sus procedimientos de ingeniera de software, administración de tecnológica, copias de seguridad y soporte y asistencia técnica se han construido a partir de las necesidades iníciales la entidad y se encuentran en proceso de maduración.</t>
  </si>
  <si>
    <t>Los riesgos, controles y causas establecidas en la actualidad, no sean suficientes para llevar a cabo un proceso de gestión de información y conocimiento eficiente</t>
  </si>
  <si>
    <t>Revisar, evaluar los riesgos, controles y causas entegadas por el informe de auditoría, para ser incluidos en el mapa de riegos del 2017</t>
  </si>
  <si>
    <t>Controles, riesgos y causas seleccionadas, luego del proceso de revisión y clasificación</t>
  </si>
  <si>
    <t>Se llevará a cabo la revisión y evaluación de cada una de los riesgos, causas y controles recomendadas en el ejercicio de la auditoria interna, con el fin de seleccionar aquellas pertinentes que seran incluidas en el 2017</t>
  </si>
  <si>
    <t>Daniel Rozo</t>
  </si>
  <si>
    <t>Se llevarón a acabo reuniones de revisión de riesgos para actualización de los mismos.</t>
  </si>
  <si>
    <t>Mapa de riesgos actualizado publicado en la pagina web de la entidad</t>
  </si>
  <si>
    <t>Incluir los riesgos, controles y causas en la matriz de riesgos institucional del proceso de gestión de información y el conocimiento y el mapa de riesgos institucional  del  2017</t>
  </si>
  <si>
    <t>Actualización  de los riesgos, controles y causas seleccionadas en las matirces de riesgos del 2017</t>
  </si>
  <si>
    <t>Se actualizaron los riesgos y controles junto con el área de Planeación.</t>
  </si>
  <si>
    <t>Informe de auditoría externa</t>
  </si>
  <si>
    <t>No se evidencia la utilización de acciones preventivas, con sus respectivos planes de mejoramiento, para asegurar la planificación de los cambios en el sistema integrado de gestión, en particular con aspectos asociados con la sistematización de la documentación del SIG,PQRSD, correspondencia y el módulo de mejora, así como para las tablas de retención documental aprobadas por la entidad.</t>
  </si>
  <si>
    <t xml:space="preserve">
La Unidad formuló dentro de su Plan Estratégico de Tecnologías de Información y Conocimiento PETIC 
diferentes programas dentro de los cuales se definió la automatización de los procesos institucionales (6. Fortalecimiento y mejora de los procesos a la gestión), sin evaluar los impactos que pudiese generar su implementación en el Sistema de Gestión integrado de la UPRA.
La entidad en su inicio del SGI oriento sus esfuerzos a realizar acciones correctivas para eliminar las causas de los hallazgos de auditoria.
</t>
  </si>
  <si>
    <t>Reprocesos, fallas en los procesos</t>
  </si>
  <si>
    <t>Emiro Díaz- Daniel Rozo- Dennis William Bermúdez</t>
  </si>
  <si>
    <t>Obtener mejoras concretas, configurar una cultura en la entidad  más flexible y con menos resistencias.</t>
  </si>
  <si>
    <t>1 plan de mejoramiento documentado</t>
  </si>
  <si>
    <t>% de planes de mejoramiento documentados</t>
  </si>
  <si>
    <t xml:space="preserve">Definir la acción preventiva  para los cambios que se derivan de la aprobación de las tablas de retención documental por el AGN. </t>
  </si>
  <si>
    <t>Técnico Gestión Documental - Secretario General</t>
  </si>
  <si>
    <t xml:space="preserve">
Ver anexo 1 Propuesta Accion preventiva Gestion Documental.</t>
  </si>
  <si>
    <t>2 plan de mejoramiento documentado</t>
  </si>
  <si>
    <t xml:space="preserve">Definir acción preventiva para los procesos a automatizar en la vigencia 2017.  </t>
  </si>
  <si>
    <t>Jefe Oficina TIC y Líder del proceso a automatizar</t>
  </si>
  <si>
    <t>Ver anexo 2 Propuesta accion preventiva Financiera</t>
  </si>
  <si>
    <t>1  mecanismo definido</t>
  </si>
  <si>
    <t>% de cumplimiento de actividades planificadas</t>
  </si>
  <si>
    <t xml:space="preserve">Definir el mecanismo para la gestión del cambio que afecte el SGI y todos los elementos que lo componen. </t>
  </si>
  <si>
    <t xml:space="preserve">Asesoría de Planeación- Jefe oficina TIC- Gestión del Conocimiento.  </t>
  </si>
  <si>
    <t>Ver Anexo 3 Gestion del cambio</t>
  </si>
  <si>
    <t>Informe de auditoria externa</t>
  </si>
  <si>
    <t xml:space="preserve">Se evidenció en algunos indicadores de proceso, variables fuera de su alcance de gestión que aseguren el cumplimiento de la metas, como por ejemplo: Grado de cumplimiento de los planes de mejora (proceso: Evaluación y Mejora de la Gestión), generación de producto no conforme (Proceso: Gestión para la planeación del uso del suelo), </t>
  </si>
  <si>
    <t xml:space="preserve">Se definieron indicadores que miden temas transversales a la entidad, sin embargo no se aclaro en la hoja de vida  la responsabilidad por la tabulación y el análisis y la responsablidad por la generación de planes de mejora en casos de incumplimiento de estos y los impactos en el resultado del proceso.
</t>
  </si>
  <si>
    <t>Carencia de seguimiento por parte de los responsables de los procesos</t>
  </si>
  <si>
    <t>Emiro Díaz</t>
  </si>
  <si>
    <t>Gestionar indicadores en los que los resultados sean responsabilidad del dueño del proceso.</t>
  </si>
  <si>
    <t>2 Hojas de vida actualizadas</t>
  </si>
  <si>
    <t>% de hojas de vida actualizadas</t>
  </si>
  <si>
    <t xml:space="preserve">Modificar hoja de vida de indicador Generación de planes de mejora y generación de producto no conforme.   </t>
  </si>
  <si>
    <t xml:space="preserve"> Asesor de Planeación.</t>
  </si>
  <si>
    <t>Ver anexo 4</t>
  </si>
  <si>
    <t>100% de indicadores revisados frente a los objetivos de los procesos</t>
  </si>
  <si>
    <t>% de indicadores revisados</t>
  </si>
  <si>
    <t xml:space="preserve">Revisar los indicadores frente a los objetivos de los procesos para identificar los de carácter transversal y definir los responsables por la medición, de la gestión y su impacto en el resultado de cada proceso. </t>
  </si>
  <si>
    <t>Asesor de planeación</t>
  </si>
  <si>
    <t>Ver anexo 5 Indicadores</t>
  </si>
  <si>
    <t>100% de indicadores transversales con hoja de vida actualizada en SEA</t>
  </si>
  <si>
    <t>% de indicadores transversales creados o actualizados en el módulo SEA.</t>
  </si>
  <si>
    <t>Modificar o crear hojas de vida del indicador en el módulo de Control de documento de la herramienta SEA.</t>
  </si>
  <si>
    <t xml:space="preserve">Profesional Planeación SGI.  </t>
  </si>
  <si>
    <t>4 tableros de indicadores reportados a los responsables de cada proceso .</t>
  </si>
  <si>
    <t>% de tableros de indicadores reportados a los dueños de proceso.</t>
  </si>
  <si>
    <t>Reportar trimestralmente el resultado del tablero de indicadores a los responsables del proceso.</t>
  </si>
  <si>
    <t xml:space="preserve">Asesor de Planeación.  </t>
  </si>
  <si>
    <t>Para asegurar la competencia, formación y toma conciencia del personal, se debe garantizar que el entrenamiento, inducción o re inducción en el puesto de trabajo, incluya específicamente la presentación de las "caracterizaciones", de los procesos en los cuales la persona se vincula o participa.</t>
  </si>
  <si>
    <t xml:space="preserve">.
No se ha definido la responsabilidad del entrenamiento en el puesto de trabajo y el seguimiento de este .
</t>
  </si>
  <si>
    <t>Errores y fallas en la ejecución de los procesos</t>
  </si>
  <si>
    <t>Dennis William Bermúdez</t>
  </si>
  <si>
    <t>Asegurar la competencia, formación y toma conciencia del personal</t>
  </si>
  <si>
    <t>% de funcionarios y contratistas entrenados en su puesto de trabajo.</t>
  </si>
  <si>
    <t xml:space="preserve">Dar entrenamiento en puesto de trabajo a los funcionarios o contratistas que ingresarán en el 2017. </t>
  </si>
  <si>
    <t xml:space="preserve"> Lideres de Proceso</t>
  </si>
  <si>
    <t>Ver anexo 5 Entrenamiento en puesto de trabajo</t>
  </si>
  <si>
    <t>% de cumplimiento de actividad programada</t>
  </si>
  <si>
    <t xml:space="preserve">Definir los temas de inducción y entrenamiento en el puesto de trabajo. </t>
  </si>
  <si>
    <t xml:space="preserve">Profesional Especializado de Talento Humano- Líder del Proceso. </t>
  </si>
  <si>
    <t xml:space="preserve">Realizar la inducción y entrenamiento para todos los ingresos de nuevos funcionarios y contratistas en la vigencia 2017.  
</t>
  </si>
  <si>
    <t>Se evidenció en algunos indicadores de proceso, que algunas variables definidas no reflejan el desempeño del proceso, como por ejemplo: Proceso, Gestión del talento humano, que deberían estar orientados más con la efectividad, cobertura y participación en las diferentes actividades del proceso. Proceso, Gestión para la planeación del uso del suelo, con el indicador "oportunidad de entrega de productos", con seguimiento semestral, pero en la gran mayoría de los casos, los productos se maduran anualmente. Proceso: Gestión documental, indicador tramite de comunicaciones oficiales internas y externas. Proceso: Gestión financiera, indicador. Obligaciones de pago tramitadas.</t>
  </si>
  <si>
    <t xml:space="preserve">Deficiencia en la alineación de algunos indicadores entre el nombre y su formula.
Las actividades de verificación de la pertinencia de los indicadores se realizan anualmente con el informe de indicadores de la vigencia que finaliza.
</t>
  </si>
  <si>
    <t>Deficiente toma de decisiones</t>
  </si>
  <si>
    <t xml:space="preserve">Mejorar la toma de decisiones basado en indicadores que reflejen el resultado del proceso. </t>
  </si>
  <si>
    <t>5 indicadores redefinidos</t>
  </si>
  <si>
    <t>% de cumplimiento de actividad planificada</t>
  </si>
  <si>
    <t>Profesional Especializado de Talento Humano</t>
  </si>
  <si>
    <t>100% indicadores revisados</t>
  </si>
  <si>
    <t xml:space="preserve">Revisar los indicadores frente a los objetivos de los procesos  y definir los responsables por la medición, de la gestión y su impacto en el resultado de cada proceso. </t>
  </si>
  <si>
    <t>Asesor de planeación.</t>
  </si>
  <si>
    <t>100 % de hojas de vida actualizadas, creadas o eliminadas en Modulo SEA.</t>
  </si>
  <si>
    <t>Actualizar, crear o eliminar hojas de vida de indicadores en el SEA,  que se identificaron en  el análisis de alineación entre sus componentes.</t>
  </si>
  <si>
    <t>Para el proceso de gestión documental, se identificó que los documentos externos tipo Normas técnicas colombianas, aplicables con las funciones y actividades de la organización no están disponibles al no especificar su ubicación, según el listado maestro de documentos externos vigente. Ejemplo: NTC 5397, ISO 9001, ISO 14001.</t>
  </si>
  <si>
    <t>En la implementación de los diferentes elementos del SGI no se aseguro la disponibilidad de las normas Técnicas aplicables vigente en un punto de uso
Cada proceso adquirió las normas en versiones libres para su uso.</t>
  </si>
  <si>
    <t>Desconocimiento de las normas técnicas para la aplicación en los procesos por parte de servidores de la entidad</t>
  </si>
  <si>
    <t>Emiro Díaz Leal</t>
  </si>
  <si>
    <t>Mantener disponible en los puntos de uso la información de documentos externos aplicables a los procesos.</t>
  </si>
  <si>
    <t>1 listado maestro de documentos externos actualizado</t>
  </si>
  <si>
    <t xml:space="preserve">Actualizar listado maestro de documentos externos identificando la ubicación de las normas en cuya columna se escribe  No Aplica. </t>
  </si>
  <si>
    <t>12 procesos revisados en cuanto a documentos externos aplicables.</t>
  </si>
  <si>
    <t>Verificar en los diferentes procesos las normas técnicas que aplican para la ejecución de las actividades y   productos de la UPRA.</t>
  </si>
  <si>
    <t xml:space="preserve">Profesional Planeación SGI- Líder del Proceso.  
</t>
  </si>
  <si>
    <t>Ver Anexo 6 Listado maestro de normas Técnicas</t>
  </si>
  <si>
    <t>Contrato realizado</t>
  </si>
  <si>
    <t>Adquirir las normas identificadas</t>
  </si>
  <si>
    <t>100% de documentos adquiridos disponibles en punto de consulta.</t>
  </si>
  <si>
    <t xml:space="preserve">Colocar en punto de consulta del SGI Listado Maestro de documentos externos las normas técnicas vigentes. </t>
  </si>
  <si>
    <t xml:space="preserve">Profesional Planeación SGI. </t>
  </si>
  <si>
    <t>Informe de auditoria de Gestión</t>
  </si>
  <si>
    <t>De acuerdo a la revisión efectuada a la programación del PAC mensual (actas mensuales), se observó incumplimiento en la ejecución del mismo en 7 meses del año, de los cuales 6 corresponden a funcionamiento-gastos de personal. Lo anterior, conforme a los indicadores establecidos por el Ministerio de Hacienda y Crédito Público, así:   Enero, incumplimiento  de -70,87% (Inversión Ordinaria); igualmente se presentó incumplimiento en el rubro de Funcionamiento (gastos de personal) para los meses de Febrero,  -12,93%; Mayo -0,23%; Junio -17,28%; Julio -2,48%; Octubre -8,69%; y noviembre -24-54%.</t>
  </si>
  <si>
    <t>Las causas de los incumplimientos relacionasdos son las siguientes:      1. En el mes de enero se presentó incumplimiento en inversión ordinaria CSF, ya que Uso y Ordenamiento, programaron recursos que no ejecutaron en su totalidad.       2. El mes de febrero  generó una no ejecución en funcionamiento gastos de personal debido al cambio de sede, esto implicó que en el aplicativo no se logrará terminar los procesos de las ordenes de pago presupuestales con valor liquido cero.    3. En el mes de mayo se presentó una no ejecución en funcionamiento gastos de personal debido a una doble solicitud de recursos para atender los honorarios de los contratistas en el rubro de servicios personales indirectos.   4. En el mes de junio  se presentó una no ejecución en funcionamiento gastos de personal debido a que las ordenes de pago correspondientes al pago de los aportes parafiscales y seguridad social fueron programados y devueltos por el SIIF, debido a problemas en el aplicativo.  5. En el mes de Julio se presentó una no ejecución, en funcionamiento gastos de personal debido a que el valor total de la nómina superó el valor programado. 6. En el mes de Octubre se presentó una no ejecución en funcionamiento gastos de personal debido a que en el rubro de sueldos no se tuvo en cuenta los funcionarios que se encontraban en vacaciones y que ya se les había cancelado dicho concepto y todos los derechos inherentes que se derivan de estos conceptos.   7. Respecto del mes de noviembre se presentó una no ejecución en funcionamiento gastos de personal debido a que la apropiación asignada, aprobada mediante resolución No.3211  del 3-10-16, se dispuso en el aplicativo SIIF Nación hasta el día 28 de noviembre.</t>
  </si>
  <si>
    <t xml:space="preserve">Ante el indicador de PAC no utilizado -INPANUT-,  la Dirección General de Credito Público y del Tesoro Nacional DGCPTN, podrá implementar una o varias de las siguientes alternativas:   1.  Reducir el equivalente al % de PAC no utilizado del valor máximo aprobable a la entidad         2.No aprobar la asignación de recursos considerendo que la entidad ha superado el % promedio del INPANUT   3. Dar prioridad en la asignación de recursos a aquellas unidades ejecutoras que demuestren ejecución adecuada de los recursos asignados   4.    Dar prioridad a aquellas unidades ejecutoras con indicadores eficientes de ejecución, cuando se originen nuevos recursos disponibles de PAC   5. No tener en cuenta para reuniones extraordinarias de ánalisis de PAC, las solicitudes de aquellas unidades ejecutoras que por su mala ejecución reflejada a través del INPANUT, hayan sido negadas en la reunión mensual ordinaria                                                                                               </t>
  </si>
  <si>
    <t>Secretaria General</t>
  </si>
  <si>
    <t>Crear conciencia en la importancia de contar con una buena planeación, que permita solicitar los recursos que realmente van a ser ejecutados</t>
  </si>
  <si>
    <t>Crear conciencia en las areas que intervienen en la solicitud de PAC, respecto de la importancia de efectuar una adecuada planeación de actividades y de los recursos que se necesitan para adelantar la gestión pertinente.</t>
  </si>
  <si>
    <t xml:space="preserve">Un indicador  reflejado en el INPANUT mensual, el cual permitirá ver si la entidad a ejecutado el PAC solicitado mes a mes. </t>
  </si>
  <si>
    <t>Envio de correos a las areas pertinentes, con las proyecciones de PAC.  De igual forma ante incumplimiento en la ejecución programada, se enviará comunicación solicitando alguna explicación que permita identificar que factores no han permitido cumplir con las metas programadas de PAC. Nota: es importante señalar que para la auditoria realizada para el año 2015 se presentó este mismo Hallazgo, y que se realizaron las siguientes actividades: actualización del procedimiento GFI-PD-004 Programación y ejecución de PAC, con su respectiva publicación en el SEA; actualización procedimiento GFI-PD-002 pago de obligaciones, y adicionalmente se realizó jornada de socialización acerca del PAC, con los directores técnicos y gestores de los proyectos.  Como se puede observar han sido varias las actividades desarrolladas en cuanto a este hallazgo, sin que se logre el resultado esperado, razón por la cual se sugiere que se determine por parte del grupo de control interno, cuales son las areas que después de solicitar PAC, no han cumplido con su ejecución, y establecer las razones que han llevado a incumplimiento, para lograr medidas correctivas que permitan y garanticen que por parte de cada grupo se soliciten los recursos que efectivamente se van a ejecutar.</t>
  </si>
  <si>
    <t>Secretario General
Profesional especializado de tesorería 
Jefes de área</t>
  </si>
  <si>
    <t>En la revisión efectuada al ambiente de control del proceso de gestión financiera-tesorería, se evidenció que la Unidad no cuenta con un plan de contingencia ante la asusencia temporal o permanente de cualquier índolo por parte del tesorero y que permita mitigar el riesgo de una inadecuada segregación de funciones</t>
  </si>
  <si>
    <t xml:space="preserve">Esta situación se evidenció al observar que la funcionaria Angela Vásquez, laboró en la Unidad hasta el día 15 de marzo de 2016 según resulución 049 del 14 de marzo de 2016 y su reemplazo fue realizado hasta el día 18 de abril de 2016 con el nombramiento del señor Yesid Correa Torres.  Durante ese lapso de tiempo fue encargada la profesional especializada  código 2028 grado 20, ubicada en Presupuesto Secretaría General.     </t>
  </si>
  <si>
    <t>La entidad incumple con el deber de definir con claridad las líneas de autoridad y responsabilidad funcional de los servidores que presten servicios en ella.  De igual forma incurre en conflicto de labores al asignar funciones y responsabilidades de dos cargos diferentes a un mismo funcionario.</t>
  </si>
  <si>
    <t>Contar con el soporte de respaldo ante la ausencia temporal o definitiva del profesional de tesorería.</t>
  </si>
  <si>
    <t>Contar con un recurso que ante la ausencia del profesional de tesorería, este capacitado para asumir las labores pertinentes, a la vez que cumple con el perfil legal para desarrollar las labores propias de la tesorería.</t>
  </si>
  <si>
    <t>Contar con un plan de contingencia ante la ausencia del profesional especializado de tesorería.</t>
  </si>
  <si>
    <t>Envio de correo al Secretario General  y al Director de la entidad solicitando  que dentro de la planta de personal, o dentro del apoyo de contratistas, exista un perfil que pueda ejercer las funciones propias de tesorería, para cubrir los períodos de vacaciones o la ausencia por incapacidad o retiro del profesional especializado de tesorería.</t>
  </si>
  <si>
    <t>Dirección General
Secretario General 
Profesional Especializado de Tesorería,
Profesional especializado Presupuesto</t>
  </si>
  <si>
    <t>En la revisión efectuada al procedimiento Gestión del PAC, GFI-PD-004 Versión 3 del 17 de agosto de 2016 se presentan oportunidades de mejora en relación a:   1.Descripción de actividades que no contemplan controles:  Consolidar y registrar en el formato indicado por el  Miniserio de Hacienda y Crédito Público la proyección mensualizada de PAC de la Entidad para la vigencia siguiente (Actividad 3) ; Realizar el registro de la solicitud de modificación del PAC (actividad 19); realizar informe de ejecución del PAC del mes (actividad 25)  2.En la actividad 15 del procedimiento, lo descrito en la columna flujograma "revisar las posibles causas de la negación de los recursos", corresponde a un control.   En la revisión efectuada al procedimiento Pago de obligaciones GFI-PD-002  Versión 3 del 17 de agosto de 2016, se presentan oportunidades de mejora en relación a: Descripción de actividades que no contemplan controles: informar al beneficiario (actividad 6), anular la orden de pago (actividad 17)   3.Descripción de actividades que corresponden es a un control:  verificar la recepción de la nómina, aportes parafiscales y seguridad social (actividad 20).    Controles que no cumplen con las caracteristicas para ser considerados como efectivos y que corresponden es a actividades: Realizar la entrega al Contador mediante la planilla de registro y control de pagos GFI-FT-007 (Actividad 9); Guardar la liquidación de los pagos en el correspondiente archivo digital (actividad 10); Realizar la entrega al profesional de presupuesto mediante la planilla de registro y control de pagos GFI-FT-007 (actividad 19); Informar al profesional de presupuesto el rechazo de los archivos cargados (actividad 23); Generar las órdenes de pago no presupuestales, una vez las órdenes de pago presupuestales esten en estado pagadas (actividad 24); Realizar la entrega de los documentos a financiera mediante la planilla de registro y control de pagos GFI-FT-007 (actividad 25); Realizar la entrega de los documentos a financiera mediante la planilla de registro y control de pagos (actividad 36); Generar relación de deducciones del SIIF como soporte para la elaboración de órdenes de pago de impuestos de retefuente e ICA.   Generar las órdenes de pago de impuestos con traspaso a pagaduría (actividad 38); realizar la entrega de los documentos a financiera mediante la planilla de registro y control de pagos GFI-FT-007 (actividad 39); incluir la condiciones de pago en el SIIF previo a la autorización del pago de servicios públicos (actividad 40); realizar la entrega de los documentos a Técnico Administrativo  mediante la planilla de registro y control de pagos GFI-FT-007 (actividad 44); Realizar la entrega de los documentos a mediante la planilla de registro y control de pagos GFI-FT-007 (actividad 45); realizar la entrega de los documentos a técnico financiero mediante la planilla de registro y cntrol de pagos GFI-FT-007 (actividad 54).   Actividades que cumplen con una de las características  para ser considerado como un control:   Revisar el pago en el SIIF (actividad 53); Verificar la recepción de la nómina, aportes parafiscales y seguridad social.           DOCUMENTOS O REGISTROS DESCRITOS EN EL PROCEDIMIENTO QUE NO SE EVIDENCIAN :  Planilla de registro y control de pagos GFI-FT-007 (Actividades 4, 9, 19).; en la actividad número 15 del procedimiento, no se enuncia que documento o registro se genera. (listado, reporte).  Finalmente se observa que los controles que se enuncian en los procedimientos auditados, no se encuentran relacionados en la matriz de riesgo del área financiera.  De lo anterior se concluye que no se vienen gestionando por parte del responsable del proceso los controles que permiten mitigar, transferir y/o eliminar los riesgos que atentan el cumplimiento de sus objetivos. Es importante aclarar que la definición de Procedimiento dada por la NTCGP-1000:2009 y el MECI es la siguiente: "Forma especificada para llevar a cabo una actividad o un proceso". Es el paso a paso de ejecutarlas funciones y llevar a cabo tareas.   Por lo tanto, es de alta importancia que aquellas tareas que en determinadas condiciones sean susceptibles de generar riesgos, se les establezca con claridad los controles que permitan prevenirlo, mitigarlo, transferirlo y/o eliminarlo.   Así mismo, una instrucción adecuadamente documentada y formalizada permite conocer cómo actuar correctamente en cada una de las fases del proceso y se les es consiente al funcionario de que debe poner especial atención y/o interes en aquellas operaciones clave que permiten el cumplimiento de los objetivos del área.  Es muy importante saber que los procedimientos no solo pretenden regular internamente la realización de las tareas, sino también facilita la formación y el adiestramiento.  Al respecto el Manual Técnico de MECI establece: "es necesario que los proceos y procedimientos sean revisados periódicamente por parte de sus responsables y que los ajustes  que se realicen sean dados a conocer de manera oportuna a los servidores públicos".</t>
  </si>
  <si>
    <t xml:space="preserve"> Es importante señalar que para la auditoria realizada para el año 2015 se presentó este mismo Hallazgo, y que se realizaron las siguientes actividades: actualización del procedimiento GFI-PD-004 Programación y ejecución de PAC, con su respectiva publicación en el SEA; actualización procedimiento GFI-PD-002 pago de obligaciones.  En ese orden de ideas se puede concluir que la causa que genera esta oportunidad de mejora, radica en que el proceso que se llevo a cabo en su momento no fué el indicado y por tal razón se hace necesaria una nueva revisión de dichos procedimientos a fin de evaluar su razonabilidad</t>
  </si>
  <si>
    <t xml:space="preserve">No contar con procedimientos que esten acorde con las tareas que se cumplen en la tesorería, impiden que en un momento dado se cuente con una herramienta de consulta que permita tanto al profesional especializado de tesorería, como a otros usuarios puedan resolver inquietudes relativas al proceso de la tesorería.  </t>
  </si>
  <si>
    <t>Efectuar una revisión a los procedimientos que actualmente tiene la entidad relacionados con la tesorería, para determinar si el contenido de los mismos cumple con los procedimientos que se desarrollan diariamente</t>
  </si>
  <si>
    <t>Revisar los procedimientos actuales y efectuar los correctivos necesarios a que haya lugar.</t>
  </si>
  <si>
    <t>Ver en el SIG, procedimientos de tesorería actualizados.</t>
  </si>
  <si>
    <t>Proceder con la lectura detallada de los procedimientos actualmente establecidos, y efectuar las modificaciones que sean necesarias hasta lograr contar con procedimientos acordes a las acciones que se realizan diariamente en la entidad.</t>
  </si>
  <si>
    <t>Profesional especializado de tesorería  -   
Planeación</t>
  </si>
  <si>
    <t>Ausencia de un manual  de políticas de tesorería y ausencia de procedimientos (OM)</t>
  </si>
  <si>
    <t>En la revisión efectuada al Ambiente de Control del proceso de GESTION FINANCIERA - tesorería, se evidenció que la Unidad no tiene documentado un manual de políticas de tesorería que contenga todas las directrices y lineamientos internos en materia de operación financiera. Cabe resaltar que su implementación permitirá presentar y procesar información económica con mayores estandares de calidad, eficiencia y efectividad para la toma de decisiones.    Finalmente, no se evidencia que la Unidad haya definido procedimientos para la apertura y manejo de cuentas bancarias y gestión de cobro de incapacidades.  Cabe resaltar que el manual de tesorería tiene como objetivo el contar con un documento en el que se describan todas y cada una de las actividades propias del proceso, con la finalidad de que sirva de guía o referencia, tanto al personal que labora en el área, como a las demás instancias, estableciendo para tal efecto las politicas, mecanismos y lineamientos necesarios para que la operación se realice en estricto apego a la legislación vigente en la materia, con la finalidad de que el manejo de los recursos económicos y financieros de la Unidad se realice de manera oportuna y transparente.</t>
  </si>
  <si>
    <t xml:space="preserve">No contar con un manual propio de la entidad que establezca el paso a paso de las actividades que se realizan en la tesorería.  </t>
  </si>
  <si>
    <t>Crear manuales propios de la tesorería de la entidad, que sirvan de guia tanto al profesional especializado que ocupe el cargo de tesorero, como a los demás usuarios, que en un momento dado necesiten conocer el como y el porque de las actividades que se desarrollan en esta área.</t>
  </si>
  <si>
    <t>Crear manuales de tesorería para la entidad.</t>
  </si>
  <si>
    <t>Ver en el SIG, los manuales de tesorería requeridos.</t>
  </si>
  <si>
    <t>Crear manuales de tesorería, respaldados con la información que contiene el MINISTERIO DE HACIENDA (lo anterior teniendo en cuenta que para la mayoría de procesos que se efectuan en la tesorería hay soporte documental dentro de la página del MINISTERIO DE HACIENDA)</t>
  </si>
  <si>
    <t>Profesional especializado de tesorería  -   Planeación</t>
  </si>
  <si>
    <t>A la fecha de la auditoria ek aolicativo desarrollado por la Entidad  para el manejo de inventarios llamado "existencias", se en cuentra en proceso de ajustem teniendo encuenta  que al cargue inicial de la información base del inventario , se gernero una inconsistencia en la informacion respecto al numero de entrega de los bienes registrados en el documento, el cual fue cinfundico con el codido del servidor publico.   por lo anterior el aera del almacen continua con el proceso manual de registro de inventarrios ( Excel) y simultaneamente se encuentra verificacndo uno a uno los formatos  de " entrga de bines" con el fin de corregir la información para ser cargada en el aplicativo por parte de TIC</t>
  </si>
  <si>
    <t>Deficiencias en el control de Activos y elementos de consumo, por falta de uso del aplicativo desarrollado. “Sistema Manejo de Existencias,”  Primera Dase</t>
  </si>
  <si>
    <t>Ajustes al Desarrollo del Aplicativo “Sistema Manejo de Existencias,” Primera Fase</t>
  </si>
  <si>
    <t xml:space="preserve">Estela Balaguera -  Tecnico Adminsitrativo  y  oficina tic en el desarrolllo del aplicativo </t>
  </si>
  <si>
    <t>Puesta en Producción “Sistema Manejo de Existencias,”</t>
  </si>
  <si>
    <t>Base Actualizada “Sistema Manejo de Existencias,”</t>
  </si>
  <si>
    <t xml:space="preserve">Ajuste de los datos de entrada de los elementos,   carga masiva de la información a la base del  Aplicativo       y la verificación y validación de los datos cargados masivamente a la Aplicación “Sistema Manejo de Existencias,” .    .            </t>
  </si>
  <si>
    <t>Base Actualizada “Sistema Manejo de Existencias,” y Acta de Reunión del 25/0/2017</t>
  </si>
  <si>
    <t xml:space="preserve">Salida a producción de la  Aplicación “Sistema Manejo de Existencias,” </t>
  </si>
  <si>
    <t>En la revisión efectuada al procedimiento Gestión Contable GFI-PD-003 del 19 de Junio de 2015 presenta oportunidades de mejora en relación a:
Descripción de actividades que no contemplan controles:
- Remisión oportuna y en las fechas establecidas por parte de las áreas. (Actividades 3 a la 5)
- Elaborar la conciliación contable y conciliación de cuentas reciprocas (Actividad 9 y 13)
- Ajuste de las conciliaciones (Actividades 10 y 11)
- Archivar las conciliaciones y los documentos soportes (Actividad 17)
- Generar la declaración (Actividad 21)
- Pago de obligaciones (Actividad 23)
- Archivar las declaraciones presentadas y los documentos soportes (Actividad 25)
- No hay un control registrado en la actividad 34 que verifique la confiabilidad de la información presentada de forma virtual.
- Archivar la información procesada (Actividad 37)</t>
  </si>
  <si>
    <t>En la actualidad la UPRA cuenta con un procedimiento de gestión contable que no identifica puntualmente  controles en algunas actividades.
Ademas no se contemplan las labores del asistente de contabilidad como una forme de segregar las funciones.
Se mensiona el procedimiento GDO-PD-003 de correspondencia que no existe en la actualidad.
El funcionario que valida el procedimiento no es el dueño del proceso.</t>
  </si>
  <si>
    <t>Indebida implementación de herramientas e instrumentos de gestión y control. 
Inadecuada toma de decisiones.</t>
  </si>
  <si>
    <t>Jairo Alexander Gutierrez 
profesional Especializado - Contabilidad</t>
  </si>
  <si>
    <t>Controles que no cumplen con las características para ser considerados como efectivos y que corresponden es a actividades:
- Comunicación oficial firmada por el Representante Legal de la UPRA</t>
  </si>
  <si>
    <t>2. Se evidencia que el procedimiento Gestión Contable GFI-PD-003 del 19 de junio de 2015 no contempla una adecuada segregación de funciones entre quienes participan en el mismo. Sobre el particular solo se determina al profesional especializado contador, más no a su asistente contratista, por lo anterior a manera de ejemplo se evidencia que no hay una segregación de funciones entre quien elabora, revisa y realiza los ajustes y quien elabora y revisa los estados financieros y quien controla su presentación según cronograma.</t>
  </si>
  <si>
    <t>3. La actividad 36 del procedimiento Gestión Contable GFI-PD-003 del 19 de junio de 2015, en su descripción registra el realizar las actividades contempladas en el procedimiento GDO-PD-003 Correspondencia, el cual a la fecha de la presente auditoria ya no existe al estar automatizado el proceso.</t>
  </si>
  <si>
    <t>4. Se observa que el procedimiento Gestión Contable GFI-PD-003 del 19 de junio de 2015 registra como validador a María Gladys Salcedo barrera funcionaria del área de Presupuesto y no al Secretario general dueño del proceso.</t>
  </si>
  <si>
    <t>Se verificó el sustento normativo establecido en el procedimiento de Gestión Contable GFI-PD-003 observando que se debe actualizar dada la existencia de nuevas resoluciones e instructivos de la Contaduría General de la Nación que sirven para desarrollar adecuadamente el mismo.</t>
  </si>
  <si>
    <t>En la actualidad la UPRA cuenta con un procedimiento de gestión contable desactualizado desde junio de 2015</t>
  </si>
  <si>
    <t xml:space="preserve">Indebida implementación de herramientas e instrumentos de gestión y control. </t>
  </si>
  <si>
    <t xml:space="preserve">Se evidencian las conciliaciones más no se adjunta el acta final de las mismas, resultantes de ajustes posteriores, así:
ICA: Frente a la conciliación de diciembre de 2016 se registra un saldo en libros por retenciones de bienes de $698,218 y de $40,288,440 por retenciones en servicios, frente a unas deducciones de tesorería de $118,488 y $35,750,512 respectivamente, para un valor de conciliación de $5,117,658; sin embargo, en el acta de reunión celebrada para la conciliación respectiva se registró una diferencia de $2,756,886.
</t>
  </si>
  <si>
    <t>La conciliación de enero de la retefuente y el ica - difiere el valor a conciliar en el acta del reflejado en el soporte - debido al resgistro posterior al pago de obligaciones en el periodo de transición</t>
  </si>
  <si>
    <t>Inadecuado flujo de información entre el proceso contable, el proceso de tesorería para con los terceros.</t>
  </si>
  <si>
    <t xml:space="preserve">Jairo Alexander Gutierrez 
profesional Especializado - Contabilidad
</t>
  </si>
  <si>
    <t>RETEFUENTE: el valor especificado en la conciliación del mes de abril registra como diferencia conciliatoria un valor de $69,053,433 lo cual difiere de la explicación dada la cual reporta un valor de $18,057,340. La correspondiente al mes de junio reporta una diferencia conciliatoria de $61,030,805 sin embargo en su explicación reporta q la diferencia real es de $5,026,609. La conciliación correspondiente al mes de diciembre registra una diferencia de $32.611.673 entre contabilidad y tesorería, sin embargo, en la conciliación de la diferencia se reporta un valor de $50,826,639.</t>
  </si>
  <si>
    <t xml:space="preserve"> - Las conciliaciones por refuente correspondientes al mes de octubre noviembre y diciembre no determinan el porqué de las diferencias.</t>
  </si>
  <si>
    <t>En el acta de conciliación de los meses mensionados no se determina la diferencia por error en la transcripción</t>
  </si>
  <si>
    <t>Inadecuada presentación de la información</t>
  </si>
  <si>
    <t>Jairo Alexander Gutierrez profesional especializado - Contabilidad</t>
  </si>
  <si>
    <t xml:space="preserve"> - No se evidencian los ajustes resultantes de la conciliación de operaciones reciprocas.
- No se evidencia procedimiento, formato de conciliación, ni ajustes resultantes de la conciliación de operaciones reciprocas.
- Las conciliaciones de Nomina no registran las firmas del profesional especializado de talento humano sino del técnico administrativo.
- La conciliación de Nómina del mes de mayo y junio no registra firma de técnico administrativo.
- Las conciliaciones bancarias del mes de febrero, marzo y abril no registran la firma del Tesorero.
- Se observan partidas antiguas de ajuste, en las conciliaciones bancarias, así:</t>
  </si>
  <si>
    <t>Nor existe un formato definido para la conciliación de operaciones reciprocas. Se deja evidencia que esta conciliación no genera ajustes y que esta dentro del procedimiento contable (13)
Las firma que no registran las conciliaciones se dan por ausencia de funcionario en el cargo de lo que se dejara constancia.</t>
  </si>
  <si>
    <t>Viáticos
- Frente a viáticos se evidencia extemporaneidad en la legalización de los viáticos, así: en la conciliación del mes de noviembre se observan partidas pendientes de legalizar del mes de septiembre y octubre de 2016 por un valor de $ 6.392.650. De igual forma, se observa la legalización dentro del mes objeto de la solicitud (cuando son hechos generados a inicios de mes). Por último se evidencian solicitudes realizadas en el mes objeto que quedan pendientes de registro para el mes siguiente, así: En la conciliación del mes de noviembre de 2016 se observan 18 solicitudes del mes de septiembre y octubre pendientes de registro para diciembre por un valor total de $6,392,650.</t>
  </si>
  <si>
    <t>La legalización de viaticos presenta extemporaneidad por no contar con una herramienta que controle eficazmente los tiempos de legalización</t>
  </si>
  <si>
    <t>Inadecuada presentación de la información financiera</t>
  </si>
  <si>
    <t>Carlos Mora Profesional especializado TICs</t>
  </si>
  <si>
    <t>Almacén
- Las conciliaciones no registran la base suministrada por Almacén.</t>
  </si>
  <si>
    <t>No se deja soporte físico de la base de inventarios por la cantidad de hojas se utiliza y el mismo queda en una carpeta digital compartida</t>
  </si>
  <si>
    <t>Blanca Estela Balaguera  Técnico administrativo - Almacén
Jairo Alexander Gutierrez profesional especializado - Contabilidad</t>
  </si>
  <si>
    <t xml:space="preserve"> - En la conciliación del mes de septiembre se establece que en julio y agosto no se incluyó las licencias de entradas a almacén 21 y 22. De acuerdo a indagaciones con el Contador, lo anterior se presentó debido a que las entradas a almacén descritas no se elaboraron en su debido momento porque la supervisión del contrato no comunicó oportunamente el evento.......</t>
  </si>
  <si>
    <t>Los Supervisores de contratos no reportan oportunamente la entrada de bienes a almacén en el  desarrollo de contratos donde se adquieren bienes</t>
  </si>
  <si>
    <t>Inadecuada presentación de información</t>
  </si>
  <si>
    <t>Profesional especializado Pagador</t>
  </si>
  <si>
    <t xml:space="preserve"> - Las Depreciaciones y amortizaciones se vienen calculando en una base de Excel que maneja el área de almacén, las cuales según indagación con la responsable son verificadas por el contador antes de su registro. Sin embargo, lo anterior presenta un alto riesgo de pérdida de la información y/o manipulación errada de la misma.</t>
  </si>
  <si>
    <t>Actualmente la UPRA maneja el inventario de bienes en una hoja de cálculo excel por no tener actualizada la información en la herramienta de inventarios</t>
  </si>
  <si>
    <t>Riego en la presentación de la información</t>
  </si>
  <si>
    <t>Sandra Lucia Rincon 
profesional Especializado - Recursos Físicos
Blanca Estela Balaguera  Técnico administrativo - Almacén
Jairo Alexander Gutierrez profesional especializado - Contabilidad</t>
  </si>
  <si>
    <t xml:space="preserve"> - Se evidenció que la unidad a la fecha de la presente revisión no ha reconocido activos intangibles desarrollados. De acuerdo a indagaciones con el contador de la entidad, se estableció que se realizará una consulta a la CGN y al comité CIDA, para su posible y posterior inclusión en la contabilidad.</t>
  </si>
  <si>
    <t>Actualmente la UPRA no reconoce activos intangibles desarrollados por que no considera que cumplan con el requisito de beneficio económico</t>
  </si>
  <si>
    <t>En la revisión efectuada al proceso contable evidenciamos oportunidades de mejora frente a la segregación adecuada de funciones, en particular entre quienes elaboran, revisan y aprueban las operaciones contables.
Lo anterior, se sustenta bajo las siguientes observaciones, así:
Viáticos
- Los ajustes contables son elaborados y revisados por el Contador y/o elaborados y revisados por su Asistente (Ver comprobante 7328 y 7329 y/o Juan Carlos Villanueva comprobante 6451 y 6384)</t>
  </si>
  <si>
    <t>Los comprobantes contables que generan los ajustes en la conciliaciones son registrados en SIIF por el contador teniendo en cuenta estos se realizan directamente en el sistema.</t>
  </si>
  <si>
    <t>Errores de reconocimiento, clasificación y registro de las hechos económicos de la UPRA</t>
  </si>
  <si>
    <t>Jairo Alexander Gutierrez 
profesional Especializado - Contabilidad
Juan Carlos Villanueva - Contratista Contabilidad</t>
  </si>
  <si>
    <t>Conciliaciones de nómina, presupuesto y contabilidad
- Los comprobantes contables los elabora y revisa el contador (ejemplo: 2039, 2244, 2263,2922, 3637, 4825, 5881, 6704, 7294, 8172, 10118).</t>
  </si>
  <si>
    <t>Conciliaciones de almacén y contabilidad.
- Los comprobantes contables de causación de la depreciación y amortización son realizados por el Contador (elabora y aprueba) (Comprobante No. 2056, 1826, 1839,2056, 2264, 2936, 3559, 4952, 5831,6888, 7361, 8872, 10190).</t>
  </si>
  <si>
    <t>En la revisión efectuada a la conciliación del almacén frente a los registros contables, se evidenció la existencia de los siguientes bienes obsoletos totalmente depreciados, así:
- Tres (3) celulares BlackBerry y dos (2) devueltos por austeridad en el gasto (en buenas condiciones y sin plan).
- Tres (3) relojes que presentan obsolescencia (fecha de diagnóstico 02 de mayo de 2016).
- Un (1) trípode Beston y tres porta banner que cumplieron su vida útil de servicio.
- Un (1) disco externo y un mouse que presentan fallas que imposibilitan su uso y correcto funcionamiento.
Según la base administrada por almacén y por lo correspondiente a las licencias, se observa:
- Un valor de $186.678.969 por este concepto, sobre las cuales no se espera beneficios económicos futuros, al estar totalmente amortizados.</t>
  </si>
  <si>
    <t>En la actualidad la entidad no cuenta con un procedimiento para  retirar o disponer del los bienes obsoletos o que se encuentren en desuso.</t>
  </si>
  <si>
    <t>Sandra Lucia Rincon 
profesional Especializado - Recursos Físicos
Blanca Estela Balaguera  Técnico administrativo - Almacén</t>
  </si>
  <si>
    <t xml:space="preserve"> - En la notas a los estados financieros no se registró la licencia con vida indefinida correspondiente a la adquisición de un software de gestión y administración de la plataforma de Backups de la Upra, por valor de $112.025.397.</t>
  </si>
  <si>
    <t>Blanca Estela Balaguera  Técnico administrativo - Almacén</t>
  </si>
  <si>
    <t xml:space="preserve"> - Una licencia para el acceso a solución de conferencia web en la nube y un contrato de fábrica a 36 meses para aplicaciones, cuya amortización acumulada es superior a su costo ($13.896.572 vs 13.921.954 y $8.048.544 vs $8.063.245).
</t>
  </si>
  <si>
    <t>En la revisión efectuada al manual para la gestión contable, se evidencia la inobservancia del numeral 4.8.4.3 actualización de las propiedades planta y equipo, la cual determina: “Las propiedades, planta y equipo se actualizan mediante la comparación de su valor en libros contra el costo de reposición o el valor de realización. En cumplimiento de sus funciones administrativas la UPRA, adelanta la actualización de bienes muebles cuando lo considere conveniente. No obstante, dicha actualización se realiza con una periodicidad máxima de tres (3) años, incorporando el registro contable en el mismo período de la actualización. La actualización procede para todos los bienes muebles que se encuentren en servicio, aunque estén totalmente depreciados y cuyo costo histórico individual sea superior a treinta y cinco (35) salarios mínimos mensuales legales vigentes”.
Cabe resaltar que al cierre de la vigencia 2016 se registran nueve (9) bienes muebles adquiridos en el año 2013 que se encuentran en servicio por un monto superior a $24.130.890 que a la fecha requerirían su actualización. (Camionetas, Servidores, estaciones de video conferencia, chasis blade center, etc).</t>
  </si>
  <si>
    <t>La UPRA no elaboro actualización al costo ni a la vida útil de ningún bien que registra en la propiedad planta y equipo</t>
  </si>
  <si>
    <t>Incumplimiento en la aplicación de la normatividad
inadecuada presentación de la información financiera</t>
  </si>
  <si>
    <t>Jairo Alexander Gutierrez 
profesional Especializado - Contabilidad
Blanca Estela Balaguera  Técnico administrativo - Almacén</t>
  </si>
  <si>
    <t>bienes totalmente depreciados (valor en libro en ceros) que a la fecha aún continúan en servicio generando beneficios económicos, pero a los cuales no se le ha determinado un avaluó técnico para estimar su nueva vida útil</t>
  </si>
  <si>
    <t>En la revisión efectuada a las cifras del Balance frente a las cifras reportadas en la ejecución presupuestal, se evidenció la ausencia de una conciliación mensual entre contabilidad, presupuesto y tesorería.
Cabe resaltar que el procedimiento de gestión contable (GFI-PD-003) en su actividad No. 9 establece la realización de una conciliación de presupuesto y de tesorería. Así mismo, de acuerdo a lo determinado en el Régimen de Contabilidad Pública en su numeral 4.1 Controles
asociados a las actividades del proceso
contable, determina lo siguiente: “Efectuar
conciliaciones de saldos del efectivo e
inversiones, entre las áreas de presupuesto,
contabilidad, tesorería y demás áreas de la
entidad …” Y 5.1 Valoración cuantitativa,
etapa de registro y ajustes la cual determina
“se realizan periódicamente conciliaciones y
cruces de saldos entre las áreas de
presupuesto, contabilidad, tesorería y demás
áreas o procesos de la entidad”. Sobre el
particular, el contador de la entidad
manifiesta que en años previos se intentó
efectuar la conciliación, sin embargo no se
pudo llevar a cabo por la parametrización
de las cuentas.</t>
  </si>
  <si>
    <t xml:space="preserve">Hasta el día de Hoy no se ha podido tener una conciliacíon con las cuentas de presupuesto por la afectación que se da entre los dos sistemas </t>
  </si>
  <si>
    <t>Insertidumbre en la relación que se puede dar entre los saldos contables y presupuestales</t>
  </si>
  <si>
    <t>Ausencia de un plan de acción para la implementación obligatoria del Marco Normativo
Desde el año 2009, mediante la Ley 1314,
Colombia dio inicio al proceso de adopción
de las normas internacionales de
información financiera IFRS o NIIF. A partir de
ello, la Contaduría General de la Nación
como ente rector del régimen contable
público, en el marco de la convergencia
hacia estándares internacionales de
información financiera, decidió efectuar una
adopción indirecta de las Normas
Internacionales de Contabilidad del Sector
Público (NICSP), emitidas por la Federación
Internacional de Contadores (IFAC) a través
del Consejo de Normas Internacionales de
Contabilidad para el Sector Público (IPSASB).</t>
  </si>
  <si>
    <t>En la actualidad la UPRA no presenta un plan e acción para adopción de las NIIF</t>
  </si>
  <si>
    <t>Probable incumplimiento de la normatividad para adopcción de NIIF</t>
  </si>
  <si>
    <t>De acuerdo a indagaciones con el contador de la Unidad la consistencia existente entre las notas explicativas y los saldos expresados en los estados contables es verificada antes de su publicación.
No obstante, el área de control interno efectuó una verificación de las mismas, determinando algunas oportunidades de mejora frente a lo expresado en los estados contables, así:
- En la Nota 6,7 por lo correspondiente al grupo 31 hacienda pública, no se reporta el resultado del ejercicio del año 2015.
- Las cuentas del balance no registran referencia de las notas en las cuales se describirá el saldo de la misma.
- No se observa en notas de la propiedad planta y equipo información de bienes de uso permanente relacionada con la entidad de la cual se reciben e información relacionada con el proceso de legalización de bienes.
- No se observan las vidas útiles estimadas para los activos intangibles y no se determina cuales son finitas o indefinidas y las razones de las mismas.
- No se observa el detalle de las operaciones de enlace (cuenta 5720) por $10,577,700 (pág. 73 rcp).
- No se expresa en Notas la gestión de riesgos del proceso.</t>
  </si>
  <si>
    <t>Las Notas a los Estados Financieros presentan  algunas incosnsistencias suseptibles de mejorar.</t>
  </si>
  <si>
    <t>Inadecuada presentación de la información contable para su interpretación</t>
  </si>
  <si>
    <t>En la revisión efectuada a los indicadores de actividad, de situación y de gestión que acompañan los estados financieros de la Unidad, observamos que los mismos carecen de un análisis de las cifras expuestas que permitan examinar el desempeño de la Unidad.
Sobre el particular, se recuerda que “el proceso contable culmina con el análisis, la interpretación y comunicación de la información. Es mediante la comunicación del mensaje contable que, de un lado, los contadores bajo cuya responsabilidad se procesó la información, encuentren el espacio que les permite participar proactivamente en una mejor administración de los recursos públicos y de otro quienes toman decisiones encuentran en la contabilidad una herramienta</t>
  </si>
  <si>
    <t>La UPRA cuenta con indicadores de actividad, de situación y de gestión pero su interpretación se hace solo en cuanto a su variación de forma general.</t>
  </si>
  <si>
    <t>Omisión de la utilización de la información contable para la toma de decisiones</t>
  </si>
  <si>
    <t>En la revisión efectuada al adecuado cálculo de la depreciación de los activos fijos se evidenció que la Maquinaria y Equipo, subcuenta centros de control (Dispositivo lector Biométrico) se viene depreciando a 10 años cuando el Régimen de Contabilidad Pública y el Manual de Políticas Contable de la Unidad, establecen que debe ser a 15 años. Cabe indicar que al 31 de diciembre de 2016 su valor asciende a $4.425.600 y su valor de depreciación acumulada asciende a $551.662.
Se resalta que lo anterior no refleja una diferencia material y significativa, que afecte la razonabilidad de los estados financieros, dado que su ingreso corresponde al mes de diciembre de 2016.</t>
  </si>
  <si>
    <t>La base de inventario UPRA - registra los bienes 989 y 991 con vida útil de 10 años por error al digitar este campo</t>
  </si>
  <si>
    <t>V. Riesgos y Controles
La unidad aun cuando ya viene adelantado un proceso de administración del riesgo (identificación, análisis, valoración y política de administración) no ha incorporado en la matriz del proceso de gestión financiera los factores de riesgos y controles que afectan un proceso contable a través de su cadena de valor.</t>
  </si>
  <si>
    <t xml:space="preserve">La entidad cuenta con una matriz de riesgos pero falta incorporar en la misma factores de riesgo que afectan el proceso contable </t>
  </si>
  <si>
    <t>Falta de administración y control de los factores de riesgos a los cuales está expuesto el proceso contable</t>
  </si>
  <si>
    <t>Revisar y actualizar el procedimiento contable para identificar con claridad los puntos de control en las activiades,  incluir los responsables que hacen parte el proceso y enlazar los procedimientos actuales con los que se interactua.</t>
  </si>
  <si>
    <t xml:space="preserve">Actualizar un (1) procedimiento de gestión contable. </t>
  </si>
  <si>
    <t>Procedimiento contable actualizado</t>
  </si>
  <si>
    <t>Se solicita la actualización del procedimiento a planeación</t>
  </si>
  <si>
    <t>Profesional especializado (contador)</t>
  </si>
  <si>
    <t>Oficio de solicitud</t>
  </si>
  <si>
    <t>Revisión, análisis, actualización del procedimiento.</t>
  </si>
  <si>
    <t xml:space="preserve">Profesional especializado (contador) 
Asesor de planeación. </t>
  </si>
  <si>
    <t>Adopción del procedimiento</t>
  </si>
  <si>
    <t xml:space="preserve">Asesor de planeación. </t>
  </si>
  <si>
    <t>Revisar y actualizar el procedimiento contable para ajustarlo con la normatividad vigente.</t>
  </si>
  <si>
    <t xml:space="preserve">Profesional especializado (contador), Asesor de planeación. </t>
  </si>
  <si>
    <t>Corregir los soportes del acta de conciliacion de impuestos del mes de enero de 2016 de retención en la fuente e ica</t>
  </si>
  <si>
    <t>Corregir dos (2) soportes que explican la diferencia a conciliar en las actas de conciliación de impuestos de retefuente e ica de diciembre del  2016</t>
  </si>
  <si>
    <t>Soportes que explican la diferencia aconciliar de las actas de diciembre de 2017 de retefuente e ica</t>
  </si>
  <si>
    <t>Explicar la diferencia a conciliar que refleja el acta de conciliacion en los soportes a través de un cuadro en forma desagregada y así reflejar la misma cifra en los dos documentos.</t>
  </si>
  <si>
    <t>Adicionales al acta de conciliación de Impuestos</t>
  </si>
  <si>
    <t>Especificar el por que de la diferecia a conciliar en los soportes de las actas de conciliación para tener claridad de la misma - No se corrige el acta por no contar con el pagador para firma</t>
  </si>
  <si>
    <t>AmpliarTres (3) soportes de las actas de conciliación</t>
  </si>
  <si>
    <t>Soportes de las actas de conciliación ampliados</t>
  </si>
  <si>
    <t xml:space="preserve">Dar una explicación en el soporte de las actas de cada de la diferencia por conciliar que se especifica en cada acta </t>
  </si>
  <si>
    <t>Contar con una conciliación básica entre los saldos reportados como operaciones reciprocas</t>
  </si>
  <si>
    <t>Elaborar una (1) conciliación de operaciones reciprocas</t>
  </si>
  <si>
    <t>Realizar una conciliación de las operaciones reciprocas en el que se minismicen las diferencias con las demás entidades</t>
  </si>
  <si>
    <t>Controlar de forma eficaz el proceso de giro, legalización y registro en SIIF de viaticos</t>
  </si>
  <si>
    <t>Contar con un (1) módulo para las comisiones de servicio en el proceso financiero del SEA</t>
  </si>
  <si>
    <t>Un módulo para la la gestión de las comisiones en SEA</t>
  </si>
  <si>
    <t>Desarrollar por parte de TICs un modulo en el proceso fianciero del SEA para gestionar con eficiencia las comisiones de servicio para los funcionarios de la entidad</t>
  </si>
  <si>
    <t>Profesional especializado TICs</t>
  </si>
  <si>
    <t>Contar con un soporte de la información adecuada que evidencie la conciliación de almacén</t>
  </si>
  <si>
    <t>Un (1) soportede la base de inventarios</t>
  </si>
  <si>
    <t>Soporte del inventario</t>
  </si>
  <si>
    <t>Generar la primera y la última hoja del inventario de bienes que sea fiel copia de la base de inventarios de bienes de la UPRA que reposa en digital en la carperta U:\05. SECRETARIA GENERAL\Administrativo\Almacen\FINANCIERA\DEPRECIACION 2017</t>
  </si>
  <si>
    <t>Técnico administrativo - Almacén
Profesional especializado - Contabilidad</t>
  </si>
  <si>
    <t>Adicionales al acta de conciliación de Almacén</t>
  </si>
  <si>
    <t>Contar oportunamente con la información requerida, especialmente por parte de almacén para el diligenciamiento de la entrada de bienes, para lo cual se debe incluir en el procedimiento de pagos</t>
  </si>
  <si>
    <t>Un (1) procedimiento de pago de obligaciones actualizado</t>
  </si>
  <si>
    <t>Procedimiento de pagos</t>
  </si>
  <si>
    <t>Profesional especializado (pagador)</t>
  </si>
  <si>
    <t xml:space="preserve">Profesional especializado (pagador), Asesor de planeación. </t>
  </si>
  <si>
    <t>Contar con una herramienta que de confiabilidad en la administración de los bienes de la entidad</t>
  </si>
  <si>
    <t>Contar con una (1) herramienta informática confiable</t>
  </si>
  <si>
    <t xml:space="preserve">Software para manejo de inventarios </t>
  </si>
  <si>
    <t>Actualización de funcionalidades en el softwre</t>
  </si>
  <si>
    <t>Profesional Especializado TICs</t>
  </si>
  <si>
    <t>Solicitud de actualización y comunicado de solución.</t>
  </si>
  <si>
    <t>Cargar la información requerida en el software con que cuenta actualmente la entidad</t>
  </si>
  <si>
    <t>Informe generado por el software del inventariso</t>
  </si>
  <si>
    <t>Migración de la hoja excel al software de inventarios</t>
  </si>
  <si>
    <t>Tener claridad sobre el reconocimiento de activos intangibles desarrollados por entidad</t>
  </si>
  <si>
    <t>Un concepto emitido por la entidad competente</t>
  </si>
  <si>
    <t>Concepto</t>
  </si>
  <si>
    <t xml:space="preserve">Presentar al Comité Institucional de Desarrollo Administrativo CIDA la información necesaria que le permita evaluar el reconocimiento de activos intangibles desarrollados </t>
  </si>
  <si>
    <t>profesional especializado - Contador</t>
  </si>
  <si>
    <t>Los comprobantes contables producto de ajustes deben ser elaborados por el contratista de contabilidad y aprobados por el contador</t>
  </si>
  <si>
    <t>Presentar comprobantes contables de ajustes elaborados por el contratista de contabilidad y aprobados por el contador</t>
  </si>
  <si>
    <t>Comprobantes contables elaborados por el contratista de contabilidad y aprobados por el contador</t>
  </si>
  <si>
    <t>Elaborar los ajuste  en el formato GFI-FT-004 para que sea digitado por el contratista de contabilidad y posteriormente aprobado por el contador en el SIIF y asi tener comprobantes contables con las dos instancias</t>
  </si>
  <si>
    <t>profesional Especializado - Contador
Contratista Contabilidad</t>
  </si>
  <si>
    <t>Ajuste 65 en formato GFI-FT-004 y comprobante contable</t>
  </si>
  <si>
    <t>Contar con un procedimiento para disponer de los bienes obsoletos o que se encuentren en desuso</t>
  </si>
  <si>
    <t>Elaborar Un (1) procedimiento para la disposición de bienes obsoletos o que se encuentren en desuso</t>
  </si>
  <si>
    <t>Procedimiento contable para retiro de bienes</t>
  </si>
  <si>
    <t>Se solicita la realización del procedimiento a planeación</t>
  </si>
  <si>
    <t>Profesional Especializado - Recursos Físicos
Técnico administrativo - Almacén</t>
  </si>
  <si>
    <t>Análisis y  elaboración del procedimiento.</t>
  </si>
  <si>
    <t>Profesional Especializado - Recursos Físicos.
Técnico administrativo - Almacén.
Asesor de planeación.</t>
  </si>
  <si>
    <t>Asesor de Planeación</t>
  </si>
  <si>
    <t>Revisar la base de inventarios UPRA para corregir la depreciación en exceso aplicada
Revisar la base de inventarios UPRA para corregir la depreciación en exceso aplicada</t>
  </si>
  <si>
    <t xml:space="preserve">Corregir un (1) inevatrio de bienes 
</t>
  </si>
  <si>
    <t>Inventario de Bienes UPRA</t>
  </si>
  <si>
    <t>Corregir el cálculo de la amortización a las licencias dentro de la base inventarios UPRA para que su amortización total no sea superior al costo.</t>
  </si>
  <si>
    <t>Hoja cinco del inventario de diciembre /16 y enero /17</t>
  </si>
  <si>
    <t>Revisar y ampliar la información en las Notas a los Estados Financieros de acuerdo a la observación presentada.</t>
  </si>
  <si>
    <t>Actualizar un (1) informe básico - Notas a los Estados Fiancieros</t>
  </si>
  <si>
    <t>Notas a los Estados Financieros (Nota 6.4)</t>
  </si>
  <si>
    <t>Ampliar la Nota 6.4 de las Notas a los estafos financieros en lo relacionado con la vida de los intangibles.</t>
  </si>
  <si>
    <t>Nota 6,4 a los estados financieros 2016</t>
  </si>
  <si>
    <t>Dar cumplimiento con la normatividad para contar con información fidedigna relacionada con la propiedad planta y equipo</t>
  </si>
  <si>
    <t>Un (1) ducumento emito por el CIDA</t>
  </si>
  <si>
    <t xml:space="preserve">documento </t>
  </si>
  <si>
    <t>Presentar al Comité Institucional de Desarrollo Administrativo CIDA - con funciones para el desarrollo de la sostenibilidad contable - la información necesaria que le permita evaluar la pertinencia de realizar avaluos y recálculo de vida útil de los bienes de la entidad teniendo en cuenta la normatividad vigente para el tema</t>
  </si>
  <si>
    <t>Concepto del CIDA sobre la pertinencia de realizar avaluos y recálculo de vida útil a los bienes de la Entidad</t>
  </si>
  <si>
    <t>Contar con una conciliación básica entre los saldos de las cuentas contables y de presupuesto.</t>
  </si>
  <si>
    <t>Elaborar una (1) conciliación entre contabilidad y presupuesto</t>
  </si>
  <si>
    <t>Conciliación</t>
  </si>
  <si>
    <t>Desarrollar una conciliación entre contabilidad y presupuesto que de claridad entre la relación de las cifras.</t>
  </si>
  <si>
    <t>Formular un plan de acción para la implementación de las NIIF de acuerdo a la normatividad vigente</t>
  </si>
  <si>
    <t>Un (1) plan de acción para la adopción de las NIIF</t>
  </si>
  <si>
    <t>Plan de acción</t>
  </si>
  <si>
    <t>Elaborar el plan de acción que debe seguir la Entidad para logarar la adopción de las NIIF a partir del 1 de enero de 2018 de acuerdo la normatividad vigente.</t>
  </si>
  <si>
    <t xml:space="preserve">Desarrollar las actividades propuestas en el plan de acción </t>
  </si>
  <si>
    <t>Revisar y ampliar la información en las Notas a los Estados Financieros de acuerdo a las observaciones presentadas.</t>
  </si>
  <si>
    <t xml:space="preserve">Actualizar un (1) informe básico - Notas a los Estados Financieros </t>
  </si>
  <si>
    <t>Notas a los Estados Financieros actualizados</t>
  </si>
  <si>
    <t>Actualizar y ampliar la información presentada en las Notas a los Estados Financieros.</t>
  </si>
  <si>
    <t>Notas a los estados financieros</t>
  </si>
  <si>
    <t>Incluir la referencia a las notas en las cuentas de los estados fiancieros</t>
  </si>
  <si>
    <t xml:space="preserve">Referenciados con las Notas dos (2) informes basicos - Balance general y Estado de Actividad Financiera </t>
  </si>
  <si>
    <t>Balance y Estado de Actividad Actividad Financiera actrualizados</t>
  </si>
  <si>
    <t>Actualizar lo relacionado a la referencia de las cuentas del Balance y la Actividad Financiera con las Notas</t>
  </si>
  <si>
    <t>Estados financieros</t>
  </si>
  <si>
    <t>Revisar y complementar la interpretación dada a los indicadores financieros presentados con la información financiera.</t>
  </si>
  <si>
    <t xml:space="preserve">interpretar diecisiete (17) indicadores financieros </t>
  </si>
  <si>
    <t>Indicadores financieros debidamente interpretados</t>
  </si>
  <si>
    <t>Presentar una interpretación individual a cada uno de los 17 indicadores presentados que actualmente se agrupan en actividad, situación y gestión.</t>
  </si>
  <si>
    <t>Indicadores interpretados</t>
  </si>
  <si>
    <t xml:space="preserve">Revisar  la base de inventarios UPRA para corregir la vida útil de los bienes identificados con la placa 989 y 991 </t>
  </si>
  <si>
    <t xml:space="preserve">corregir una (1) base de inventarios UPRA </t>
  </si>
  <si>
    <t>Base de inventarios UPRA actualizada</t>
  </si>
  <si>
    <t>Corregir la vida útil de los bienes identificados con la placa 989 y 991 en la base de invnetarios UPRA</t>
  </si>
  <si>
    <t>listado de almacén</t>
  </si>
  <si>
    <t>Revisar y actualizar el Mapa de Riesgos en el proceso de gestión financiera identificar y administrar los riesgos que afecten el proceso contable</t>
  </si>
  <si>
    <t>Actualizar un (1) Mapa de Riesgos</t>
  </si>
  <si>
    <t>Mapa de Riesgod actualizado</t>
  </si>
  <si>
    <t>Se solicita la actualización del Mapa de riesgos</t>
  </si>
  <si>
    <t xml:space="preserve">Revisión, análisis, actualización del Mapa de riesgos </t>
  </si>
  <si>
    <t>Adopción del Mapa de riesgos</t>
  </si>
  <si>
    <t xml:space="preserve">Redefinir los indicadores cumplimiento del PIC y Plan de bienestar, oportunidad en la entrega de productos, tramite de comunicaciones oficiales, obligaciones de pago tramitadas. </t>
  </si>
  <si>
    <t>% de nuevos funcionarios y contratistas con inducción y entrenamiento en su puesto de  trabajo.</t>
  </si>
  <si>
    <t xml:space="preserve">Se elimina el indicador Planes de Mejora y se actualiza el indicador Producto Conforme el 8-06-2017 es aprobada la nueva versión </t>
  </si>
  <si>
    <t xml:space="preserve">Cerrada  en el primer trimestre de 2017 </t>
  </si>
  <si>
    <t xml:space="preserve">De acuerdo al cronograma  no se ha iniciado actividad  </t>
  </si>
  <si>
    <t xml:space="preserve">Se elaboró la accion preventiva para el manejo de los cambios que se derivan de la aprobación de las TRD . 
</t>
  </si>
  <si>
    <t xml:space="preserve">Se elabora la acción preventiva  del modulo de cuentas por cobrar
Estas acciones preventivas se alinean con las actividades propuestas en la metodologia de gestión del cambio que se encuentra aprobada.PLE-GU-004 _2017/06/05
</t>
  </si>
  <si>
    <t>Se revisan los indicadores frente a los objetivos de los diferentes elementos del SGI, se ajusta tablero de indicadores para incluir los diferentes elementos del SGI solicitud SEA 14675 y se crea en el  SEA las solicitudes #14658,14863,14864,14865,14866,14867,14868,14869,14871,14872,14873,14531,14662,14801,14761,14657,14870,14666,14668,14678,12948, para actualizar las hojas de vida de los indicadores siguientes: Promedio de controles identificados por riesgo
Cumplimiento en el programa de mantenimiento preventivo de infraestructura tecnológica
Consumo de agua, Consumo de energía eléctrica, Consumo de papel, Consulta expedientes
Transferencias documentales,  Información gestionada, Copias de seguridad, Requerimientos de información revisados y depurados, Nivel de satisfacción del usuario interno de las auditorias, Piezas de comunicación divulgadas oportunamente, Atención a las solicitudes de documentación del SGI
Tasa de accidentalidad laboral, Ausentismo laboral, Implementación del SGI,Trámite de comunicaciones oficiales internas, externas recibidas y externas enviadas.</t>
  </si>
  <si>
    <t>Publicado Tablero de control ultimo trimestre de 2016 y primer trimestre de 2017.
Se diseña pieza de comunicaciones para informar los resultados del tablero por proceso en carteleras digitales y pieza para informar los resultados de los indicadores a los responsables e integrantes de cada proceso. Esta actividad se realiza para reportar los indicadores del segundo trimestre de 2017.</t>
  </si>
  <si>
    <t>Ver http://www.upra.gov.co/documents/10184/60594/Tablero+de+control+indicadores+IV+Trimestre+2016.pdf/67b3504f-fd9c-47ea-9c21-efad43e50864
Anexo 5</t>
  </si>
  <si>
    <t>Se dio entrenamiento en el puesto de trabajo a contratistas que ingresaron nuevos en las fechas 20,21,25 y 28 de abril de 2017.
Al nuevo funcionario de la Tesorería el día 16 de mayo de 2017.
Se da reinducción a funcionarios el día 28 de  junio de 2017.
Se dio entrenamiento en puesto de trabajo a nueva contratista de Comunicaciones el día 27 de junio.
Se realiza reinducción en el elemento de SGSST a funcionarios y contratistas los dias 23,24 y 25 de agosto.</t>
  </si>
  <si>
    <t>Se elaboró presentación con los temas de todos los elementos que componen el SGI el día 3 de abril se finaliza el documento.
Se elabora presentación para entrenamiento Tesorero.
Se elabora presentación para reinducción.</t>
  </si>
  <si>
    <t>Se dió entrenamiento en el puesto de trabajo a contratistas que ingresaron nuevos en las fechas 20,21,25 y 28 de abril de 2017.
Al nuevo funcionario de la Tesorería el día 16 de mayo de 2017.
Se da reinducción a funcionarios el día 28 de  junio de 2017.
Se da entrenamiento en puesto de trabajo a nueva contratista de Comunicaciones el día 27 de junio.</t>
  </si>
  <si>
    <t xml:space="preserve">Se crearon o modificaron los siguientes indicadores
Trámite de comunicaciones oficiales internas, externas recibidas y externas enviadas_GDO-ID-003_2017-05-26
Oportunidad en la entrega de productos_GPU-ID-002_ 2017-05-18
</t>
  </si>
  <si>
    <t xml:space="preserve">Se revisan los indicadores frente a los objetivos de los diferentes elementos del SGI, se ajusta tablero de indicadores para incluir los diferentes elementos del SGI solicitud SEA 14675 y se crea en el  SEA las solicitudes #  14658,14863,14864,14865,14866,14867,14868,14869,14871,14872,14873,14531,14662,14801,14761,14657,14870,14666,14668,14678,12948, para actualizar las hojas de vida de los indicadores siguientes: Promedio de controles identificados por riesgo
Cumplimiento en el programa de mantenimiento preventivo de infraestructura tecnológica
Consumo de agua, Consumo de energía eléctrica, Consumo de papel, Consulta expedientes
Transferencias documentales, Trámite de comunicaciones oficiales internas, externas recibidas y externas enviadas, Información gestionada, Copias de seguridad, Requerimientos de información revisados y depurados, Nivel de satisfacción del usuario interno de las auditorias, Piezas de comunicación divulgadas oportunamente, Atención a las solicitudes de documentación del SGI
Tasa de accidentalidad laboral, Ausentismo laboral, Implementación del SGI,Trámite de comunicaciones oficiales internas, externas recibidas y externas enviadas.
</t>
  </si>
  <si>
    <t>Ver anexo 4
Listado Maestro
Listado de Obsoletos</t>
  </si>
  <si>
    <t>Se elaboró listado con normas requeridas para realizar cotización</t>
  </si>
  <si>
    <t>Actividad Finalizada, se elaboró la Guia Planificación de los cambios que afectan el sistema de Gestion de calidad PLE-GU-004_ 2017/06/05
Se define mecanismo para divulgar metodologia Gestión del cambio.</t>
  </si>
  <si>
    <t>Se crearon o modificaron los siguientes indicadores
Producto conforme_COG-ID-005_2017-06-08
Trámite de comunicaciones oficiales internas, externas recibidas y externas enviadas_GDO-ID-003_2017-05-26
Implementación del SGI_PLE-ID-004_2017-05-18
Oportunidad en la entrega de productos_GPU-ID-002_ 2017-05-18
Proyectos de inversión en ejecución_PLE-ID-002_ 2017-05-16
Peticiones, quejas, reclamos, sugerencias y/o denuncias_GDO-ID-004_2017-05-05
Cumplimiento del plan estratégico_ PLE-ID-003_ 2017-03-03
Se eliminan los siguientes indicadores:
Grado de avance en las metas del MIPYG_COG-ID-002_2017-04-24
Cumplimiento del plan de acción anual_PLE-ID-005_2017-04-24
Control a la gestión_Grado de Cumplimiento en las metas del MIPYG_COG-ID-004_2017-04-21
Grado de Cumplimiento de los planes de mejoramiento _2017-04-19
Producto No conforme_ GPU-ID-003 solicitud en SEA # 14761
Avance en la ejecución del plan de acción anual CDE-ID-003 solicitud en SEA # 14531</t>
  </si>
  <si>
    <t>Informe de auditoría interna</t>
  </si>
  <si>
    <t>El plan de trabajo para el desarrollo de las encuestas quedó consignado en el plan de comunicaciones 2017 y se elaboró el acta de aprobación del plan versión 1 con el anexo respectivo.</t>
  </si>
  <si>
    <t>Plan de comunicaciones y acta de revisión del plan 2017</t>
  </si>
  <si>
    <t>Informe de Auditoria Proceso de Gestión Contable</t>
  </si>
  <si>
    <t xml:space="preserve">Mediante correo electrónico de fecha 16 de junio de 2017 la Secretaria General solicito prorroga de la fecha de cumplimiento de la actividad, la cual fue otorgada.  </t>
  </si>
  <si>
    <t>Acta</t>
  </si>
  <si>
    <t xml:space="preserve">Acta </t>
  </si>
  <si>
    <t>El informe de Gestión de Atención al Ciudadano  se basa en información depurada y lo considerado como inconsistencias de las comunicaciones
oficiales, incluidas PQRSD se registran en actas para evidenciar ante las instancias de control
las inconsistencias en la información y/o documentación, con su debida jsutificación.
(Control Preventivo - Riesgo de 
Corrupción - Gestión Documental - Actividad 23- http://www.upra.gov.co/documents/10184/40597/Mapa+de+riesgos+institucional+V4_4.pdf/15113bc9-21e5-4353-8397-63f7c4bd0913)</t>
  </si>
  <si>
    <t>Secretaría General
(Atención al Ciudadano)
Claudia Guerrero Tavera
Asesoría de Planeación
Fabio Alarcón</t>
  </si>
  <si>
    <t>Revisión de los lineamientos establecidos en el Marco de Referencia Arquitectura de TI (Dominio de Sistemas de Información), para la definición y adopción de nuevos procedimientos en torno a los Ámbitos del Dominio</t>
  </si>
  <si>
    <t xml:space="preserve">Mediante correo electrónico de fecha 13 de julio de 2017 la Oficina TIC solicito prorroga de la fecha de cumplimiento de la actividad, la cual fue otorgada.  </t>
  </si>
  <si>
    <t>En el Dominio de Sistemas de Información del Marco de Referencia de Arquitectura TI Colombia, se cuentan con 24 lineamientos, de los cuales 12 son aplicables al nuevo procedimiento de Ingeniería de Software y los 12 lineamientos mencionados se aplicaron en la creación de nuevo procedimiento de Ingeniería de Software, obteniendo un 100% en la implementación de lineamientos aplicables al nuevo procedimiento.</t>
  </si>
  <si>
    <t>En el Dominio de Sistemas de Información del Marco de Referencia de Arquitectura TI Colombia, se cuentan con 24 lineamientos, de los cuales 12 son aplicables al nuevo procedimiento de Ingeniería de Software y cada uno de estos está asociado a controles que son aplicables al nuevo procedimiento y estos 12 controles se aplicaron en la creación de nuevo procedimiento de Ingeniería de Software, obteniendo un 100% en la implementación de los controles aplicables al nuevo procedimiento.</t>
  </si>
  <si>
    <t>Las evidencias las encuentra en la ruta:
U:\02.TIC\Documentos de Apoyo\GestionTIC\AuditoriasTIC\PlandeMejoramientoTIC\P.M.SEA2016\Evidencias\Sistemas de Información\01_Procedimientos SI\04_Final</t>
  </si>
  <si>
    <t>Las evidencias las encuentra en la ruta:
U:\02.TIC\Documentos de Apoyo\GestionTIC\AuditoriasTIC\PlandeMejoramientoTIC\P.M.SEA2016\Evidencias\Sistemas de Información\02_Controles del DSI del MRAE\04_Final</t>
  </si>
  <si>
    <t>Se está trabajando con Servicios Tecnológicos en la verificación de cada una de las políticas que competen a Sistemas de Información.</t>
  </si>
  <si>
    <t>Se cuenta con la versión final del Directorio de Sistemas de Información, validado por el equipo de trabajo de SI y por el Arquitecto de la oficina TIC. Este documento contiene el esquema de gobernanza de los Sistemas de Información.  Se procederá con la formalización en el SGI de la UPRA.</t>
  </si>
  <si>
    <t>U:\02.TIC\Documentos de Apoyo\GestionTIC\AuditoriasTIC\PlandeMejoramientoTIC\P.M.SEA2016\Evidencias\Sistemas de Información\05_Politica seguridad aplicada en SI\04_Avance</t>
  </si>
  <si>
    <t>U:\02.TIC\Documentos de Apoyo\GestionTIC\AuditoriasTIC\PlandeMejoramientoTIC\P.M.SEA2016\Evidencias\Sistemas de Información\06_Directorio SI\04_Avance</t>
  </si>
  <si>
    <t>De acuerdo a lo verificado por la Asesoría de Control Interno se observa que se avanzó en la revisión y análisis los controles del Sistema de Seguridad de la Información aplicables al dominio del sistema de información, los cuales se registran en un archivo Excel  
En desarrollo</t>
  </si>
  <si>
    <t xml:space="preserve">De acuerdo a lo verificado por la Asesoría de Control Interno se observa que para dar avance a esta actividad se tiene un documento denominado Directorio de Sistemas de Información Versión 1.1 de junio 06 de 2017, el cual queda pendiente formalizar en el SEA. No obstante se debe tener en cuenta que para asegurar la Gobernanza del 100% de los Sistemas de información se debe generar uno Lineamientos en el marco del gobierno corporativo.  </t>
  </si>
  <si>
    <t xml:space="preserve">De acuerdo a lo verificado por la Asesoría de Control Interno se observa que para dar avance a esta actividad se tiene un documento de los Lineamiento del Dominio de Sistemas de Información, aplicables al procedimiento de Ingeniería de Software, con lo controles del marco de referencia </t>
  </si>
  <si>
    <t>Auditoria interna de Calidad</t>
  </si>
  <si>
    <t xml:space="preserve">No se planificó adecuadamente la puesta en marcha del módulo gestión para la mejora del SEA. 
El modulo automatizado fue suspendido una vez salió a producción.
El lider del proyecto ( Asesor de control interno) realizó levantamiento de requerimientos que no fue posible finalizar dado ausencia por incapacidad medica.
</t>
  </si>
  <si>
    <t>Suspención de la implementación del Módulo Gestión para la mejora
Reprocesos de los planes de mejoramiento que se habian iniciado en la módulo
Desmotivación para el uso del módulo, dado que no se preparó al usuario para su interacción</t>
  </si>
  <si>
    <t>Asesor de Control Interno</t>
  </si>
  <si>
    <t>Iniciar con la implementación del Módulo Gestión para la mejora</t>
  </si>
  <si>
    <t>100% del módulo de Gestión para la mejora en operación</t>
  </si>
  <si>
    <t>Avance (%) en la implementación del módulo</t>
  </si>
  <si>
    <t>Documentar la planificación de los cambios para la implementación del Módulo Gestión para la Mejora del SEA</t>
  </si>
  <si>
    <t>Asesor de Control Interno
Jefe Oficina TIC
Asesor de Planeación</t>
  </si>
  <si>
    <t>Desarrollar las acciones establecidas en la planificación de los cambios para la implementación el Módulo gestión para la mejora del SEA</t>
  </si>
  <si>
    <t>No se aplican métodos apropiados para el análisis de los procesos. El análisis de datos no aporta información para emprender acciones correctivas y preventivas y solo se centra en una lectura al indicador.
Evidencia:  
1.   Indicadores de proceso de Talento Humano - Indicador del Plan de Institucional de Capacitación - Plan de Bienestar. 
2. Indicadores del proceso de GDO-PR-001 Gestión documental</t>
  </si>
  <si>
    <t>La Upra ha desarrollado la cultura para realizar la medición y se encuentra en mejora de sus mediciones y análisis de datos
Desconocimiento de importacia de las mediciones para la toma de decisiones</t>
  </si>
  <si>
    <t>No se puedan adelantar acciones de mejora a partir de los datos recogidos por la Unidad</t>
  </si>
  <si>
    <t>Mejorar los procesos  a partir de los análisis de los resultados de sus indicadores</t>
  </si>
  <si>
    <t>Realizar el 100% de las acciones establecidas para la mejora de los análisis de los indicadores</t>
  </si>
  <si>
    <t>Acciones adelantadas para la mejora de los análisis de los indicadores</t>
  </si>
  <si>
    <t>Realizar la planeación de las acciones a adelantar para mejorar el análisis de los resultados de los indicadores.</t>
  </si>
  <si>
    <t>Asesor de Planeación
Equipo de Planeación SGI</t>
  </si>
  <si>
    <t>Implementar las acciones establecidas para mejorar el análisis de datos de los resultados de los indicadores</t>
  </si>
  <si>
    <t>No se evidencia la actualización de documentos conforme la realidad del proceso,  las políticas desarrolladas en la Unidad y las actividades automatizadas por el sistema SEA.
Evidencia: El procedimiento denominado EVG-ID-004 ACCIONES PREVENTIVAS, CORRECTIVAS Y DE MEJORA EFECTIVAS, se lleva a cabo y es presentado en la auditoria  y este documento se encuentra como obsoleto en el Sistema para la Eficiencia Administrativa (SEA).</t>
  </si>
  <si>
    <t xml:space="preserve">Las guias de los procedimientos automatizados se encuentran en proceso de mejora dado a los cambios que se han realizado a los módulos automatizados.
</t>
  </si>
  <si>
    <t>Dificultad para evidenciar la documentacion de los procesos automatizados para la realizacion de auditorias y consulta de documentos.</t>
  </si>
  <si>
    <t>Asesor de Planeación
Jefe de Oficina TIC</t>
  </si>
  <si>
    <t>Facilitar la consulta de la documentación de los procesos automatizados en el SGI</t>
  </si>
  <si>
    <t>Incluir el 100% de los documentos de los procesos automatizados en el SGI.</t>
  </si>
  <si>
    <t>Documentos publicados en el SGI</t>
  </si>
  <si>
    <t>Incluir en el listado maestro de documentos externos ls guias elaboradas por el proveedor para los procedimeintos automatizados y Socializar su  consulta.</t>
  </si>
  <si>
    <t xml:space="preserve">No se  encuentran documentadas acciones correctivas, preventivas y de mejora en los procesos de la institución diferentes a las encontradas en las audiorias. 
Evidencia:
Como única fuente cuentan con las auditorias internas, auditorias externas y auditoriasde entes de control. De acuerdo al numeral 8.5.1 y en el punto de aspectos comunes las otras fuentes para identificasr acciones son: Las oportunidades de mejora pueden identificarse a partir de:
a) análisis de datos
b) resultados de auditorías
c) resultados de seguimiento y medición de los productos o la prestación del servicio
d) resultados de seguimiento y medición de los procesos
e) resultados de seguimiento y medición de metas y objetivos
f) resultados de la revisión por la dirección
g) resultados de la evaluación independiente del Sistema de Control
h) gestión de riesgos </t>
  </si>
  <si>
    <t>La entidad se encuentra en transición a la 9001:2015 por tal razon los riesgos se asumen como acciones preventivas cuya fuente es diferente  ala auditoria, sin embargo la GP 1000 exige acciones preventivas diferentes a los riesgos.
Los seguimeintos a los procesos han sido recurrentes tanto por auditorias de gestión como por auditorias de calidad, las recomendaciones dadas por la Asesoría de control interno se realizan como mejoras al sistema y a los procesos.</t>
  </si>
  <si>
    <t>No documentación del conocimiento frente a las acciones de mejora realizadas en los procesos.</t>
  </si>
  <si>
    <t>Documentar las mejoras realizadas por la entidad de fuentes distintas a las auditorías internas, externas, entes de control</t>
  </si>
  <si>
    <t>Realizar el 100% de las acciones establecidas para identificar  y documentar acciones de mejora fuera de la auditoría</t>
  </si>
  <si>
    <t>Acciones adelantadas para identificar  y documentar acciones de mejora fuera de la auditoría</t>
  </si>
  <si>
    <t>Realizar la planeación de las acciones a adelantar para identificar  y documentar acciones de mejora fuera de la auditoría.</t>
  </si>
  <si>
    <t>Implementar las acciones establecidas para  para identificar  y documentar acciones de mejora fuera de la auditoría.</t>
  </si>
  <si>
    <t xml:space="preserve">
No se evidencia el respectivo cierre de la acción "No se evidencia la utilización de acciones preventivas, con sus respectivos planes de mejoramiento, para asegurar la planificación de los cambios en el sistema integrado de gestión, en particular con aspectos asociados con la sistematización de la documentación del SIG,PQRSD, correspondencia y el módulo de mejora, así como para las tablas de retención documental aprobadas por la entidad" dado que no se realizaron los respectivos planes de contingencia para la sisematización del módulo de mejora en el sistema SEA</t>
  </si>
  <si>
    <t>Auditoría de cumplimiento al proceso de GIC</t>
  </si>
  <si>
    <t>Desactualización del Plan estratégico de tecnologías y comunicaciones - PETIC</t>
  </si>
  <si>
    <t>No existe un instrumento o mecanismo específico que permita apoyar la construcción del plan de acción.</t>
  </si>
  <si>
    <t>Jefe TIC</t>
  </si>
  <si>
    <t>Diseñar e implementar  un instrumento que oriente  la ejecución del plan de acción de la oficina TIC, acorde con los lineamientos del marco de referencia IT4+.</t>
  </si>
  <si>
    <t>Un instrumento que articule los lineamientos del dominio de estrategia TI estipulados por el marco de referencia IT4+</t>
  </si>
  <si>
    <t>Un instrumento formalizado en el SGI</t>
  </si>
  <si>
    <t>Reuniones de elaboración del instrumento entre los grupos de Estrategia y Gobierno TI y la Asesoría de Planeación</t>
  </si>
  <si>
    <t>Grupos de Estrategia y Gobierno TI y Asesor Oficina de Planeación</t>
  </si>
  <si>
    <t>Validación del instrumento por parte del líder de Gestión de información  y del conocimiento</t>
  </si>
  <si>
    <t>Líder de Gestión de información y conocimiento</t>
  </si>
  <si>
    <t>Aprobación del instrumento por parte del Jefe de la Oficina TIC y la Asesoría de Planeación</t>
  </si>
  <si>
    <t>Jefe oficina TIC y Asesor Oficina de Planeación</t>
  </si>
  <si>
    <t>Falta de socialización sobre el funcionamiento/articulación de la ficha BPIN, PETIC y plan estratégico de la entidad.</t>
  </si>
  <si>
    <t>Desconocimiento sobre la adopción de criterios para la implementación del componente GEL TIC para gestión.</t>
  </si>
  <si>
    <t>Jefe oficina TIC</t>
  </si>
  <si>
    <t>Apropiar a los grupos de trabajo de la oficina TIC sobre la articulación de planes y su respectiva relación con el marco de referencia IT4+.</t>
  </si>
  <si>
    <t>Realizar sesiones de socialiación donde se explique el alcance, funcionamiento y relación del marco de referencia IT4+.</t>
  </si>
  <si>
    <t>4 sesiones de socialización</t>
  </si>
  <si>
    <t>Socializar a los grupos de trabajo sobre el funcionamiento y adopción del marco de referencia IT4+.</t>
  </si>
  <si>
    <t>Jefe oficina TIC en conjunto con los grupos de trabajo de la Oficina TIC.</t>
  </si>
  <si>
    <t>Falta de seguimiento especfico a la politica de Gobierno en Linea.</t>
  </si>
  <si>
    <t>Desconocimiento de las acciones adelantadas por la oficina TIC para atender lo establecido por la politica de gobierno en linea.</t>
  </si>
  <si>
    <t>Verificar el cumplimiento de las acciones adelantadas por la oficina TIC  para cumplir con lo establecido en el decreto 1078 de 2015</t>
  </si>
  <si>
    <t>Registro de la verificación del cumplimento de las acciones adelantadas por la oficina TIC, para cumplir con lo establecido en el decreto 1078 de 2015.</t>
  </si>
  <si>
    <t>Un registro en acta de reunión de la verificación del cumplimento de las acciones adelantadas por la oficina TIC, para cumplir con lo establecido en el decreto 1078 de 2015.</t>
  </si>
  <si>
    <t>Incluir en la agenda del CIDA el componente de Gobierno en Línea, para garantizar la sostenibilidad del dominio de Gobierno TI</t>
  </si>
  <si>
    <t>Jefe Oficina TIC en conjunto con el grupo de Estrategia y Gobierno TI</t>
  </si>
  <si>
    <t>El dominio de uso y apropiación no fue contemplado en su etapa de creación con los parámetros de inclusión al SGI tal como se hace exigible en la actualidad por Modelo Integrado de Planeación y Gestión Versión 2 . (2017)</t>
  </si>
  <si>
    <t xml:space="preserve">El procedimiento no es objeto de trazabilidad y evaluación.  </t>
  </si>
  <si>
    <t>Jefe oficina TIC y Líder grupo gestión del conocimiento</t>
  </si>
  <si>
    <t>Implementar y articular una serie de dimensiones del dominio de uso y apropiación, basado en el marco de la gestión por resultados.</t>
  </si>
  <si>
    <t>Un instrumento que articule las dimensiones y los lineamientos del marco de refencia IT4+</t>
  </si>
  <si>
    <t>Líder de Gestión del conocimiento y Asesor Oficina de Planeación</t>
  </si>
  <si>
    <t>Validación del instrumento por parte del líder de Gestión del conocimiento</t>
  </si>
  <si>
    <t>Líder de Gestión del conocimiento</t>
  </si>
  <si>
    <t>Jefe oficina TIC y líder Grupo gestión del conocimiento</t>
  </si>
  <si>
    <t>Aprobación del instrumento por parte del Jefe de la Oficina TIC y  Asesoría de Planeación</t>
  </si>
  <si>
    <t>El instrumento de evaluación y seguimiento de la implementación del MSPI es un documento externo dispuesto por MINTIC para apoyar las actividades de seguimiento del MSPI.</t>
  </si>
  <si>
    <t xml:space="preserve">
No alinear lo reportado al MINTIC con los seguimientos realizados al interior de la entidad.</t>
  </si>
  <si>
    <t>Jefe Oficina TIC y Oficial seguridad de la información.</t>
  </si>
  <si>
    <t>Realizar métricas de eficacia alineadas con la información reportada al MINTIC, tomando como insumo la información registrada en el instrumento de Evaluación y Seguimiento del MSPI.</t>
  </si>
  <si>
    <t>Un indicador de eficacia formalizado en el SEA</t>
  </si>
  <si>
    <t>Formalización del indicador de eficacia de implementación de controles del SGSI, tomando como fuente la informacion diligenciada en el instrumento de evaluación y seguimiento de la implementación del MSPI.</t>
  </si>
  <si>
    <t>Líder implementación SGSI y Asesor Oficina de Planeación</t>
  </si>
  <si>
    <t>La oficina inició la implementación de lineamientos y dominios en el año 2017.</t>
  </si>
  <si>
    <t>No se ha culminado con la implementación de todos los lineamientos.</t>
  </si>
  <si>
    <t>Jefe oficina TIC y líderes de grupos de Gestión de información y Conocimiento</t>
  </si>
  <si>
    <t>Implementación del todos los lineamientos que son aplicables a la entidad</t>
  </si>
  <si>
    <t>100% de los lineamientos identificados y aplicables a la UPRA</t>
  </si>
  <si>
    <t>Cantidad de lineamientos implementados/
cantidad de lineamientos apllicables</t>
  </si>
  <si>
    <t>Matriz de identificación de lineamientos</t>
  </si>
  <si>
    <t xml:space="preserve"> Líderes del proceso Gestión del informacion y Conocimiento</t>
  </si>
  <si>
    <t>Jefe oficina TIC y Líderes de grupo gestión de información y conocimiento</t>
  </si>
  <si>
    <t>Presentacion de la justificación y aprobacion por parte del CIDA de la no implementación  de lineamientos identificados como no aplicables a la entidad.</t>
  </si>
  <si>
    <t xml:space="preserve"> Líderes del proceso gestión del información y conocimiento</t>
  </si>
  <si>
    <t>No se ha culminado con la implementación de todos los linemientos.</t>
  </si>
  <si>
    <t>Implementación de linemaientos aplicables a la entidad</t>
  </si>
  <si>
    <t xml:space="preserve"> Líderes del proceso Gestión del informacion y conocimiento</t>
  </si>
  <si>
    <r>
      <rPr>
        <b/>
        <sz val="12"/>
        <rFont val="Calibri"/>
        <family val="2"/>
        <scheme val="minor"/>
      </rPr>
      <t>(OM) PLANEACIÓN Y ORGANIZACIÓN PARA LA IMPLEMENTACIÓN DEL EJE TEMÁTICO TIC PARA GESTIÓN</t>
    </r>
    <r>
      <rPr>
        <sz val="12"/>
        <rFont val="Calibri"/>
        <family val="2"/>
        <scheme val="minor"/>
      </rPr>
      <t xml:space="preserve">
a) No se evidencia la existencia de un plan formal y detallado que establezca las metas para cada uno de los lineamientos, los recursos, el cronograma correspondiente y las actividades para  la adopción de los lineamientos correspondientes a TIC para Gestión.</t>
    </r>
  </si>
  <si>
    <r>
      <rPr>
        <b/>
        <sz val="12"/>
        <rFont val="Calibri"/>
        <family val="2"/>
        <scheme val="minor"/>
      </rPr>
      <t>(OM) PLANEACIÓN Y ORGANIZACIÓN PARA LA IMPLEMENTACIÓN DEL EJE TEMÁTICO TIC PARA GESTIÓN</t>
    </r>
    <r>
      <rPr>
        <sz val="12"/>
        <rFont val="Calibri"/>
        <family val="2"/>
        <scheme val="minor"/>
      </rPr>
      <t xml:space="preserve">
b) En las entrevistas realizadas se observa que se presentan diferentes niveles de entendimiento e interpretación entre los líderes y sus equipos de trabajo.</t>
    </r>
  </si>
  <si>
    <r>
      <rPr>
        <b/>
        <sz val="12"/>
        <rFont val="Calibri"/>
        <family val="2"/>
        <scheme val="minor"/>
      </rPr>
      <t>(OM) DOMINIO ESTRATEGIA DE TI</t>
    </r>
    <r>
      <rPr>
        <sz val="12"/>
        <rFont val="Calibri"/>
        <family val="2"/>
        <scheme val="minor"/>
      </rPr>
      <t xml:space="preserve">
b) </t>
    </r>
    <r>
      <rPr>
        <sz val="12"/>
        <color theme="1"/>
        <rFont val="Calibri"/>
        <family val="2"/>
        <scheme val="minor"/>
      </rPr>
      <t>En la caracterización del proceso de Gestión de Información y Conocimiento no se identificaron procedimientos o algún otro elemento que asegure la adopción y sostenibilidad del Dominio Estrategia de TI</t>
    </r>
  </si>
  <si>
    <r>
      <rPr>
        <b/>
        <sz val="12"/>
        <color theme="1"/>
        <rFont val="Calibri"/>
        <family val="2"/>
        <scheme val="minor"/>
      </rPr>
      <t>OM: DOMINIO USO Y APROPIACIÓN
b)</t>
    </r>
    <r>
      <rPr>
        <sz val="12"/>
        <color theme="1"/>
        <rFont val="Calibri"/>
        <family val="2"/>
        <scheme val="minor"/>
      </rPr>
      <t xml:space="preserve"> En el Sistema de Gestión Integral no se evidencias procedimientos que aseguren la implementación y sostenibilidad de los lineamientos que lo requieran.</t>
    </r>
  </si>
  <si>
    <r>
      <t xml:space="preserve">Reuniones de </t>
    </r>
    <r>
      <rPr>
        <sz val="12"/>
        <rFont val="Calibri"/>
        <family val="2"/>
        <scheme val="minor"/>
      </rPr>
      <t xml:space="preserve">planeación y </t>
    </r>
    <r>
      <rPr>
        <sz val="12"/>
        <color theme="1"/>
        <rFont val="Calibri"/>
        <family val="2"/>
        <scheme val="minor"/>
      </rPr>
      <t>elaboración del instrumento entre Gestión del conocimiento y la Asesoría de Planeación</t>
    </r>
  </si>
  <si>
    <r>
      <rPr>
        <b/>
        <sz val="12"/>
        <rFont val="Calibri"/>
        <family val="2"/>
        <scheme val="minor"/>
      </rPr>
      <t>(OM) PLANEACIÓN Y ORGANIZACIÓN PARA LA IMPLEMENTACIÓN DEL EJE TEMÁTICO SEGURIDAD Y PRIVACIDAD DE LA INFORMACIÓN Y SISTEMAS DE INFORMACIÓN</t>
    </r>
    <r>
      <rPr>
        <sz val="12"/>
        <rFont val="Calibri"/>
        <family val="2"/>
        <scheme val="minor"/>
      </rPr>
      <t xml:space="preserve">
Se evidencia que el SGSI se ha venido implementando basado en el estándar ISO 27000 y aplicando los lineamientos y guías dispuestos por el Ministerio TIC, algunos de los documentos desarrollados no se encuentran formalizados en el SGI como es el caso del Instrumento de Evaluación del MSPI lo cual genera riesgos de tener documentos no controlados por el SGSI.</t>
    </r>
  </si>
  <si>
    <r>
      <rPr>
        <b/>
        <sz val="12"/>
        <rFont val="Calibri"/>
        <family val="2"/>
        <scheme val="minor"/>
      </rPr>
      <t>(OM) Criterio idéntico en todas las oportunidades de mejora:</t>
    </r>
    <r>
      <rPr>
        <sz val="12"/>
        <rFont val="Calibri"/>
        <family val="2"/>
        <scheme val="minor"/>
      </rPr>
      <t xml:space="preserve">
3a) De los 13 lineamientos la entidad ha implementado a la fecha el 31%, otro 23% se encuentra en proceso de implementación y el 46% restante aún no se ha iniciado su adopción.
4a) De los 15 lineamientos la entidad ha implementado el 33%, otro 33 % se encuentra en proceso de implementación y el 33% restante aún no se ha iniciado su adopción.
5a) De los 24 lineamientos la entidad ha implementado el 41%, otro 41 % se encuentra en proceso de implementación y el 18% restante aún no se ha iniciado su adopción.
6a) De los 16 lineamientos la entidad ha implementado el 50%, otro 31 % se encuentra en proceso de implementación y el 19% restante aún no se ha iniciado su adopción.
7a) La entidad ha implementado el 20% de los lineamientos, otro 20 % se encuentra en proceso de implementación y el 60% restante aún no se ha iniciado su adopción.
</t>
    </r>
    <r>
      <rPr>
        <b/>
        <sz val="12"/>
        <rFont val="Calibri"/>
        <family val="2"/>
        <scheme val="minor"/>
      </rPr>
      <t>(OM) DOMINIO GOBIERNO DE TI</t>
    </r>
    <r>
      <rPr>
        <sz val="12"/>
        <rFont val="Calibri"/>
        <family val="2"/>
        <scheme val="minor"/>
      </rPr>
      <t xml:space="preserve">
c) No se evidencia la realización de actividades orientas a obtener el l diagnóstico del estado de adopción de los lineamientos del Dominio Gobierno de TI, el cual permita identificar las brechas y plan de acción.</t>
    </r>
  </si>
  <si>
    <r>
      <rPr>
        <b/>
        <sz val="12"/>
        <rFont val="Calibri"/>
        <family val="2"/>
        <scheme val="minor"/>
      </rPr>
      <t>(OM) Criterio idéntico en todas las oportunidades de mejora:</t>
    </r>
    <r>
      <rPr>
        <sz val="12"/>
        <rFont val="Calibri"/>
        <family val="2"/>
        <scheme val="minor"/>
      </rPr>
      <t xml:space="preserve">
3a) De los 13 lineamientos la entidad ha implementado a la fecha el 31%, otro 23% se encuentra en proceso de implementación y el 46% restante aún no se ha iniciado su adopción.
4a) De los 15 lineamientos la entidad ha implementado el 33%, otro 33 % se encuentra en proceso de implementación y el 33% restante aún no se ha iniciado su adopción.
 a) De los 24 lineamientos la entidad ha implementado el 41%, otro 41 % se encuentra en proceso de implementación y el 18% restante aún no se ha iniciado su adopción.
6a) De los 16 lineamientos la entidad ha implementado el 50%, otro 31 % se encuentra en proceso de implementación y el 19% restante aún no se ha iniciado su adopción.
7a) La entidad ha implementado el 20% de los lineamientos, otro 20 % se encuentra en proceso de implementación y el 60% restante aún no se ha iniciado su adopción.
</t>
    </r>
    <r>
      <rPr>
        <b/>
        <sz val="12"/>
        <rFont val="Calibri"/>
        <family val="2"/>
        <scheme val="minor"/>
      </rPr>
      <t>(OM) DOMINIO GOBIERNO DE TI</t>
    </r>
    <r>
      <rPr>
        <sz val="12"/>
        <rFont val="Calibri"/>
        <family val="2"/>
        <scheme val="minor"/>
      </rPr>
      <t xml:space="preserve">
c) No se evidencia la realización de actividades orientas a obtener el l diagnóstico del estado de adopción de los lineamientos del Dominio Gobierno de TI, el cual permita identificar las brechas y plan de acción.</t>
    </r>
  </si>
  <si>
    <r>
      <rPr>
        <b/>
        <sz val="12"/>
        <rFont val="Calibri"/>
        <family val="2"/>
        <scheme val="minor"/>
      </rPr>
      <t>(OM) Criterio idéntico en todas las oportunidades de mejora:</t>
    </r>
    <r>
      <rPr>
        <sz val="12"/>
        <rFont val="Calibri"/>
        <family val="2"/>
        <scheme val="minor"/>
      </rPr>
      <t xml:space="preserve">
3a) De los 13 lineamientos la entidad ha implementado a la fecha el 31%, otro 23% se encuentra en proceso de implementación y el 46% restante aún no se ha iniciado su adopción.
4a) De los 15 lineamientos la entidad ha implementado el 33%, otro 33 % se encuentra en proceso de implementación y el 33% restante aún no se ha iniciado su adopción.
5 a) De los 24 lineamientos la entidad ha implementado el 41%, otro 41 % se encuentra en proceso de implementación y el 18% restante aún no se ha iniciado su adopción.
6a) De los 16 lineamientos la entidad ha implementado el 50%, otro 31 % se encuentra en proceso de implementación y el 19% restante aún no se ha iniciado su adopción.
7 a) La entidad ha implementado el 20% de los lineamientos, otro 20 % se encuentra en proceso de implementación y el 60% restante aún no se ha iniciado su adopción.
</t>
    </r>
    <r>
      <rPr>
        <b/>
        <sz val="12"/>
        <rFont val="Calibri"/>
        <family val="2"/>
        <scheme val="minor"/>
      </rPr>
      <t>(OM) DOMINIO GOBIERNO DE TI</t>
    </r>
    <r>
      <rPr>
        <sz val="12"/>
        <rFont val="Calibri"/>
        <family val="2"/>
        <scheme val="minor"/>
      </rPr>
      <t xml:space="preserve">
c) No se evidencia la realización de actividades orientas a obtener el l diagnóstico del estado de adopción de los lineamientos del Dominio Gobierno de TI, el cual permita identificar las brechas y plan de acción.</t>
    </r>
  </si>
  <si>
    <t>Medición del indicador de Consumo de energía eléctrica del II Trimestre</t>
  </si>
  <si>
    <t>El rango de análisis, para el promedio trimestral, nos da un resultado MÍNIMO, ya que en los meses de abril y mayo el consumo supero el rango mínimo establecido.</t>
  </si>
  <si>
    <t xml:space="preserve">Una vez instalado el medidor en el mes de marzo, las cifras exactas de consumo se tienen en cuenta desde el siguiente mes (abril), por tanto el comportamiento del consumo ha sido mayor y así mismo, ha variado aún sin detectar regularidad. </t>
  </si>
  <si>
    <t>Incremento en las cifras de consumo.</t>
  </si>
  <si>
    <t>Profesional especializado recursos físicos, Gestión Administrativa - Secretaría General</t>
  </si>
  <si>
    <t>Promover el
ahorro y uso racional de energía eléctrica para regular su consumo</t>
  </si>
  <si>
    <t>Instalar 2 sensores de luz, uno para el baño de mujeres y otro en el baño para hombres.</t>
  </si>
  <si>
    <t>Dos sensores instalados</t>
  </si>
  <si>
    <t>Instalar los sensores que permitan hacer uso racional de energía eléctrica cuando se usan los baños.</t>
  </si>
  <si>
    <t>Se instalaron dos sensores de luz, uno en el baño de mujeres y otro en el baño de hombres (21 de julio).</t>
  </si>
  <si>
    <t>Pantallazo de correo sobre información de instalación de medidores.
Certificado entrega e instlación de medidores.</t>
  </si>
  <si>
    <t>Realizar dos campañas de refuerzo de las medidas básicas sobre el uso racional de energía eléctrica en la oficina.</t>
  </si>
  <si>
    <t>Dos campañas realizadas</t>
  </si>
  <si>
    <t>Realizar campaña de refuerzo a través de correo electrónico y apoyarse en la socialización lúdica del PGA. Componente ahorro y Uso racional de Energía eléctrica</t>
  </si>
  <si>
    <t>Líder Gestión Ambiental</t>
  </si>
  <si>
    <t>Campañas de refuerzo en uso de energía eléctrica a través de correo electrónico sobre uso de sensores de luz de los baños (28 de julio), sobre las medidas básicas para hacer uso racional de energía eléctrica (10 de agosto) y divulgación del video del SGA donde se hace divulgación de los Programas, incluyendo el de Ahorro y Uso racional de Energía eléctrica (22 de septiembre).
Y el 18 de Septiembre, se lleva a cabo la socialización lúdica "Si cuidamos, nos salvamos", que menciona las medidas de ahorro y uso racional de Energía.</t>
  </si>
  <si>
    <t>Pantallazos de correos.
Fotografías de la Socialización lúdica.
Listado de asistencia a la socialización lúdica.</t>
  </si>
  <si>
    <t>Auditoria Externa de Calidad</t>
  </si>
  <si>
    <t xml:space="preserve">En el SEA se verifica publicación de los rótulos para las carpetas en versión 3 disponibles para todas las áreas desde el 23.03.17, así mismo se observa divulgación de los cambios del rótulo en comunicado de planeación No. 113 del 07 de abril de 2017; sin embargo, en el área de talento humano no se observa marcación de las carpetas de gestión con éste rótulo y la información  que este require. </t>
  </si>
  <si>
    <t>Debilidades en la identificación de las actividades correspondientes a la gestión documental en el proceso Gestión de Talento Humano</t>
  </si>
  <si>
    <t>Lider Proceso Talento Humano</t>
  </si>
  <si>
    <t>Identificar la Gestión documental en los procesos como una actividad del dia a dia.</t>
  </si>
  <si>
    <t xml:space="preserve">Carpetas del proceso de Talento Humano rotuladas </t>
  </si>
  <si>
    <t>100%  carpetas rotuladas</t>
  </si>
  <si>
    <t>Rotular las carpetas del proceso de Gestión de Talento Humano. Responsable. Técnico Administrativo Talento Humano. Fecha: Noviembre 15 de 2017</t>
  </si>
  <si>
    <t>Técnico Administrativo Talento Humano.</t>
  </si>
  <si>
    <t xml:space="preserve">Lar carpetas que se encontraban sin rotular en la Auditoría, fueron rotuladas y se envió la evidencia al Auditor Externo de BVQIquien  cierra la corrección y acepta la Acción Correctiva   </t>
  </si>
  <si>
    <t>Fotografias rotulación carpetas y correo aceptación Acción correctiva U:\01. DIRECCION\Planeacion\2017\01_17_Instrumentos del SGI\Informes de Seguimiento del SGI\Seg_Pla_Mejora\PM_AS_BVQI_2017</t>
  </si>
  <si>
    <t>1  proceso actualizado y publicado en el SGI</t>
  </si>
  <si>
    <t>100% actualizado y divulgado</t>
  </si>
  <si>
    <t>Incluir en la documentación del proceso de Gestión de Talento Humano, lo correspondiente a actividades asociadas con el almacenamiento y disposición de los registros generados en los proceso</t>
  </si>
  <si>
    <t>Sin iniciar</t>
  </si>
  <si>
    <t xml:space="preserve">Cerrada trimestre anterior 
</t>
  </si>
  <si>
    <t xml:space="preserve">4.2 Razones que llevan a calificar la acción como efectiva
SEGUIMIENTO DE LA ASESORÍA DE CONTROL INTERNO A 30 DE SEPTIEMBRE </t>
  </si>
  <si>
    <t xml:space="preserve">Revisó: Heidy Karen Portilla Torres
Contratista de Control interno.
Aprobó y Validó: Felipe Fonseca Director General </t>
  </si>
  <si>
    <t>Listado maestro actualizado con ubicación de normas para consulta</t>
  </si>
  <si>
    <t>http://sea.upra.gov.co/SEA_UPRA/sgc/listamaestraext?_a=0.9253447485668158</t>
  </si>
  <si>
    <t xml:space="preserve">La Asesoría de control interno observa que a la fecha del seguimiento  se actualizó un listado maestro de documentos externos actualizado en el Sistema de Eficiencia Administrativa 
El avance de esta actividad se puede evidenciar así:
Política para el tratamiento de datos personales, Plan Nacional de Formación y Capacitación para el Desarrollo y la Profesionalización del Servidor Público, NTCGP 1000: 2009 Norma Técnica de la Calidad en la Gestión Pública, NTC ISO 19011 Directrices para la Auditoría de los Sistema de Gestión, NTC 5662 Especificaciones técnicas de productos geográficos, NTC 5660 Procesos y Medidas, NTC 5397 - Materiales para documentos de archivo con soporte en papel - Características de calidad, NTC 4611 – Metadato Geográfico, NTC-ISO/IEC 27001 Sistemas de gestión de la seguridad de la información – Requisitos, NTC-ISO 9001– Sistemas de gestión de la calidad – Requisitos, NTC-ISO 9000 Sistemas de Gestión de la Calidad - Fundamentos y Vocabulario, NTC-ISO 31000 Gestión del Riesgo Principios y Directrices, NTC-ISO 22320 Continuidad de Negocio. Gestión de Emergencias. Requisitos para respuesta ante incidentes, NTC-ISO 14001-Sistemas de gestión ambiental - Requisitos con orientación para su uso, NTC-IEC/ISO 31010 Gestión del Riesgo. Técnicas de Valoración del Riesgo, Modulo de Toma de Decisiones - Metodología General para Formulación y Evaluación de Proyectos de Inversión Publica – MGA, Modulo de Preparación - Metodología General Para la Formulación y Evaluación de Proyectos de Inversión Pública – MGA, NTC-5722 Sistemas de Gestión de Continuidad de Negocio. Requisitos, Modulo de Identificación - Metodología General para Formulación y Evaluación de Proyectos de Inversión Pública – MGA, Modulo de Evaluación - Metodología General para Formulación y Evaluación de proyectos de Inversión Publica - MGA
</t>
  </si>
  <si>
    <t>Se elabora cotización de normas que requieren ser compradas según precios en tienda virtual, se solicita cotización a ICONTEC para verificar posibilidad de descuento por comprar paquete de normas y certificación de que son los autorizados en Colombia para  Icontec es responsable de la adopción de normas nacionales como NTC y su publicación, así como de la distribución de  normas internacionales.  
Se elabora el contrato y  se reciben las normas objeto del contrato. Ver carpeta de contratos Secetaria General Contrato 266_ ICONTEC</t>
  </si>
  <si>
    <t>Documentos comprados y ubicados en oficina de Planeación</t>
  </si>
  <si>
    <t>Documentos dispuestos para consulta en archivador de Planeación.  Boletin de Planeación # 126 informando el listado de normas, publicado el dia 28 de septiembre de 2017.</t>
  </si>
  <si>
    <t xml:space="preserve">
La Asesoría de control interno observa que a la fecha del seguimiento se evidencio que se suscribió el Contrato 266 el 08 de Septiembre de 2017 con ICONTEC, la cual tuvo como Objeto del Contrato: Adquisición de normas técnicas para el mantenimiento del Sistema de Gestión integrado.
</t>
  </si>
  <si>
    <t>Ver Anexo 7  Cotización ICONTEC_ correos. Ver carpeta de contratos Secetaria General Contrato 266_ ICONTEC</t>
  </si>
  <si>
    <t xml:space="preserve">La Asesoría de control interno observa que a la fecha del seguimiento evidencio el 100% de documentos adquiridos disponibles en punto de consulta, los cuales pueden ser verificado en el Sistema Integrado de Gestión 
El avance de esta actividad se puede evidenciar así:
Documentos dispuestos para consulta en archivador de Planeación y en el Boletín de Planeación # 126 informando el listado de normas, publicado el día 28 de septiembre de 2017.
</t>
  </si>
  <si>
    <t>4.2 Razones que llevan a calificar la acción como efectiva
SEGUIMIENTO DE LA ASESORÍA DE CONTROL INTERNO A 30 DE SEPTIEMBRE</t>
  </si>
  <si>
    <t>Se aplicó la metodología de la encuesta con el producto «Cultivo comercial de papa: identificación de zonas aptas
en Colombia, a escala 1:100.000».</t>
  </si>
  <si>
    <t>http://www.upra.gov.co/web/guest/atencion-al-ciudadano/participacion-ciudadana/encuestas</t>
  </si>
  <si>
    <t>La metodología de encuestas se encuentra aprobada en el SEA con el código CDE-GU-001</t>
  </si>
  <si>
    <t>Se publicó informe de la encuesta en la ruta de la evidencia.</t>
  </si>
  <si>
    <t>CDE-GU-001 - GUÍA METODOLOGÍA ENCUESTAS DE SATISFACCIÓN</t>
  </si>
  <si>
    <t>La Asesoría de control interno observa que a la fecha del seguimiento evidencio que para dar cumplimiento a la actividad el 25 de agosto de 2017 se aprobó la Guía Metodología Encuestas de Satisfacción con el objetivo de Medir la aceptación y actitud de los usuarios hacía los productos de la UPRA para predecir si continuarán haciendo uso de los mismos</t>
  </si>
  <si>
    <t xml:space="preserve">De acuerdo a lo verificado por la Asesoría de Control Interno en el tercer trimestre para dar avance a esta actividad se evidencian los siguientes documentos que lo soportan
1.Informe encuesta satisfacción de productos 2017
</t>
  </si>
  <si>
    <t xml:space="preserve">De acuerdo a lo verificado por la Asesoría de Control Interno en el tercer trimestre para dar avance a esta actividad se evidencian los siguientes documentos que lo soportan
1.Informe encuesta satisfacción de productos 2017
Lo anterior con el fin de aplicar la metodología diseñada para la encuesta de productos UPRA 2017.
</t>
  </si>
  <si>
    <t>Los resultados que anualmente proporciona el FURAG arrojaron un Indice GEL de 63 discriminado de la siguiente manera: 
Gobierno abierto: 49.2
TIC para servicios: 88.9
TIC para la Gestión TI: 62.8
Seguridad y privacidad de la información: 51.2
Nota: el avance de la estragia GEL se medirá para el mes de diciembre de 2017, de acuerdo a los resultados del FURAG II.</t>
  </si>
  <si>
    <t xml:space="preserve">La Asesoría de control interno observa que, para el segundo trimestre de 2017, el avance de la actividad se ve reflejado en el formato evaluación GEL, donde se establece la “Estrategia para la fase del ubicar en el esquema de acompañamiento de transición GEL”, así mismo se observa la ficha de resultados Estrategia Gobierno en Línea donde se indica el puntaje de avance del índice GEL ubicándose en un 63% 
De acuerdo a lo verificado se observa que para el tercer trimestre, esta actividad no tiene avance, las áreas responsables informes que los avances están previstos para el mes de diciembre. </t>
  </si>
  <si>
    <r>
      <t>4.2</t>
    </r>
    <r>
      <rPr>
        <sz val="12"/>
        <color theme="1"/>
        <rFont val="Calibri"/>
        <family val="2"/>
        <scheme val="minor"/>
      </rPr>
      <t xml:space="preserve"> Razones que llevan a calificar la acción como efectiva</t>
    </r>
    <r>
      <rPr>
        <b/>
        <sz val="12"/>
        <color theme="1"/>
        <rFont val="Calibri"/>
        <family val="2"/>
        <scheme val="minor"/>
      </rPr>
      <t xml:space="preserve">
SEGUIMIENTO DE LA ASESORÍA DE CONTROL INTERNO A 30 DE SEPTIEMBRE</t>
    </r>
  </si>
  <si>
    <t xml:space="preserve">
Se incluyen en el Sistema de Eficiencia Administrativa SEA - Sistema Integrado de Gestión SIG - Listado Maestro externos los documentos:
Guía del usuario Módulo-SEA Correspondencia y
Guía del usuario Solicitud PQRSD por Internet</t>
  </si>
  <si>
    <t>U:\01. DIRECCION\Planeacion\2017\01_18_Instrumentos del SGC\01_18_03_Ins Control de Procesos\GDO
U:\01. DIRECCION\Planeacion\2017\01_18_Instrumentos del SGC\01_18_03_Ins Control de Procesos\GDO</t>
  </si>
  <si>
    <t xml:space="preserve">Cerrada trimestre anterior </t>
  </si>
  <si>
    <t xml:space="preserve">De acuerdo a lo verificado se observa que para  dar cumplimiento a esta actividad en el tercer trimestre, se incluyo  SEA , en el Sistema Integrado de Gestión SIG  un Listado Maestro externos los documentos los cuales corresponden a la Guía del usuario Módulo-SEA Correspondencia y Guía del usuario Solicitud PQRSD por Internet. </t>
  </si>
  <si>
    <t>Se incluyen en el Sistema de Eficiencia Administrativa SEA - Sistema Integrado de Gestión SIG - Listado Maestro externos los documentos:
Guía del usuario Módulo-SEA Correspondencia y
Guía del usuario Solicitud PQRSD por Internet</t>
  </si>
  <si>
    <t>Procedimiento de gestión Contable Adoptado</t>
  </si>
  <si>
    <t xml:space="preserve">Cerrada trimestre anterior 
</t>
  </si>
  <si>
    <t>Conciliación al mes de Junio y septiembre de 2017</t>
  </si>
  <si>
    <t>Correo Oficio de TIC</t>
  </si>
  <si>
    <t>El procedimiento GIC-PD-006 fue actualizado y formalizado el 24 de Agosto de 2017, lo cual se puede evidenciar en el sistema SEA de la entidad.</t>
  </si>
  <si>
    <t>http://sea.upra.gov.co/SEA_UPRA/documentos/14888/Plantilla_Manual.pdf</t>
  </si>
  <si>
    <t>De acuerdo a lo verificado se observa que para el tercer trimestre, el procedimiento GIC-PD-006 fue actualizado y formalizado el 24 de Agosto de 2017, lo cual se puede evidenciar en el sistema SEA de la entidad.</t>
  </si>
  <si>
    <t>La actividad de elaboración y formalización del documento GIC-MA-003 fue realizada dentro de los tiempos establecidos, lo cual se evidencia en el sistema SEA de la entidad con fecha de aprobación Agosto 30 de 2017.</t>
  </si>
  <si>
    <t>La actividad de elaboración y formalización del documento de indicadores GIC-ID-007 fue realizada dentro de los tiempos establecidos, lo cual se evidencia en el sistema SEA de la entidad con fecha de aprobación Noviembre 30 de 2017.</t>
  </si>
  <si>
    <t>http://sea.upra.gov.co/SEA_UPRA/documentos/17918/Plantilla_indicador.pdf</t>
  </si>
  <si>
    <t>La definición de estrategias se realizó en reunión del 5 de Julio de 2017.</t>
  </si>
  <si>
    <t>Acta de reunión:
U:\02.TIC\2017\38_RegistrosGestionTI\Evidencias Estrategia y Gobierno\Seguimiento Activ. OfiTIC\Evidencias</t>
  </si>
  <si>
    <t xml:space="preserve">
De acuerdo a lo verificado se observa que para el tercer trimestre, la actividad de elaboración y formalización del documento de indicadores GIC-ID-007 fue realizada dentro de los tiempos establecidos, lo cual se evidencia en el sistema SEA de la entidad con fecha de aprobación Noviembre 30 de 2017.
 </t>
  </si>
  <si>
    <t xml:space="preserve">
De acuerdo a lo verificado se observa que para el tercer trimestre, la actividad de elaboración y formalización del documento de indicadores GIC-ID-007 fue realizada dentro de los tiempos establecidos, lo cual se evidencia en el sistema SEA de la entidad con fecha de aprobación Noviembre 30 de 2017.
</t>
  </si>
  <si>
    <t>De acuerdo a lo verificado se observa que para el tercer trimestre, para dar cumplimiento a esta actividad se realizó la  definición de estrategias se realizó en reunión del 5 de Julio de 2017.</t>
  </si>
  <si>
    <t>No ha iniciado la actividad, ya que el plazo de la misma es 29 de diciembre de 2017</t>
  </si>
  <si>
    <t>La actividad no se cumplió en el tiempo fijado, debido a que para la Construcción del procedimiento de Gestión del Cambio de TI, alineado con las buenas prácticas  TI y el Marco de Referencia de Arquitectura Empresarial de TI para los dominios de Sistemas de Información y Servicios Tecnológicos, fue necesario en primera instancia la elaboración del Procedimiento de Gestión de Cambio institucional, el cual se encuentra alineado con el dominio de Uso y Apropiación. Una vez definido este procedimiento, se dio inicio a la tarea de Construcción del Procedimiento de Gestión del Cambio de Componentes de TI (tal como se puede evidenciar en el Sistema SEA de la UPRA), actividad que se realiza de forma simultánea  junto con las actividades de ejecución y supervisión de contratos, implementación del SGSI y gestión y administración de componentes de TI.
El procedimiento GIC-PD-010 cambia de nombre: ACTUALIZACIONES O MODIFICACIONES DE COMPONENTES DE TECNOLOGÍAS DE INFORMACIÓN, y fue formalizado el 28 de Junio de 2017, tal y como se evidencia en el sistema SEA de la entidad.</t>
  </si>
  <si>
    <t>La actividad se cumplió en el tiempo fijado. El procedimiento GIC-PD-010 cambia de nombre: ACTUALIZACIONES O MODIFICACIONES DE COMPONENTES DE TECNOLOGÍAS DE INFORMACIÓN, y fue formalizado el 28 de Junio de 2017, tal y como se evidencia en el sistema SEA de la entidad.</t>
  </si>
  <si>
    <t>http://sea.upra.gov.co/SEA_UPRA/documentos/13185/DOCUMENTO.pdf</t>
  </si>
  <si>
    <t>De acuerdo a lo verificado se observa que para el tercer trimestre, para dar cumplimiento a esta actividad se modificó el procedimiento GIC-PD-010 cambia de nombre: ACTUALIZACIONES O MODIFICACIONES DE COMPONENTES DE TECNOLOGÍAS DE INFORMACIÓN, y fue formalizado el 28 de Junio de 2017, tal y como se evidencia en el sistema SEA de la entidad.</t>
  </si>
  <si>
    <t>De acuerdo a lo verificado se observa que para el tercer trimestre, para dar cumplimiento a esta actividad se implementó  una herramienta tecnológica que permita fortalecer el procedimiento de Soporte y Asistencia Técnica.</t>
  </si>
  <si>
    <t>La actividad se cumplió en el tiempo establecido, como se evidencia en los soportes adjuntos</t>
  </si>
  <si>
    <t>U:\02.TIC\2016\36_Proyectos\36.07_ProyectosTI\Proyecto PETIC_ST_02_2016</t>
  </si>
  <si>
    <t>La actividad se cumplió en el tiempo fijado. El procedimiento GIC-PD-008  fue formalizado el 18 de Agosto de 2017, tal y como se evidencia en el sistema SEA de la entidad.</t>
  </si>
  <si>
    <t>http://sea.upra.gov.co/SEA_UPRA/documentos/14585/DOCUMENTO.pdf</t>
  </si>
  <si>
    <t>De acuerdo a lo verificado se observa que para el tercer trimestre, para dar cumplimiento a esta actividad el  procedimiento GIC-PD-008  fue formalizado el 18 de Agosto de 2017, tal y como se evidencia en el sistema SEA de la entidad.</t>
  </si>
  <si>
    <t xml:space="preserve">D e acuerdo  a lo verificado se solicito un correo a TIC con el fin de  desarrollar un modulo especifico para las comisiones. </t>
  </si>
  <si>
    <t>De acuerdo a lo verificado se observa que para el tercer trimestre, para dar cumplimiento a esta actividad se realizaron las conciliaciones del mes de Junio y septiembre de 2017</t>
  </si>
  <si>
    <t>Procedimiento pago obligaciones adoptado</t>
  </si>
  <si>
    <t>De acuerdo a lo verificado se observa que para el tercer trimestre, para dar cumplimiento a esta actividad se  actualizo el Procedimiento pago obligaciones adoptado</t>
  </si>
  <si>
    <t>Acta de Inicio del aplicativo en producción</t>
  </si>
  <si>
    <t>De acuerdo a lo verificado se observa que para el tercer trimestre, para dar cumplimiento a esta actividad se evidencia el  acta de Inicio del aplicativo en producción</t>
  </si>
  <si>
    <t>De acuerdo a lo verificado se observa que para el tercer trimestre, esta actividad no tiene avance</t>
  </si>
  <si>
    <t>De acuerdo a lo verificado se observa que para el tercer trimestre, para dar cumplimiento a esta actividad se evidencia el  Procedimiento baja de bienes adoptado</t>
  </si>
  <si>
    <t xml:space="preserve">
De acuerdo a lo verificado se observa que para el tercer trimestre, para dar cumplimiento a esta actividad se evidencia Mapa de riesgos adoptado 
</t>
  </si>
  <si>
    <t>Mapa de riesgos adoptado</t>
  </si>
  <si>
    <t>De acuerdo a lo verificad para dar cumplimiento  a la actividad Se instalaron dos sensores de luz, uno en el baño de mujeres y otro en el baño de hombres .</t>
  </si>
  <si>
    <t>De acuerdo a lo verificad para dar cumplimiento  a la actividad se realizaron  campañas de refuerzo en uso de energía eléctrica a través de correo electrónico sobre uso de sensores de luz de los baños (28 de julio), sobre las medidas básicas para hacer uso racional de energía eléctrica (10 de agosto) y divulgación del video del SGA donde se hace divulgación de los Programas, incluyendo el de Ahorro y Uso racional de Energía eléctrica (22 de septiembre).</t>
  </si>
  <si>
    <t xml:space="preserve">De acuerdo a lo verificad para dar cumplimiento  a la actividad s fueron rotuladas  las carpetas que se encontraban sin rotulas y   la evidencia  se envió al Auditor Externo de BVQI quien  cierra la corrección y acepta la Acción Correctiva   </t>
  </si>
  <si>
    <t xml:space="preserve">Entro en producción el aplicativo “Sistema Manejo de Existencias,” </t>
  </si>
  <si>
    <t xml:space="preserve">Actas  y correos y verificación del aplicativo </t>
  </si>
  <si>
    <t>De acuerdo a lo verificad para dar avance a la actividad  entro en producción el aplicativo “Sistema Manejo de Existencias,”</t>
  </si>
  <si>
    <t>Se ha establecido comunicación con el Ministerio de Hacienda, para tratar los temas relacionados con el PAC de la UPRA.   Igualmente se ha socializado con las areas pertinentes, los saldos de PAC que se estan ejecutando, a la vez que se ha solicitado explicación ante incumplimiento de PAC mensual.</t>
  </si>
  <si>
    <t>Se efectuó contratación de un profesional especializado, mediante resolución No.55 de 24 de abril de 2017, publicada en diario oficial No.50216 de 26 de abril de 2017.</t>
  </si>
  <si>
    <t>Se solicita prorroga mediante correo enviado el día 20 de octubre de 2017</t>
  </si>
  <si>
    <t xml:space="preserve">Solicitaron prorroga mediante correo enviado el día 20 de octubre de 2017, a la Asesoría de Control Interno, la cual fue aprobada </t>
  </si>
  <si>
    <t>De acuerdo a lo verificado se nombró e un profesional especializado, mediante resolución No.55 de 24 de abril de 2017, publicada en diario oficial No.50216 de 26 de abril de 2017.</t>
  </si>
  <si>
    <t xml:space="preserve">Resolición de nombramiento </t>
  </si>
  <si>
    <t xml:space="preserve">De acuerdo a lo verificado para dar cumplimiento se estableció una  comunicación con el Ministerio de Hacienda. </t>
  </si>
  <si>
    <t xml:space="preserve">Oficio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</si>
</sst>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 #,##0.00_);_(&quot;$&quot;\ * \(#,##0.00\);_(&quot;$&quot;\ * &quot;-&quot;??_);_(@_)"/>
    <numFmt numFmtId="43" formatCode="_(* #,##0.00_);_(* \(#,##0.00\);_(* &quot;-&quot;??_);_(@_)"/>
    <numFmt numFmtId="164" formatCode="_-* #,##0.00\ _€_-;\-* #,##0.00\ _€_-;_-* &quot;-&quot;??\ _€_-;_-@_-"/>
    <numFmt numFmtId="165" formatCode="yyyy\-mm\-dd;@"/>
    <numFmt numFmtId="166" formatCode="0;[Red]0"/>
    <numFmt numFmtId="167" formatCode="[$-409]mmm\ d\,\ yyyy"/>
    <numFmt numFmtId="168" formatCode="dd/mm/yyyy;@"/>
    <numFmt numFmtId="169" formatCode="dd\-mm\-yy;@"/>
  </numFmts>
  <fonts count="52" x14ac:knownFonts="1">
    <font>
      <sz val="11"/>
      <color theme="1"/>
      <name val="Calibri"/>
      <family val="2"/>
      <scheme val="minor"/>
    </font>
    <font>
      <sz val="10"/>
      <name val="Century Gothic"/>
      <family val="2"/>
    </font>
    <font>
      <sz val="10"/>
      <name val="Arial"/>
      <family val="2"/>
    </font>
    <font>
      <sz val="12"/>
      <color theme="1"/>
      <name val="Calibri"/>
      <family val="2"/>
      <scheme val="minor"/>
    </font>
    <font>
      <sz val="11"/>
      <color indexed="8"/>
      <name val="Calibri"/>
      <family val="2"/>
    </font>
    <font>
      <sz val="11"/>
      <color theme="1"/>
      <name val="Century Gothic"/>
      <family val="2"/>
    </font>
    <font>
      <sz val="11"/>
      <color theme="1"/>
      <name val="Calibri"/>
      <family val="2"/>
      <scheme val="minor"/>
    </font>
    <font>
      <sz val="11"/>
      <name val="Century Gothic"/>
      <family val="2"/>
    </font>
    <font>
      <sz val="11"/>
      <color indexed="8"/>
      <name val="Calibri"/>
      <family val="2"/>
      <scheme val="minor"/>
    </font>
    <font>
      <sz val="12"/>
      <name val="Calibri"/>
      <family val="2"/>
    </font>
    <font>
      <b/>
      <sz val="12"/>
      <color theme="1"/>
      <name val="Calibri"/>
      <family val="2"/>
      <scheme val="minor"/>
    </font>
    <font>
      <b/>
      <sz val="12"/>
      <name val="Calibri"/>
      <family val="2"/>
      <scheme val="minor"/>
    </font>
    <font>
      <sz val="12"/>
      <name val="Calibri"/>
      <family val="2"/>
      <scheme val="minor"/>
    </font>
    <font>
      <sz val="11"/>
      <color theme="1"/>
      <name val="Calibri"/>
      <family val="2"/>
      <scheme val="minor"/>
    </font>
    <font>
      <sz val="10"/>
      <name val="Century Gothic"/>
      <family val="2"/>
    </font>
    <font>
      <sz val="12"/>
      <name val="Calibri"/>
      <family val="2"/>
    </font>
    <font>
      <sz val="11"/>
      <name val="Calibri"/>
      <family val="2"/>
      <scheme val="minor"/>
    </font>
    <font>
      <b/>
      <sz val="12"/>
      <name val="Calibri"/>
      <family val="2"/>
    </font>
    <font>
      <sz val="12"/>
      <color theme="1"/>
      <name val="Calibri"/>
      <family val="2"/>
    </font>
    <font>
      <sz val="12"/>
      <color theme="1"/>
      <name val="Century Gothic"/>
      <family val="2"/>
    </font>
    <font>
      <b/>
      <sz val="12"/>
      <name val="Century Gothic"/>
      <family val="2"/>
    </font>
    <font>
      <sz val="12"/>
      <color theme="1"/>
      <name val="Calibri"/>
      <family val="2"/>
    </font>
    <font>
      <b/>
      <sz val="12"/>
      <color theme="1"/>
      <name val="Calibri"/>
      <family val="2"/>
    </font>
    <font>
      <b/>
      <sz val="12"/>
      <name val="Calibri"/>
      <family val="2"/>
    </font>
    <font>
      <b/>
      <sz val="12"/>
      <color theme="1"/>
      <name val="Calibri"/>
      <family val="2"/>
    </font>
    <font>
      <sz val="12"/>
      <color indexed="8"/>
      <name val="Calibri"/>
      <family val="2"/>
    </font>
    <font>
      <sz val="12"/>
      <color indexed="8"/>
      <name val="Calibri"/>
      <family val="2"/>
      <scheme val="minor"/>
    </font>
    <font>
      <sz val="12"/>
      <name val="Arial"/>
      <family val="2"/>
    </font>
    <font>
      <b/>
      <sz val="18"/>
      <color theme="1"/>
      <name val="Calibri"/>
      <family val="2"/>
      <scheme val="minor"/>
    </font>
    <font>
      <b/>
      <sz val="16"/>
      <color theme="1"/>
      <name val="Calibri"/>
      <family val="2"/>
      <scheme val="minor"/>
    </font>
    <font>
      <b/>
      <sz val="14"/>
      <name val="Calibri"/>
      <family val="2"/>
      <scheme val="minor"/>
    </font>
    <font>
      <b/>
      <sz val="16"/>
      <name val="Calibri"/>
      <family val="2"/>
      <scheme val="minor"/>
    </font>
    <font>
      <sz val="16"/>
      <name val="Calibri"/>
      <family val="2"/>
      <scheme val="minor"/>
    </font>
    <font>
      <sz val="16"/>
      <color theme="1"/>
      <name val="Calibri"/>
      <family val="2"/>
      <scheme val="minor"/>
    </font>
    <font>
      <b/>
      <sz val="14"/>
      <color theme="1"/>
      <name val="Calibri"/>
      <family val="2"/>
      <scheme val="minor"/>
    </font>
    <font>
      <b/>
      <sz val="18"/>
      <name val="Calibri"/>
      <family val="2"/>
      <scheme val="minor"/>
    </font>
    <font>
      <b/>
      <sz val="20"/>
      <color theme="1"/>
      <name val="Calibri"/>
      <family val="2"/>
      <scheme val="minor"/>
    </font>
    <font>
      <sz val="18"/>
      <color theme="1"/>
      <name val="Calibri"/>
      <family val="2"/>
      <scheme val="minor"/>
    </font>
    <font>
      <b/>
      <sz val="18"/>
      <color theme="1"/>
      <name val="Arial"/>
      <family val="2"/>
    </font>
    <font>
      <b/>
      <sz val="12"/>
      <name val="Arial"/>
      <family val="2"/>
    </font>
    <font>
      <sz val="12"/>
      <color theme="1"/>
      <name val="Arial"/>
      <family val="2"/>
    </font>
    <font>
      <b/>
      <sz val="16"/>
      <color theme="1"/>
      <name val="Arial"/>
      <family val="2"/>
    </font>
    <font>
      <b/>
      <sz val="14"/>
      <name val="Arial"/>
      <family val="2"/>
    </font>
    <font>
      <b/>
      <sz val="16"/>
      <name val="Arial"/>
      <family val="2"/>
    </font>
    <font>
      <sz val="16"/>
      <name val="Arial"/>
      <family val="2"/>
    </font>
    <font>
      <sz val="16"/>
      <color theme="1"/>
      <name val="Arial"/>
      <family val="2"/>
    </font>
    <font>
      <b/>
      <sz val="14"/>
      <color theme="1"/>
      <name val="Arial"/>
      <family val="2"/>
    </font>
    <font>
      <b/>
      <sz val="18"/>
      <name val="Arial"/>
      <family val="2"/>
    </font>
    <font>
      <b/>
      <sz val="20"/>
      <color theme="1"/>
      <name val="Arial"/>
      <family val="2"/>
    </font>
    <font>
      <sz val="18"/>
      <color theme="1"/>
      <name val="Arial"/>
      <family val="2"/>
    </font>
    <font>
      <b/>
      <sz val="12"/>
      <color theme="1"/>
      <name val="Arial"/>
      <family val="2"/>
    </font>
    <font>
      <u/>
      <sz val="11"/>
      <color theme="1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indexed="9"/>
      </patternFill>
    </fill>
  </fills>
  <borders count="49">
    <border>
      <left/>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diagonal/>
    </border>
    <border>
      <left style="thin">
        <color theme="9" tint="-0.24994659260841701"/>
      </left>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thin">
        <color theme="9" tint="-0.24994659260841701"/>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style="thin">
        <color theme="9"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bottom style="thin">
        <color theme="9" tint="-0.24994659260841701"/>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style="thin">
        <color theme="9" tint="-0.24994659260841701"/>
      </top>
      <bottom/>
      <diagonal/>
    </border>
    <border>
      <left style="thin">
        <color indexed="64"/>
      </left>
      <right style="thin">
        <color rgb="FF000000"/>
      </right>
      <top/>
      <bottom style="thin">
        <color theme="9" tint="-0.24994659260841701"/>
      </bottom>
      <diagonal/>
    </border>
    <border>
      <left style="thin">
        <color indexed="64"/>
      </left>
      <right style="thin">
        <color theme="9" tint="-0.24994659260841701"/>
      </right>
      <top style="thin">
        <color theme="9" tint="-0.24994659260841701"/>
      </top>
      <bottom/>
      <diagonal/>
    </border>
    <border>
      <left style="thin">
        <color indexed="64"/>
      </left>
      <right style="thin">
        <color theme="9" tint="-0.24994659260841701"/>
      </right>
      <top/>
      <bottom/>
      <diagonal/>
    </border>
    <border>
      <left style="thin">
        <color indexed="64"/>
      </left>
      <right style="thin">
        <color theme="9" tint="-0.24994659260841701"/>
      </right>
      <top/>
      <bottom style="thin">
        <color theme="9" tint="-0.24994659260841701"/>
      </bottom>
      <diagonal/>
    </border>
    <border>
      <left style="thin">
        <color indexed="64"/>
      </left>
      <right/>
      <top style="thin">
        <color theme="9" tint="-0.24994659260841701"/>
      </top>
      <bottom/>
      <diagonal/>
    </border>
    <border>
      <left style="thin">
        <color indexed="64"/>
      </left>
      <right style="thin">
        <color indexed="64"/>
      </right>
      <top style="thin">
        <color theme="9" tint="-0.24994659260841701"/>
      </top>
      <bottom/>
      <diagonal/>
    </border>
    <border>
      <left style="thin">
        <color indexed="64"/>
      </left>
      <right style="thin">
        <color indexed="64"/>
      </right>
      <top/>
      <bottom style="thin">
        <color theme="9" tint="-0.24994659260841701"/>
      </bottom>
      <diagonal/>
    </border>
    <border>
      <left style="thin">
        <color theme="9" tint="-0.24994659260841701"/>
      </left>
      <right style="thin">
        <color indexed="64"/>
      </right>
      <top style="thin">
        <color theme="9" tint="-0.24994659260841701"/>
      </top>
      <bottom/>
      <diagonal/>
    </border>
    <border>
      <left style="thin">
        <color theme="9" tint="-0.24994659260841701"/>
      </left>
      <right style="thin">
        <color indexed="64"/>
      </right>
      <top/>
      <bottom style="thin">
        <color theme="9" tint="-0.24994659260841701"/>
      </bottom>
      <diagonal/>
    </border>
    <border>
      <left style="thin">
        <color theme="9" tint="-0.24994659260841701"/>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theme="9" tint="-0.24994659260841701"/>
      </left>
      <right style="thin">
        <color theme="9" tint="-0.24994659260841701"/>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theme="9" tint="-0.24994659260841701"/>
      </left>
      <right style="thin">
        <color theme="9" tint="-0.24994659260841701"/>
      </right>
      <top style="thin">
        <color theme="9" tint="-0.24994659260841701"/>
      </top>
      <bottom style="thin">
        <color theme="9"/>
      </bottom>
      <diagonal/>
    </border>
    <border>
      <left/>
      <right style="thin">
        <color theme="9" tint="-0.24994659260841701"/>
      </right>
      <top style="thin">
        <color theme="9"/>
      </top>
      <bottom/>
      <diagonal/>
    </border>
    <border>
      <left style="thin">
        <color theme="9" tint="-0.24994659260841701"/>
      </left>
      <right/>
      <top/>
      <bottom style="thin">
        <color indexed="64"/>
      </bottom>
      <diagonal/>
    </border>
  </borders>
  <cellStyleXfs count="9">
    <xf numFmtId="0" fontId="0" fillId="0" borderId="0"/>
    <xf numFmtId="0" fontId="2" fillId="0" borderId="0"/>
    <xf numFmtId="43" fontId="2" fillId="0" borderId="0" applyFont="0" applyFill="0" applyBorder="0" applyAlignment="0" applyProtection="0"/>
    <xf numFmtId="0" fontId="4" fillId="0" borderId="0"/>
    <xf numFmtId="9" fontId="6" fillId="0" borderId="0" applyFont="0" applyFill="0" applyBorder="0" applyAlignment="0" applyProtection="0"/>
    <xf numFmtId="0" fontId="8" fillId="0" borderId="0"/>
    <xf numFmtId="44" fontId="6" fillId="0" borderId="0" applyFont="0" applyFill="0" applyBorder="0" applyAlignment="0" applyProtection="0"/>
    <xf numFmtId="0" fontId="51" fillId="0" borderId="0" applyNumberFormat="0" applyFill="0" applyBorder="0" applyAlignment="0" applyProtection="0"/>
    <xf numFmtId="164" fontId="2" fillId="0" borderId="0" applyFont="0" applyFill="0" applyBorder="0" applyAlignment="0" applyProtection="0"/>
  </cellStyleXfs>
  <cellXfs count="705">
    <xf numFmtId="0" fontId="0" fillId="0" borderId="0" xfId="0"/>
    <xf numFmtId="0" fontId="1" fillId="0" borderId="0" xfId="0" applyFont="1" applyFill="1"/>
    <xf numFmtId="0" fontId="1" fillId="0" borderId="0" xfId="0" applyFont="1" applyFill="1" applyAlignment="1">
      <alignment horizontal="left" wrapText="1"/>
    </xf>
    <xf numFmtId="0" fontId="0" fillId="0" borderId="0" xfId="0" applyFont="1"/>
    <xf numFmtId="0" fontId="3" fillId="0" borderId="0" xfId="0" applyFont="1"/>
    <xf numFmtId="0" fontId="11" fillId="2" borderId="1" xfId="0" applyFont="1" applyFill="1" applyBorder="1" applyAlignment="1">
      <alignment vertical="center"/>
    </xf>
    <xf numFmtId="0" fontId="3" fillId="0" borderId="1" xfId="0" applyFont="1" applyBorder="1" applyAlignment="1">
      <alignment horizontal="center" vertical="center"/>
    </xf>
    <xf numFmtId="0" fontId="12" fillId="3" borderId="1" xfId="0" applyFont="1" applyFill="1" applyBorder="1" applyAlignment="1">
      <alignment horizontal="center" vertical="center"/>
    </xf>
    <xf numFmtId="2" fontId="11" fillId="2" borderId="1" xfId="0" applyNumberFormat="1" applyFont="1" applyFill="1" applyBorder="1" applyAlignment="1">
      <alignment vertical="center" wrapText="1"/>
    </xf>
    <xf numFmtId="14" fontId="12" fillId="3"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9" fontId="12" fillId="3" borderId="1"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11" fillId="2" borderId="11" xfId="0" applyFont="1" applyFill="1" applyBorder="1" applyAlignment="1">
      <alignment horizontal="center" vertical="center" wrapText="1"/>
    </xf>
    <xf numFmtId="0" fontId="13" fillId="0" borderId="0" xfId="0" applyFont="1"/>
    <xf numFmtId="0" fontId="14" fillId="0" borderId="0" xfId="0" applyFont="1" applyFill="1"/>
    <xf numFmtId="0" fontId="15" fillId="3"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justify" vertical="center" wrapText="1"/>
    </xf>
    <xf numFmtId="0" fontId="14" fillId="0" borderId="0" xfId="0" applyFont="1" applyFill="1" applyAlignment="1">
      <alignment horizontal="left" wrapText="1"/>
    </xf>
    <xf numFmtId="0" fontId="14" fillId="3" borderId="0" xfId="0" applyFont="1" applyFill="1" applyAlignment="1">
      <alignment horizontal="left" wrapText="1"/>
    </xf>
    <xf numFmtId="9" fontId="15" fillId="3" borderId="1" xfId="0" applyNumberFormat="1" applyFont="1" applyFill="1" applyBorder="1" applyAlignment="1">
      <alignment horizontal="center" vertical="center" wrapText="1"/>
    </xf>
    <xf numFmtId="0" fontId="16" fillId="3" borderId="0" xfId="0" applyFont="1" applyFill="1"/>
    <xf numFmtId="0" fontId="15" fillId="3" borderId="18" xfId="0" applyFont="1" applyFill="1" applyBorder="1" applyAlignment="1">
      <alignment horizontal="left" vertical="center" wrapText="1"/>
    </xf>
    <xf numFmtId="9" fontId="12" fillId="3" borderId="1" xfId="0" applyNumberFormat="1" applyFont="1" applyFill="1" applyBorder="1" applyAlignment="1">
      <alignment horizontal="center" vertical="center" wrapText="1"/>
    </xf>
    <xf numFmtId="0" fontId="17" fillId="2" borderId="1" xfId="0" applyFont="1" applyFill="1" applyBorder="1" applyAlignment="1">
      <alignment vertical="center"/>
    </xf>
    <xf numFmtId="0" fontId="9" fillId="3" borderId="1" xfId="0" applyFont="1" applyFill="1" applyBorder="1" applyAlignment="1">
      <alignment horizontal="center" vertical="center"/>
    </xf>
    <xf numFmtId="2" fontId="17" fillId="2" borderId="1" xfId="0" applyNumberFormat="1" applyFont="1" applyFill="1" applyBorder="1" applyAlignment="1">
      <alignment vertical="center" wrapText="1"/>
    </xf>
    <xf numFmtId="14" fontId="9" fillId="3" borderId="1" xfId="0" applyNumberFormat="1" applyFont="1" applyFill="1" applyBorder="1" applyAlignment="1">
      <alignment horizontal="center" vertical="center"/>
    </xf>
    <xf numFmtId="0" fontId="5" fillId="0" borderId="0" xfId="0" applyFont="1"/>
    <xf numFmtId="0" fontId="7" fillId="0" borderId="0" xfId="0" applyFont="1" applyFill="1"/>
    <xf numFmtId="0" fontId="7" fillId="0" borderId="0" xfId="0" applyFont="1" applyFill="1" applyAlignment="1">
      <alignment horizontal="left" wrapText="1"/>
    </xf>
    <xf numFmtId="0" fontId="23" fillId="2" borderId="1" xfId="0" applyFont="1" applyFill="1" applyBorder="1" applyAlignment="1">
      <alignment vertical="center"/>
    </xf>
    <xf numFmtId="0" fontId="21" fillId="0" borderId="1" xfId="0" applyFont="1" applyBorder="1" applyAlignment="1">
      <alignment horizontal="center" vertical="center"/>
    </xf>
    <xf numFmtId="0" fontId="15" fillId="3" borderId="1" xfId="0" applyFont="1" applyFill="1" applyBorder="1" applyAlignment="1">
      <alignment horizontal="center" vertical="center"/>
    </xf>
    <xf numFmtId="2" fontId="23" fillId="2" borderId="1" xfId="0" applyNumberFormat="1" applyFont="1" applyFill="1" applyBorder="1" applyAlignment="1">
      <alignment vertical="center" wrapText="1"/>
    </xf>
    <xf numFmtId="14" fontId="15" fillId="3"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10" fontId="15" fillId="3" borderId="1" xfId="0" applyNumberFormat="1" applyFont="1" applyFill="1" applyBorder="1" applyAlignment="1">
      <alignment horizontal="center" vertical="center" wrapText="1"/>
    </xf>
    <xf numFmtId="169" fontId="15" fillId="3" borderId="1" xfId="0" applyNumberFormat="1" applyFont="1" applyFill="1" applyBorder="1" applyAlignment="1">
      <alignment horizontal="left" vertical="center" wrapText="1"/>
    </xf>
    <xf numFmtId="169" fontId="15" fillId="3" borderId="1" xfId="0" applyNumberFormat="1" applyFont="1" applyFill="1" applyBorder="1" applyAlignment="1">
      <alignment horizontal="center" vertical="center" wrapText="1"/>
    </xf>
    <xf numFmtId="165" fontId="15" fillId="3" borderId="1" xfId="0" applyNumberFormat="1" applyFont="1" applyFill="1" applyBorder="1" applyAlignment="1">
      <alignment horizontal="left" vertical="center" wrapText="1"/>
    </xf>
    <xf numFmtId="165" fontId="15" fillId="3" borderId="1" xfId="0" applyNumberFormat="1" applyFont="1" applyFill="1" applyBorder="1" applyAlignment="1">
      <alignment horizontal="center" vertical="center" wrapText="1"/>
    </xf>
    <xf numFmtId="0" fontId="15" fillId="3" borderId="3" xfId="0" applyFont="1" applyFill="1" applyBorder="1" applyAlignment="1">
      <alignment horizontal="center" vertical="center" wrapText="1"/>
    </xf>
    <xf numFmtId="0" fontId="21" fillId="3" borderId="18" xfId="0" applyFont="1" applyFill="1" applyBorder="1"/>
    <xf numFmtId="0" fontId="15" fillId="3" borderId="18" xfId="0" applyFont="1" applyFill="1" applyBorder="1" applyAlignment="1">
      <alignment horizontal="center" vertical="center" wrapText="1"/>
    </xf>
    <xf numFmtId="0" fontId="15" fillId="3" borderId="5" xfId="0" applyFont="1" applyFill="1" applyBorder="1" applyAlignment="1">
      <alignment horizontal="justify" vertical="center" wrapText="1"/>
    </xf>
    <xf numFmtId="166" fontId="15" fillId="3" borderId="1" xfId="4"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17" fillId="2" borderId="11" xfId="0" applyFont="1" applyFill="1" applyBorder="1" applyAlignment="1">
      <alignment horizontal="center" vertical="center" wrapText="1"/>
    </xf>
    <xf numFmtId="0" fontId="18" fillId="0" borderId="0" xfId="0" applyFont="1"/>
    <xf numFmtId="0" fontId="9" fillId="0" borderId="0" xfId="0" applyFont="1" applyFill="1"/>
    <xf numFmtId="0" fontId="9" fillId="0" borderId="0" xfId="0" applyFont="1" applyFill="1" applyAlignment="1">
      <alignment horizontal="left" wrapText="1"/>
    </xf>
    <xf numFmtId="0" fontId="17" fillId="2" borderId="1" xfId="0" applyFont="1" applyFill="1" applyBorder="1" applyAlignment="1">
      <alignment vertical="center" wrapText="1"/>
    </xf>
    <xf numFmtId="0" fontId="18" fillId="0" borderId="1" xfId="0" applyFont="1" applyBorder="1" applyAlignment="1">
      <alignment vertical="center" wrapText="1"/>
    </xf>
    <xf numFmtId="14" fontId="9" fillId="3" borderId="1" xfId="0" applyNumberFormat="1" applyFont="1" applyFill="1" applyBorder="1" applyAlignment="1">
      <alignment vertical="center" wrapText="1"/>
    </xf>
    <xf numFmtId="0" fontId="9" fillId="2" borderId="11" xfId="0" applyFont="1" applyFill="1" applyBorder="1" applyAlignment="1">
      <alignment vertical="center" wrapText="1"/>
    </xf>
    <xf numFmtId="0" fontId="24" fillId="2" borderId="11" xfId="0" applyFont="1" applyFill="1" applyBorder="1" applyAlignment="1">
      <alignment horizontal="center" vertical="center" wrapText="1"/>
    </xf>
    <xf numFmtId="0" fontId="25" fillId="0" borderId="41" xfId="3" applyNumberFormat="1" applyFont="1" applyFill="1" applyBorder="1" applyAlignment="1" applyProtection="1">
      <alignment vertical="center" wrapText="1"/>
    </xf>
    <xf numFmtId="0" fontId="25" fillId="0" borderId="42" xfId="3" applyNumberFormat="1" applyFont="1" applyFill="1" applyBorder="1" applyAlignment="1" applyProtection="1">
      <alignment horizontal="center" vertical="center" wrapText="1"/>
    </xf>
    <xf numFmtId="0" fontId="25" fillId="0" borderId="18" xfId="3" applyNumberFormat="1" applyFont="1" applyFill="1" applyBorder="1" applyAlignment="1" applyProtection="1">
      <alignment horizontal="center" vertical="center" wrapText="1"/>
    </xf>
    <xf numFmtId="0" fontId="25" fillId="0" borderId="18" xfId="3" applyNumberFormat="1" applyFont="1" applyFill="1" applyBorder="1" applyAlignment="1" applyProtection="1">
      <alignment vertical="center" wrapText="1"/>
    </xf>
    <xf numFmtId="0" fontId="9" fillId="0" borderId="18" xfId="0" applyFont="1" applyFill="1" applyBorder="1" applyAlignment="1">
      <alignment horizontal="left" wrapText="1"/>
    </xf>
    <xf numFmtId="9" fontId="9" fillId="0" borderId="18" xfId="0" applyNumberFormat="1" applyFont="1" applyFill="1" applyBorder="1" applyAlignment="1">
      <alignment horizontal="center" vertical="center" wrapText="1"/>
    </xf>
    <xf numFmtId="0" fontId="25" fillId="0" borderId="41" xfId="3" applyNumberFormat="1" applyFont="1" applyFill="1" applyBorder="1" applyAlignment="1" applyProtection="1">
      <alignment horizontal="center" vertical="center" wrapText="1"/>
    </xf>
    <xf numFmtId="0" fontId="25" fillId="0" borderId="42" xfId="3" applyNumberFormat="1" applyFont="1" applyFill="1" applyBorder="1" applyAlignment="1" applyProtection="1">
      <alignment vertical="center" wrapText="1"/>
    </xf>
    <xf numFmtId="0" fontId="9" fillId="3" borderId="5" xfId="0" applyFont="1" applyFill="1" applyBorder="1" applyAlignment="1">
      <alignment vertical="center" wrapText="1"/>
    </xf>
    <xf numFmtId="0" fontId="25" fillId="0" borderId="43" xfId="3" applyNumberFormat="1" applyFont="1" applyFill="1" applyBorder="1" applyAlignment="1" applyProtection="1">
      <alignment vertical="center" wrapText="1"/>
    </xf>
    <xf numFmtId="0" fontId="25" fillId="0" borderId="45" xfId="3" applyNumberFormat="1" applyFont="1" applyFill="1" applyBorder="1" applyAlignment="1" applyProtection="1">
      <alignment horizontal="center" vertical="center" wrapText="1"/>
    </xf>
    <xf numFmtId="0" fontId="25" fillId="0" borderId="17" xfId="3" applyNumberFormat="1" applyFont="1" applyFill="1" applyBorder="1" applyAlignment="1" applyProtection="1">
      <alignment horizontal="center" vertical="center" wrapText="1"/>
    </xf>
    <xf numFmtId="167" fontId="26" fillId="0" borderId="41" xfId="0" applyNumberFormat="1" applyFont="1" applyFill="1" applyBorder="1" applyAlignment="1" applyProtection="1">
      <alignment horizontal="center" vertical="center" wrapText="1"/>
    </xf>
    <xf numFmtId="0" fontId="9" fillId="3" borderId="5" xfId="0" applyFont="1" applyFill="1" applyBorder="1" applyAlignment="1">
      <alignment horizontal="center" vertical="center" wrapText="1"/>
    </xf>
    <xf numFmtId="0" fontId="25" fillId="0" borderId="44" xfId="3" applyNumberFormat="1" applyFont="1" applyFill="1" applyBorder="1" applyAlignment="1" applyProtection="1">
      <alignment horizontal="left" vertical="center" wrapText="1"/>
    </xf>
    <xf numFmtId="9" fontId="26" fillId="0" borderId="41" xfId="0" applyNumberFormat="1" applyFont="1" applyFill="1" applyBorder="1" applyAlignment="1" applyProtection="1">
      <alignment horizontal="center" vertical="center" wrapText="1"/>
    </xf>
    <xf numFmtId="0" fontId="12" fillId="3" borderId="1" xfId="0" applyFont="1" applyFill="1" applyBorder="1" applyAlignment="1">
      <alignment horizontal="left" vertical="center" wrapText="1"/>
    </xf>
    <xf numFmtId="10" fontId="12" fillId="3" borderId="18" xfId="0" applyNumberFormat="1" applyFont="1" applyFill="1" applyBorder="1" applyAlignment="1">
      <alignment horizontal="center" vertical="center" wrapText="1"/>
    </xf>
    <xf numFmtId="165" fontId="12" fillId="3" borderId="18" xfId="0" applyNumberFormat="1" applyFont="1" applyFill="1" applyBorder="1" applyAlignment="1">
      <alignment horizontal="center" vertical="center" wrapText="1"/>
    </xf>
    <xf numFmtId="0" fontId="12" fillId="3" borderId="18" xfId="0" applyFont="1" applyFill="1" applyBorder="1" applyAlignment="1">
      <alignment vertical="center" wrapText="1"/>
    </xf>
    <xf numFmtId="10" fontId="1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0" fontId="12" fillId="0" borderId="0" xfId="0" applyFont="1" applyFill="1"/>
    <xf numFmtId="0" fontId="12" fillId="0" borderId="0" xfId="0" applyFont="1" applyFill="1" applyAlignment="1">
      <alignment horizontal="left" wrapText="1"/>
    </xf>
    <xf numFmtId="0" fontId="12" fillId="0" borderId="0" xfId="0" applyFont="1" applyFill="1" applyAlignment="1">
      <alignment vertical="center" wrapText="1"/>
    </xf>
    <xf numFmtId="0" fontId="3" fillId="3" borderId="1" xfId="0" applyFont="1" applyFill="1" applyBorder="1" applyAlignment="1">
      <alignment vertical="center" wrapText="1"/>
    </xf>
    <xf numFmtId="0" fontId="12" fillId="3" borderId="18" xfId="0" applyFont="1" applyFill="1" applyBorder="1" applyAlignment="1">
      <alignment vertical="center" wrapText="1"/>
    </xf>
    <xf numFmtId="0" fontId="12" fillId="3" borderId="18"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18" xfId="0" applyFont="1" applyFill="1" applyBorder="1" applyAlignment="1">
      <alignment vertical="center" wrapText="1"/>
    </xf>
    <xf numFmtId="10" fontId="12" fillId="3" borderId="18"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2" fillId="3" borderId="5"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26" fillId="4" borderId="18" xfId="5" applyFont="1" applyFill="1" applyBorder="1" applyAlignment="1" applyProtection="1">
      <alignment horizontal="left" vertical="center" wrapText="1"/>
      <protection locked="0"/>
    </xf>
    <xf numFmtId="0" fontId="3" fillId="4" borderId="18" xfId="0" applyFont="1" applyFill="1" applyBorder="1" applyAlignment="1" applyProtection="1">
      <alignment horizontal="left" vertical="center" wrapText="1"/>
      <protection locked="0"/>
    </xf>
    <xf numFmtId="9" fontId="12" fillId="3" borderId="18" xfId="0" applyNumberFormat="1" applyFont="1" applyFill="1" applyBorder="1" applyAlignment="1">
      <alignment horizontal="center" vertical="center" wrapText="1"/>
    </xf>
    <xf numFmtId="0" fontId="3" fillId="0" borderId="18" xfId="0" applyFont="1" applyFill="1" applyBorder="1" applyAlignment="1" applyProtection="1">
      <alignment horizontal="left" vertical="center" wrapText="1"/>
      <protection locked="0"/>
    </xf>
    <xf numFmtId="0" fontId="11" fillId="2" borderId="11" xfId="0" applyFont="1" applyFill="1" applyBorder="1" applyAlignment="1">
      <alignment horizontal="center" vertical="center" wrapText="1"/>
    </xf>
    <xf numFmtId="0" fontId="12" fillId="3" borderId="18" xfId="0" applyFont="1" applyFill="1" applyBorder="1" applyAlignment="1">
      <alignment horizontal="center" vertical="center"/>
    </xf>
    <xf numFmtId="14" fontId="12" fillId="3" borderId="18" xfId="0" applyNumberFormat="1" applyFont="1" applyFill="1" applyBorder="1" applyAlignment="1">
      <alignment horizontal="center" vertical="center"/>
    </xf>
    <xf numFmtId="0" fontId="12" fillId="0" borderId="18" xfId="0" applyFont="1" applyFill="1" applyBorder="1" applyAlignment="1">
      <alignment horizontal="left" wrapText="1"/>
    </xf>
    <xf numFmtId="0" fontId="11" fillId="3" borderId="18" xfId="0" applyFont="1" applyFill="1" applyBorder="1" applyAlignment="1">
      <alignment vertical="center"/>
    </xf>
    <xf numFmtId="0" fontId="3" fillId="3" borderId="18" xfId="0" applyFont="1" applyFill="1" applyBorder="1" applyAlignment="1">
      <alignment horizontal="center" vertical="center"/>
    </xf>
    <xf numFmtId="0" fontId="3" fillId="3" borderId="18" xfId="0" applyFont="1" applyFill="1" applyBorder="1"/>
    <xf numFmtId="2" fontId="11" fillId="3" borderId="18" xfId="0" applyNumberFormat="1" applyFont="1" applyFill="1" applyBorder="1" applyAlignment="1">
      <alignment vertical="center" wrapText="1"/>
    </xf>
    <xf numFmtId="0" fontId="12" fillId="3" borderId="18" xfId="0" applyFont="1" applyFill="1" applyBorder="1"/>
    <xf numFmtId="9" fontId="12" fillId="3" borderId="18" xfId="4" applyFont="1" applyFill="1" applyBorder="1" applyAlignment="1">
      <alignment horizontal="center" vertical="center" wrapText="1"/>
    </xf>
    <xf numFmtId="0" fontId="12" fillId="3" borderId="18" xfId="0" applyFont="1" applyFill="1" applyBorder="1" applyAlignment="1">
      <alignment horizontal="left" wrapText="1"/>
    </xf>
    <xf numFmtId="0" fontId="3" fillId="3" borderId="18" xfId="0" applyFont="1" applyFill="1" applyBorder="1" applyAlignment="1">
      <alignment vertical="center"/>
    </xf>
    <xf numFmtId="0" fontId="3" fillId="3" borderId="18" xfId="0" applyFont="1" applyFill="1" applyBorder="1" applyAlignment="1">
      <alignment horizontal="center"/>
    </xf>
    <xf numFmtId="0" fontId="9" fillId="0" borderId="1" xfId="0" applyFont="1" applyBorder="1" applyAlignment="1">
      <alignment horizontal="center" vertical="center"/>
    </xf>
    <xf numFmtId="0" fontId="9" fillId="2" borderId="11" xfId="0" applyFont="1" applyFill="1" applyBorder="1" applyAlignment="1">
      <alignment horizontal="center" vertical="center" wrapText="1"/>
    </xf>
    <xf numFmtId="0" fontId="12" fillId="0" borderId="0" xfId="0" applyFont="1"/>
    <xf numFmtId="0" fontId="12" fillId="0" borderId="16" xfId="3" applyNumberFormat="1" applyFont="1" applyFill="1" applyBorder="1" applyAlignment="1" applyProtection="1">
      <alignment horizontal="left" vertical="center" wrapText="1"/>
    </xf>
    <xf numFmtId="9" fontId="12" fillId="0" borderId="38" xfId="3" applyNumberFormat="1" applyFont="1" applyFill="1" applyBorder="1" applyAlignment="1" applyProtection="1">
      <alignment horizontal="center" vertical="center" wrapText="1"/>
    </xf>
    <xf numFmtId="0" fontId="12" fillId="0" borderId="23" xfId="3" applyNumberFormat="1" applyFont="1" applyFill="1" applyBorder="1" applyAlignment="1" applyProtection="1">
      <alignment horizontal="center" vertical="center" wrapText="1"/>
    </xf>
    <xf numFmtId="0" fontId="12" fillId="0" borderId="18" xfId="3" applyFont="1" applyBorder="1" applyAlignment="1">
      <alignment horizontal="left" vertical="center" wrapText="1"/>
    </xf>
    <xf numFmtId="0" fontId="12" fillId="0" borderId="18" xfId="3" applyFont="1" applyBorder="1" applyAlignment="1">
      <alignment horizontal="center" vertical="center" wrapText="1"/>
    </xf>
    <xf numFmtId="14" fontId="12" fillId="0" borderId="18" xfId="3" applyNumberFormat="1" applyFont="1" applyBorder="1" applyAlignment="1">
      <alignment horizontal="center" vertical="center"/>
    </xf>
    <xf numFmtId="9" fontId="12" fillId="0" borderId="18" xfId="3" applyNumberFormat="1" applyFont="1" applyBorder="1" applyAlignment="1">
      <alignment horizontal="center" vertical="center"/>
    </xf>
    <xf numFmtId="0" fontId="12" fillId="0" borderId="18" xfId="3" applyFont="1" applyBorder="1"/>
    <xf numFmtId="9" fontId="12" fillId="0" borderId="16" xfId="3" applyNumberFormat="1" applyFont="1" applyBorder="1" applyAlignment="1">
      <alignment horizontal="center" vertical="center"/>
    </xf>
    <xf numFmtId="0" fontId="9" fillId="3" borderId="18" xfId="0" applyFont="1" applyFill="1" applyBorder="1" applyAlignment="1">
      <alignment vertical="center" wrapText="1"/>
    </xf>
    <xf numFmtId="0" fontId="9" fillId="3" borderId="18" xfId="0" applyFont="1" applyFill="1" applyBorder="1" applyAlignment="1">
      <alignment horizontal="center" vertical="center" wrapText="1"/>
    </xf>
    <xf numFmtId="0" fontId="12" fillId="0" borderId="18" xfId="3" applyNumberFormat="1" applyFont="1" applyFill="1" applyBorder="1" applyAlignment="1" applyProtection="1">
      <alignment vertical="center" wrapText="1"/>
    </xf>
    <xf numFmtId="0" fontId="12" fillId="0" borderId="17" xfId="3" applyFont="1" applyBorder="1" applyAlignment="1">
      <alignment vertical="center" wrapText="1"/>
    </xf>
    <xf numFmtId="0" fontId="12" fillId="0" borderId="35" xfId="3" applyFont="1" applyBorder="1" applyAlignment="1">
      <alignment vertical="center" wrapText="1"/>
    </xf>
    <xf numFmtId="0" fontId="12" fillId="0" borderId="36" xfId="3" applyFont="1" applyBorder="1" applyAlignment="1">
      <alignment vertical="center" wrapText="1"/>
    </xf>
    <xf numFmtId="0" fontId="12" fillId="0" borderId="18" xfId="3" applyFont="1" applyBorder="1" applyAlignment="1">
      <alignment vertical="center" wrapText="1"/>
    </xf>
    <xf numFmtId="0" fontId="12" fillId="0" borderId="37" xfId="3" applyFont="1" applyBorder="1" applyAlignment="1">
      <alignment horizontal="left" vertical="center" wrapText="1"/>
    </xf>
    <xf numFmtId="0" fontId="12" fillId="0" borderId="16" xfId="3" applyFont="1" applyBorder="1" applyAlignment="1">
      <alignment horizontal="left" vertical="center" wrapText="1"/>
    </xf>
    <xf numFmtId="0" fontId="12" fillId="0" borderId="0" xfId="0" applyFont="1" applyAlignment="1">
      <alignment horizontal="left"/>
    </xf>
    <xf numFmtId="0" fontId="12" fillId="0" borderId="0" xfId="0" applyFont="1" applyAlignment="1">
      <alignment horizontal="center"/>
    </xf>
    <xf numFmtId="0" fontId="12" fillId="0" borderId="23" xfId="3" applyNumberFormat="1" applyFont="1" applyFill="1" applyBorder="1" applyAlignment="1" applyProtection="1">
      <alignment vertical="center" wrapText="1"/>
    </xf>
    <xf numFmtId="0" fontId="12" fillId="0" borderId="16" xfId="3" applyFont="1" applyBorder="1" applyAlignment="1">
      <alignment vertical="center" wrapText="1"/>
    </xf>
    <xf numFmtId="0" fontId="12" fillId="0" borderId="18" xfId="3" applyFont="1" applyBorder="1" applyAlignment="1"/>
    <xf numFmtId="0" fontId="12" fillId="0" borderId="0" xfId="0" applyFont="1" applyAlignment="1"/>
    <xf numFmtId="0" fontId="12" fillId="3" borderId="23" xfId="3" applyNumberFormat="1" applyFont="1" applyFill="1" applyBorder="1" applyAlignment="1" applyProtection="1">
      <alignment horizontal="left" vertical="center" wrapText="1"/>
    </xf>
    <xf numFmtId="0" fontId="12" fillId="0" borderId="39" xfId="3" applyNumberFormat="1" applyFont="1" applyFill="1" applyBorder="1" applyAlignment="1" applyProtection="1">
      <alignment horizontal="left" vertical="center" wrapText="1"/>
    </xf>
    <xf numFmtId="0" fontId="12" fillId="0" borderId="44" xfId="3" applyFont="1" applyBorder="1" applyAlignment="1">
      <alignment horizontal="left" vertical="center" wrapText="1"/>
    </xf>
    <xf numFmtId="10" fontId="12" fillId="3" borderId="18" xfId="0" applyNumberFormat="1" applyFont="1" applyFill="1" applyBorder="1" applyAlignment="1">
      <alignment horizontal="left" vertical="center" wrapText="1"/>
    </xf>
    <xf numFmtId="167" fontId="12" fillId="0" borderId="18" xfId="3" applyNumberFormat="1" applyFont="1" applyFill="1" applyBorder="1" applyAlignment="1" applyProtection="1">
      <alignment horizontal="center" vertical="center" wrapText="1"/>
    </xf>
    <xf numFmtId="0" fontId="12" fillId="0" borderId="18" xfId="3" applyNumberFormat="1" applyFont="1" applyFill="1" applyBorder="1" applyAlignment="1" applyProtection="1">
      <alignment horizontal="center" vertical="center" wrapText="1"/>
    </xf>
    <xf numFmtId="9" fontId="12" fillId="3" borderId="18" xfId="3" applyNumberFormat="1" applyFont="1" applyFill="1" applyBorder="1" applyAlignment="1" applyProtection="1">
      <alignment horizontal="center" vertical="center" wrapText="1"/>
    </xf>
    <xf numFmtId="0" fontId="12" fillId="3" borderId="18" xfId="3" applyFont="1" applyFill="1" applyBorder="1" applyAlignment="1">
      <alignment horizontal="center" vertical="center"/>
    </xf>
    <xf numFmtId="0" fontId="12" fillId="3" borderId="18" xfId="3" applyNumberFormat="1" applyFont="1" applyFill="1" applyBorder="1" applyAlignment="1" applyProtection="1">
      <alignment horizontal="left" vertical="center" wrapText="1"/>
    </xf>
    <xf numFmtId="0" fontId="12" fillId="3" borderId="18" xfId="3" applyFont="1" applyFill="1" applyBorder="1" applyAlignment="1">
      <alignment horizontal="left" vertical="center" wrapText="1"/>
    </xf>
    <xf numFmtId="0" fontId="12" fillId="0" borderId="1" xfId="0" applyFont="1" applyBorder="1" applyAlignment="1">
      <alignment horizontal="left" vertical="center"/>
    </xf>
    <xf numFmtId="0" fontId="12" fillId="3" borderId="1" xfId="0" applyFont="1" applyFill="1" applyBorder="1" applyAlignment="1">
      <alignment horizontal="left" vertical="center"/>
    </xf>
    <xf numFmtId="14" fontId="12" fillId="3" borderId="1" xfId="0" applyNumberFormat="1" applyFont="1" applyFill="1" applyBorder="1" applyAlignment="1">
      <alignment horizontal="left" vertical="center"/>
    </xf>
    <xf numFmtId="14" fontId="12" fillId="0" borderId="18" xfId="3" applyNumberFormat="1" applyFont="1" applyFill="1" applyBorder="1" applyAlignment="1" applyProtection="1">
      <alignment horizontal="center" vertical="center" wrapText="1"/>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2" xfId="0" applyFont="1" applyFill="1" applyBorder="1" applyAlignment="1">
      <alignment horizontal="center" vertical="center" wrapText="1"/>
    </xf>
    <xf numFmtId="0" fontId="12" fillId="3"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10" fontId="12" fillId="3" borderId="18" xfId="0" applyNumberFormat="1" applyFont="1" applyFill="1" applyBorder="1" applyAlignment="1">
      <alignment horizontal="center" vertical="center" wrapText="1"/>
    </xf>
    <xf numFmtId="0" fontId="3" fillId="3"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3" fillId="3" borderId="0" xfId="0" applyFont="1" applyFill="1"/>
    <xf numFmtId="0" fontId="15" fillId="3" borderId="13"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21" fillId="3" borderId="17" xfId="0" applyFont="1" applyFill="1" applyBorder="1"/>
    <xf numFmtId="0" fontId="15" fillId="3" borderId="17" xfId="0" applyFont="1" applyFill="1" applyBorder="1" applyAlignment="1">
      <alignment horizontal="left" vertical="center" wrapText="1"/>
    </xf>
    <xf numFmtId="0" fontId="15" fillId="3" borderId="17" xfId="0" applyFont="1" applyFill="1" applyBorder="1" applyAlignment="1">
      <alignment horizontal="center" vertical="center" wrapText="1"/>
    </xf>
    <xf numFmtId="0" fontId="11" fillId="3" borderId="1" xfId="0" applyFont="1" applyFill="1" applyBorder="1" applyAlignment="1">
      <alignment vertical="center"/>
    </xf>
    <xf numFmtId="0" fontId="3" fillId="3" borderId="1" xfId="0" applyFont="1" applyFill="1" applyBorder="1" applyAlignment="1">
      <alignment horizontal="center" vertical="center"/>
    </xf>
    <xf numFmtId="2" fontId="11" fillId="3" borderId="1" xfId="0" applyNumberFormat="1" applyFont="1" applyFill="1" applyBorder="1" applyAlignment="1">
      <alignment vertical="center" wrapText="1"/>
    </xf>
    <xf numFmtId="0" fontId="12" fillId="3" borderId="0" xfId="0" applyFont="1" applyFill="1"/>
    <xf numFmtId="0" fontId="12" fillId="3" borderId="18" xfId="0" applyFont="1" applyFill="1" applyBorder="1" applyAlignment="1">
      <alignment horizontal="justify" vertical="center" wrapText="1"/>
    </xf>
    <xf numFmtId="168" fontId="12" fillId="3" borderId="18" xfId="0" applyNumberFormat="1" applyFont="1" applyFill="1" applyBorder="1" applyAlignment="1">
      <alignment horizontal="center" vertical="center" wrapText="1"/>
    </xf>
    <xf numFmtId="0" fontId="12" fillId="3" borderId="0" xfId="0" applyFont="1" applyFill="1" applyAlignment="1">
      <alignment horizontal="left" wrapText="1"/>
    </xf>
    <xf numFmtId="10" fontId="12" fillId="3" borderId="1" xfId="0" applyNumberFormat="1" applyFont="1" applyFill="1" applyBorder="1" applyAlignment="1">
      <alignment horizontal="left" vertical="center" wrapText="1"/>
    </xf>
    <xf numFmtId="168" fontId="12" fillId="3" borderId="1" xfId="0" applyNumberFormat="1" applyFont="1" applyFill="1" applyBorder="1" applyAlignment="1">
      <alignment horizontal="center" vertical="center" wrapText="1"/>
    </xf>
    <xf numFmtId="9" fontId="12" fillId="3" borderId="1" xfId="4" applyFont="1" applyFill="1" applyBorder="1" applyAlignment="1">
      <alignment horizontal="center" vertical="center" wrapText="1"/>
    </xf>
    <xf numFmtId="0" fontId="27" fillId="3" borderId="1" xfId="0" applyFont="1" applyFill="1" applyBorder="1" applyAlignment="1">
      <alignment horizontal="left" vertical="center" wrapText="1"/>
    </xf>
    <xf numFmtId="0" fontId="27" fillId="3" borderId="5" xfId="0" applyFont="1" applyFill="1" applyBorder="1" applyAlignment="1">
      <alignment horizontal="left" vertical="center" wrapText="1"/>
    </xf>
    <xf numFmtId="168" fontId="12" fillId="3" borderId="1" xfId="0" applyNumberFormat="1" applyFont="1" applyFill="1" applyBorder="1" applyAlignment="1">
      <alignment horizontal="left" vertical="center" wrapText="1"/>
    </xf>
    <xf numFmtId="9" fontId="12" fillId="3" borderId="1" xfId="0" applyNumberFormat="1" applyFont="1" applyFill="1" applyBorder="1" applyAlignment="1">
      <alignment horizontal="justify" vertical="center" wrapText="1"/>
    </xf>
    <xf numFmtId="9" fontId="12" fillId="3" borderId="1" xfId="0" applyNumberFormat="1" applyFont="1" applyFill="1" applyBorder="1" applyAlignment="1">
      <alignment horizontal="left" vertical="center" wrapText="1"/>
    </xf>
    <xf numFmtId="0" fontId="12" fillId="3" borderId="1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32"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12" fillId="3" borderId="1" xfId="0" applyNumberFormat="1" applyFont="1" applyFill="1" applyBorder="1" applyAlignment="1">
      <alignment horizontal="left" vertical="center" wrapText="1"/>
    </xf>
    <xf numFmtId="0" fontId="12" fillId="3" borderId="4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6" fillId="0" borderId="0" xfId="0" applyFont="1"/>
    <xf numFmtId="0" fontId="6" fillId="0" borderId="0" xfId="0" applyFont="1" applyAlignment="1">
      <alignment horizont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0" fontId="12" fillId="0" borderId="1" xfId="0" applyNumberFormat="1" applyFont="1" applyFill="1" applyBorder="1" applyAlignment="1">
      <alignment horizontal="left" vertical="center" wrapText="1"/>
    </xf>
    <xf numFmtId="165" fontId="12"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12" fillId="0" borderId="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9" fillId="2" borderId="1" xfId="0" applyFont="1" applyFill="1" applyBorder="1" applyAlignment="1">
      <alignment vertical="center"/>
    </xf>
    <xf numFmtId="0" fontId="40" fillId="0" borderId="1" xfId="0" applyFont="1" applyBorder="1" applyAlignment="1">
      <alignment horizontal="center" vertical="center"/>
    </xf>
    <xf numFmtId="0" fontId="27" fillId="3" borderId="1" xfId="0" applyFont="1" applyFill="1" applyBorder="1" applyAlignment="1">
      <alignment horizontal="center" vertical="center"/>
    </xf>
    <xf numFmtId="2" fontId="39" fillId="2" borderId="1" xfId="0" applyNumberFormat="1" applyFont="1" applyFill="1" applyBorder="1" applyAlignment="1">
      <alignment vertical="center" wrapText="1"/>
    </xf>
    <xf numFmtId="14" fontId="27" fillId="3" borderId="1" xfId="0" applyNumberFormat="1" applyFont="1" applyFill="1" applyBorder="1" applyAlignment="1">
      <alignment horizontal="center" vertical="center"/>
    </xf>
    <xf numFmtId="0" fontId="44"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0" fillId="3" borderId="1" xfId="0" applyFont="1" applyFill="1" applyBorder="1" applyAlignment="1">
      <alignment horizontal="left" vertical="center" wrapText="1"/>
    </xf>
    <xf numFmtId="10" fontId="27" fillId="3" borderId="1" xfId="0" applyNumberFormat="1" applyFont="1" applyFill="1" applyBorder="1" applyAlignment="1">
      <alignment horizontal="left" vertical="center" wrapText="1"/>
    </xf>
    <xf numFmtId="165" fontId="27" fillId="3" borderId="1" xfId="0" applyNumberFormat="1" applyFont="1" applyFill="1" applyBorder="1" applyAlignment="1">
      <alignment horizontal="left" vertical="center" wrapText="1"/>
    </xf>
    <xf numFmtId="0" fontId="27" fillId="0"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7" fillId="3" borderId="12" xfId="0" applyFont="1" applyFill="1" applyBorder="1" applyAlignment="1">
      <alignment vertical="center" wrapText="1"/>
    </xf>
    <xf numFmtId="0" fontId="40" fillId="3" borderId="1" xfId="0" applyFont="1" applyFill="1" applyBorder="1" applyAlignment="1">
      <alignment horizontal="justify" vertical="center" wrapText="1"/>
    </xf>
    <xf numFmtId="10" fontId="27" fillId="3" borderId="1" xfId="0" applyNumberFormat="1" applyFont="1" applyFill="1" applyBorder="1" applyAlignment="1">
      <alignment horizontal="center" vertical="center" wrapText="1"/>
    </xf>
    <xf numFmtId="165" fontId="27"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wrapText="1"/>
    </xf>
    <xf numFmtId="0" fontId="27" fillId="3" borderId="1" xfId="0" applyFont="1" applyFill="1" applyBorder="1" applyAlignment="1">
      <alignment horizontal="justify" vertical="center" wrapText="1"/>
    </xf>
    <xf numFmtId="9" fontId="27" fillId="3" borderId="1" xfId="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9" fontId="15" fillId="3" borderId="5" xfId="0" applyNumberFormat="1" applyFont="1" applyFill="1" applyBorder="1" applyAlignment="1">
      <alignment horizontal="justify" vertical="center" wrapText="1"/>
    </xf>
    <xf numFmtId="0" fontId="15" fillId="3" borderId="18" xfId="0" applyFont="1" applyFill="1" applyBorder="1" applyAlignment="1">
      <alignment horizontal="left" wrapText="1"/>
    </xf>
    <xf numFmtId="0" fontId="12" fillId="3" borderId="18"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2" fillId="3" borderId="18" xfId="0" applyFont="1" applyFill="1" applyBorder="1" applyAlignment="1">
      <alignment vertical="center" wrapText="1"/>
    </xf>
    <xf numFmtId="165" fontId="12" fillId="3" borderId="18" xfId="0" applyNumberFormat="1" applyFont="1" applyFill="1" applyBorder="1" applyAlignment="1">
      <alignment horizontal="center" vertical="center" wrapText="1"/>
    </xf>
    <xf numFmtId="9" fontId="12" fillId="3" borderId="18" xfId="4" applyFont="1" applyFill="1" applyBorder="1" applyAlignment="1">
      <alignment horizontal="center" vertical="center" wrapText="1"/>
    </xf>
    <xf numFmtId="10" fontId="12" fillId="3" borderId="18" xfId="0" applyNumberFormat="1" applyFont="1" applyFill="1" applyBorder="1" applyAlignment="1">
      <alignment horizontal="center" vertical="center" wrapText="1"/>
    </xf>
    <xf numFmtId="0" fontId="51" fillId="3" borderId="1" xfId="7" applyFill="1" applyBorder="1" applyAlignment="1">
      <alignment horizontal="justify" vertical="center" wrapText="1"/>
    </xf>
    <xf numFmtId="0" fontId="13" fillId="0" borderId="18" xfId="0" applyFont="1" applyBorder="1"/>
    <xf numFmtId="0" fontId="9" fillId="3" borderId="5" xfId="0" applyFont="1" applyFill="1" applyBorder="1" applyAlignment="1">
      <alignment horizontal="justify" vertical="center" wrapText="1"/>
    </xf>
    <xf numFmtId="0" fontId="51" fillId="3" borderId="1" xfId="7" applyFill="1" applyBorder="1" applyAlignment="1">
      <alignment vertical="center" wrapText="1"/>
    </xf>
    <xf numFmtId="9" fontId="25" fillId="0" borderId="43" xfId="3" applyNumberFormat="1" applyFont="1" applyFill="1" applyBorder="1" applyAlignment="1" applyProtection="1">
      <alignment vertical="center" wrapText="1"/>
    </xf>
    <xf numFmtId="167" fontId="25" fillId="0" borderId="23" xfId="3" applyNumberFormat="1" applyFont="1" applyFill="1" applyBorder="1" applyAlignment="1" applyProtection="1">
      <alignment horizontal="center" vertical="center" wrapText="1"/>
    </xf>
    <xf numFmtId="0" fontId="3" fillId="2" borderId="0" xfId="0" applyFont="1" applyFill="1"/>
    <xf numFmtId="0" fontId="12" fillId="2" borderId="0" xfId="0" applyFont="1" applyFill="1"/>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8" xfId="0" applyFont="1" applyFill="1" applyBorder="1" applyAlignment="1">
      <alignment vertical="center" wrapText="1"/>
    </xf>
    <xf numFmtId="10" fontId="12" fillId="3" borderId="18" xfId="0" applyNumberFormat="1" applyFont="1" applyFill="1" applyBorder="1" applyAlignment="1">
      <alignment horizontal="center" vertical="center" wrapText="1"/>
    </xf>
    <xf numFmtId="9" fontId="12" fillId="3" borderId="18" xfId="4"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7" fillId="3" borderId="18"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51" fillId="3" borderId="1" xfId="7" applyFill="1" applyBorder="1" applyAlignment="1">
      <alignment horizontal="left" vertical="center" wrapText="1"/>
    </xf>
    <xf numFmtId="0" fontId="0" fillId="0" borderId="0" xfId="0" applyAlignment="1">
      <alignment vertical="center"/>
    </xf>
    <xf numFmtId="0" fontId="12" fillId="3" borderId="3" xfId="0" applyFont="1" applyFill="1" applyBorder="1" applyAlignment="1">
      <alignment horizontal="center" vertical="center" wrapText="1"/>
    </xf>
    <xf numFmtId="0" fontId="27" fillId="3" borderId="18"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vertical="center" wrapText="1"/>
    </xf>
    <xf numFmtId="10" fontId="12" fillId="3" borderId="1" xfId="0" applyNumberFormat="1" applyFont="1" applyFill="1" applyBorder="1" applyAlignment="1">
      <alignment horizontal="center" vertical="center" wrapText="1"/>
    </xf>
    <xf numFmtId="165" fontId="12" fillId="3" borderId="1" xfId="0" applyNumberFormat="1" applyFont="1" applyFill="1" applyBorder="1" applyAlignment="1">
      <alignment horizontal="center" vertical="center" wrapText="1"/>
    </xf>
    <xf numFmtId="0" fontId="27" fillId="3" borderId="1" xfId="0" applyFont="1" applyFill="1" applyBorder="1" applyAlignment="1">
      <alignment horizontal="left" vertical="center" wrapText="1"/>
    </xf>
    <xf numFmtId="0" fontId="15" fillId="3" borderId="1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9" xfId="0" applyFont="1" applyFill="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5" fillId="3" borderId="14"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23" fillId="2" borderId="1" xfId="0" applyFont="1" applyFill="1" applyBorder="1" applyAlignment="1">
      <alignment horizontal="center" vertical="center" wrapText="1"/>
    </xf>
    <xf numFmtId="0" fontId="21" fillId="0" borderId="1" xfId="0" applyFont="1" applyBorder="1" applyAlignment="1">
      <alignment horizontal="center"/>
    </xf>
    <xf numFmtId="0" fontId="22" fillId="0" borderId="1" xfId="0" applyFont="1" applyBorder="1" applyAlignment="1">
      <alignment horizontal="center" vertical="center"/>
    </xf>
    <xf numFmtId="0" fontId="23" fillId="3" borderId="13"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9" xfId="0" applyFont="1" applyFill="1" applyBorder="1" applyAlignment="1">
      <alignment horizontal="center" vertical="center"/>
    </xf>
    <xf numFmtId="0" fontId="23" fillId="3" borderId="10"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7" xfId="0" applyFont="1" applyFill="1" applyBorder="1" applyAlignment="1">
      <alignment horizontal="center" vertical="center" wrapText="1"/>
    </xf>
    <xf numFmtId="165" fontId="23" fillId="2" borderId="1" xfId="0" applyNumberFormat="1"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1" fillId="2" borderId="1" xfId="0" applyFont="1" applyFill="1" applyBorder="1" applyAlignment="1">
      <alignment horizontal="center"/>
    </xf>
    <xf numFmtId="0" fontId="23" fillId="2" borderId="1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17" fillId="2" borderId="1" xfId="0" applyFont="1" applyFill="1" applyBorder="1" applyAlignment="1">
      <alignment vertical="center" wrapText="1"/>
    </xf>
    <xf numFmtId="0" fontId="18" fillId="0" borderId="1" xfId="0" applyFont="1" applyBorder="1" applyAlignment="1">
      <alignment vertical="center" wrapText="1"/>
    </xf>
    <xf numFmtId="0" fontId="24" fillId="0" borderId="1" xfId="0" applyFont="1" applyBorder="1" applyAlignment="1">
      <alignment vertical="center" wrapText="1"/>
    </xf>
    <xf numFmtId="0" fontId="17" fillId="3" borderId="13" xfId="0" applyFont="1" applyFill="1" applyBorder="1" applyAlignment="1">
      <alignment vertical="center" wrapText="1"/>
    </xf>
    <xf numFmtId="0" fontId="17" fillId="3" borderId="2" xfId="0" applyFont="1" applyFill="1" applyBorder="1" applyAlignment="1">
      <alignment vertical="center" wrapText="1"/>
    </xf>
    <xf numFmtId="0" fontId="17" fillId="3" borderId="14" xfId="0" applyFont="1" applyFill="1" applyBorder="1" applyAlignment="1">
      <alignment vertical="center" wrapText="1"/>
    </xf>
    <xf numFmtId="0" fontId="17" fillId="3" borderId="6" xfId="0" applyFont="1" applyFill="1" applyBorder="1" applyAlignment="1">
      <alignment vertical="center" wrapText="1"/>
    </xf>
    <xf numFmtId="0" fontId="17" fillId="3" borderId="0" xfId="0" applyFont="1" applyFill="1" applyBorder="1" applyAlignment="1">
      <alignment vertical="center" wrapText="1"/>
    </xf>
    <xf numFmtId="0" fontId="17" fillId="3" borderId="7" xfId="0" applyFont="1" applyFill="1" applyBorder="1" applyAlignment="1">
      <alignment vertical="center" wrapText="1"/>
    </xf>
    <xf numFmtId="0" fontId="17" fillId="3" borderId="8" xfId="0" applyFont="1" applyFill="1" applyBorder="1" applyAlignment="1">
      <alignment vertical="center" wrapText="1"/>
    </xf>
    <xf numFmtId="0" fontId="17" fillId="3" borderId="9" xfId="0" applyFont="1" applyFill="1" applyBorder="1" applyAlignment="1">
      <alignment vertical="center" wrapText="1"/>
    </xf>
    <xf numFmtId="0" fontId="17" fillId="3" borderId="10" xfId="0" applyFont="1" applyFill="1" applyBorder="1" applyAlignment="1">
      <alignment vertical="center" wrapText="1"/>
    </xf>
    <xf numFmtId="0" fontId="24" fillId="2" borderId="1" xfId="0" applyFont="1" applyFill="1" applyBorder="1" applyAlignment="1">
      <alignment vertical="center" wrapText="1"/>
    </xf>
    <xf numFmtId="0" fontId="24" fillId="2" borderId="3" xfId="0" applyFont="1" applyFill="1" applyBorder="1" applyAlignment="1">
      <alignment vertical="center" wrapText="1"/>
    </xf>
    <xf numFmtId="0" fontId="24" fillId="2" borderId="4" xfId="0" applyFont="1" applyFill="1" applyBorder="1" applyAlignment="1">
      <alignment vertical="center" wrapText="1"/>
    </xf>
    <xf numFmtId="0" fontId="24" fillId="2" borderId="5" xfId="0" applyFont="1" applyFill="1" applyBorder="1" applyAlignment="1">
      <alignment vertical="center" wrapText="1"/>
    </xf>
    <xf numFmtId="0" fontId="17" fillId="2" borderId="13" xfId="0" applyFont="1" applyFill="1" applyBorder="1" applyAlignment="1">
      <alignment vertical="center" wrapText="1"/>
    </xf>
    <xf numFmtId="0" fontId="17" fillId="2" borderId="2" xfId="0" applyFont="1" applyFill="1" applyBorder="1" applyAlignment="1">
      <alignment vertical="center" wrapText="1"/>
    </xf>
    <xf numFmtId="0" fontId="17" fillId="2" borderId="14"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2" borderId="10" xfId="0" applyFont="1" applyFill="1" applyBorder="1" applyAlignment="1">
      <alignment vertical="center" wrapText="1"/>
    </xf>
    <xf numFmtId="0" fontId="17" fillId="2" borderId="11" xfId="0" applyFont="1" applyFill="1" applyBorder="1" applyAlignment="1">
      <alignment vertical="center" wrapText="1"/>
    </xf>
    <xf numFmtId="0" fontId="18" fillId="2" borderId="1" xfId="0" applyFont="1" applyFill="1" applyBorder="1" applyAlignment="1">
      <alignment vertical="center" wrapText="1"/>
    </xf>
    <xf numFmtId="0" fontId="17" fillId="2" borderId="12" xfId="0" applyFont="1" applyFill="1" applyBorder="1" applyAlignment="1">
      <alignment vertical="center" wrapText="1"/>
    </xf>
    <xf numFmtId="165" fontId="17" fillId="2" borderId="1" xfId="0" applyNumberFormat="1" applyFont="1" applyFill="1" applyBorder="1" applyAlignment="1">
      <alignment vertical="center" wrapText="1"/>
    </xf>
    <xf numFmtId="0" fontId="17" fillId="2" borderId="3" xfId="0" applyFont="1" applyFill="1" applyBorder="1" applyAlignment="1">
      <alignment vertical="center" wrapText="1"/>
    </xf>
    <xf numFmtId="0" fontId="17" fillId="2" borderId="4" xfId="0" applyFont="1" applyFill="1" applyBorder="1" applyAlignment="1">
      <alignment vertical="center" wrapText="1"/>
    </xf>
    <xf numFmtId="0" fontId="17" fillId="2" borderId="5" xfId="0" applyFont="1" applyFill="1" applyBorder="1" applyAlignment="1">
      <alignment vertical="center" wrapText="1"/>
    </xf>
    <xf numFmtId="0" fontId="24" fillId="2" borderId="13" xfId="0" applyFont="1" applyFill="1" applyBorder="1" applyAlignment="1">
      <alignment vertical="center" wrapText="1"/>
    </xf>
    <xf numFmtId="0" fontId="24" fillId="2" borderId="14" xfId="0" applyFont="1" applyFill="1" applyBorder="1" applyAlignment="1">
      <alignment vertical="center" wrapText="1"/>
    </xf>
    <xf numFmtId="0" fontId="24" fillId="2" borderId="8" xfId="0" applyFont="1" applyFill="1" applyBorder="1" applyAlignment="1">
      <alignment vertical="center" wrapText="1"/>
    </xf>
    <xf numFmtId="0" fontId="24" fillId="2" borderId="10" xfId="0" applyFont="1" applyFill="1" applyBorder="1" applyAlignment="1">
      <alignment vertical="center" wrapText="1"/>
    </xf>
    <xf numFmtId="0" fontId="22" fillId="2" borderId="11" xfId="0" applyFont="1" applyFill="1" applyBorder="1" applyAlignment="1">
      <alignment vertical="center" wrapText="1"/>
    </xf>
    <xf numFmtId="0" fontId="24" fillId="2" borderId="15" xfId="0" applyFont="1" applyFill="1" applyBorder="1" applyAlignment="1">
      <alignment vertical="center" wrapText="1"/>
    </xf>
    <xf numFmtId="0" fontId="24" fillId="2" borderId="12" xfId="0" applyFont="1" applyFill="1" applyBorder="1" applyAlignment="1">
      <alignment vertical="center" wrapText="1"/>
    </xf>
    <xf numFmtId="0" fontId="9" fillId="2" borderId="1" xfId="0" applyFont="1" applyFill="1" applyBorder="1" applyAlignment="1">
      <alignment vertical="center" wrapText="1"/>
    </xf>
    <xf numFmtId="0" fontId="24" fillId="2" borderId="3" xfId="0" applyFont="1" applyFill="1" applyBorder="1" applyAlignment="1">
      <alignment horizontal="center"/>
    </xf>
    <xf numFmtId="0" fontId="24" fillId="2" borderId="4" xfId="0" applyFont="1" applyFill="1" applyBorder="1" applyAlignment="1">
      <alignment horizontal="center"/>
    </xf>
    <xf numFmtId="0" fontId="24" fillId="2" borderId="5"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24" fillId="2" borderId="9" xfId="0" applyFont="1" applyFill="1" applyBorder="1" applyAlignment="1">
      <alignment horizont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1" fillId="2" borderId="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11" xfId="0" applyFont="1" applyFill="1" applyBorder="1" applyAlignment="1">
      <alignment horizontal="center"/>
    </xf>
    <xf numFmtId="0" fontId="3" fillId="0" borderId="1" xfId="0" applyFont="1" applyBorder="1" applyAlignment="1">
      <alignment horizontal="center"/>
    </xf>
    <xf numFmtId="0" fontId="10" fillId="0" borderId="1" xfId="0" applyFont="1" applyBorder="1" applyAlignment="1">
      <alignment horizontal="center" vertical="center"/>
    </xf>
    <xf numFmtId="0" fontId="11" fillId="3" borderId="13"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1" fillId="2" borderId="1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2" fillId="3" borderId="11"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2" fillId="3" borderId="1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18" xfId="0" applyFont="1" applyFill="1" applyBorder="1" applyAlignment="1">
      <alignment horizontal="center" vertical="center" wrapText="1"/>
    </xf>
    <xf numFmtId="9" fontId="12" fillId="0" borderId="26" xfId="0" applyNumberFormat="1" applyFont="1" applyFill="1" applyBorder="1" applyAlignment="1">
      <alignment horizontal="center" vertical="center" wrapText="1"/>
    </xf>
    <xf numFmtId="9" fontId="12" fillId="0" borderId="28" xfId="0" applyNumberFormat="1" applyFont="1" applyFill="1" applyBorder="1" applyAlignment="1">
      <alignment horizontal="center" vertical="center" wrapText="1"/>
    </xf>
    <xf numFmtId="165" fontId="12" fillId="0" borderId="11" xfId="0" applyNumberFormat="1" applyFont="1" applyFill="1" applyBorder="1" applyAlignment="1">
      <alignment horizontal="center" vertical="center" wrapText="1"/>
    </xf>
    <xf numFmtId="165" fontId="12" fillId="0" borderId="12"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11" fillId="2" borderId="1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3" fillId="3" borderId="1" xfId="0" applyFont="1" applyFill="1" applyBorder="1" applyAlignment="1">
      <alignment horizontal="center"/>
    </xf>
    <xf numFmtId="0" fontId="10" fillId="3" borderId="1" xfId="0" applyFont="1" applyFill="1" applyBorder="1" applyAlignment="1">
      <alignment horizontal="center" vertical="center"/>
    </xf>
    <xf numFmtId="0" fontId="11" fillId="2" borderId="18" xfId="0"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5" xfId="0" applyNumberFormat="1" applyFont="1" applyFill="1" applyBorder="1" applyAlignment="1">
      <alignment horizontal="center" vertical="center" wrapText="1"/>
    </xf>
    <xf numFmtId="165" fontId="11" fillId="2" borderId="40"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0" fillId="3" borderId="3" xfId="0" applyFont="1" applyFill="1" applyBorder="1" applyAlignment="1">
      <alignment horizontal="center"/>
    </xf>
    <xf numFmtId="0" fontId="10" fillId="3" borderId="4" xfId="0" applyFont="1" applyFill="1" applyBorder="1" applyAlignment="1">
      <alignment horizontal="center"/>
    </xf>
    <xf numFmtId="0" fontId="11" fillId="3" borderId="4" xfId="0" applyFont="1" applyFill="1" applyBorder="1" applyAlignment="1">
      <alignment horizontal="center"/>
    </xf>
    <xf numFmtId="0" fontId="11" fillId="3" borderId="5" xfId="0" applyFont="1" applyFill="1" applyBorder="1" applyAlignment="1">
      <alignment horizontal="center"/>
    </xf>
    <xf numFmtId="0" fontId="10" fillId="3" borderId="5" xfId="0" applyFont="1" applyFill="1" applyBorder="1"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3" borderId="18" xfId="0" applyFont="1" applyFill="1" applyBorder="1" applyAlignment="1">
      <alignment horizontal="justify" vertical="center" wrapText="1"/>
    </xf>
    <xf numFmtId="0" fontId="12" fillId="3" borderId="18"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16" xfId="0" applyFont="1" applyFill="1" applyBorder="1" applyAlignment="1">
      <alignment horizontal="justify" vertical="center" wrapText="1"/>
    </xf>
    <xf numFmtId="0" fontId="12" fillId="3" borderId="17" xfId="0" applyFont="1" applyFill="1" applyBorder="1" applyAlignment="1">
      <alignment horizontal="justify" vertical="center" wrapText="1"/>
    </xf>
    <xf numFmtId="0" fontId="12" fillId="3" borderId="16"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3" xfId="0" applyFont="1" applyFill="1" applyBorder="1" applyAlignment="1">
      <alignment horizontal="justify" vertical="center" wrapText="1"/>
    </xf>
    <xf numFmtId="0" fontId="12" fillId="3" borderId="6" xfId="0" applyFont="1" applyFill="1" applyBorder="1" applyAlignment="1">
      <alignment horizontal="justify" vertical="center" wrapText="1"/>
    </xf>
    <xf numFmtId="0" fontId="12"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0" borderId="18" xfId="3" applyNumberFormat="1" applyFont="1" applyFill="1" applyBorder="1" applyAlignment="1" applyProtection="1">
      <alignment horizontal="left" vertical="center" wrapText="1"/>
    </xf>
    <xf numFmtId="0" fontId="9" fillId="3" borderId="18" xfId="0" applyFont="1" applyFill="1" applyBorder="1" applyAlignment="1">
      <alignment horizontal="center" vertical="center" wrapText="1"/>
    </xf>
    <xf numFmtId="14" fontId="9" fillId="0" borderId="18" xfId="3" applyNumberFormat="1" applyFont="1" applyFill="1" applyBorder="1" applyAlignment="1" applyProtection="1">
      <alignment horizontal="center" vertical="center" wrapText="1"/>
    </xf>
    <xf numFmtId="166" fontId="9" fillId="3" borderId="18" xfId="0" applyNumberFormat="1" applyFont="1" applyFill="1" applyBorder="1" applyAlignment="1">
      <alignment horizontal="center" vertical="center" wrapText="1"/>
    </xf>
    <xf numFmtId="1" fontId="9" fillId="3" borderId="18" xfId="0" applyNumberFormat="1" applyFont="1" applyFill="1" applyBorder="1" applyAlignment="1">
      <alignment horizontal="center" vertical="center" wrapText="1"/>
    </xf>
    <xf numFmtId="0" fontId="1" fillId="0" borderId="20" xfId="0" applyFont="1" applyFill="1" applyBorder="1" applyAlignment="1">
      <alignment horizontal="center" wrapText="1"/>
    </xf>
    <xf numFmtId="0" fontId="1" fillId="0" borderId="17" xfId="0" applyFont="1" applyFill="1" applyBorder="1" applyAlignment="1">
      <alignment horizontal="center" wrapText="1"/>
    </xf>
    <xf numFmtId="0" fontId="9" fillId="3" borderId="18" xfId="0" applyFont="1" applyFill="1" applyBorder="1" applyAlignment="1">
      <alignment horizontal="left"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9" fontId="9" fillId="3" borderId="18" xfId="0" applyNumberFormat="1" applyFont="1" applyFill="1" applyBorder="1" applyAlignment="1">
      <alignment horizontal="center" vertical="center" wrapText="1"/>
    </xf>
    <xf numFmtId="0" fontId="17" fillId="3" borderId="18" xfId="0" applyFont="1" applyFill="1" applyBorder="1" applyAlignment="1">
      <alignment horizontal="center" vertical="center" wrapText="1"/>
    </xf>
    <xf numFmtId="10" fontId="9" fillId="3" borderId="30" xfId="0" applyNumberFormat="1" applyFont="1" applyFill="1" applyBorder="1" applyAlignment="1">
      <alignment horizontal="center" vertical="center" wrapText="1"/>
    </xf>
    <xf numFmtId="10" fontId="9" fillId="3" borderId="20" xfId="0" applyNumberFormat="1" applyFont="1" applyFill="1" applyBorder="1" applyAlignment="1">
      <alignment horizontal="center" vertical="center" wrapText="1"/>
    </xf>
    <xf numFmtId="10" fontId="9" fillId="3" borderId="31" xfId="0" applyNumberFormat="1" applyFont="1" applyFill="1" applyBorder="1" applyAlignment="1">
      <alignment horizontal="center" vertical="center" wrapText="1"/>
    </xf>
    <xf numFmtId="10" fontId="9" fillId="3" borderId="29" xfId="0" applyNumberFormat="1" applyFont="1" applyFill="1" applyBorder="1" applyAlignment="1">
      <alignment horizontal="center" vertical="center" wrapText="1"/>
    </xf>
    <xf numFmtId="10" fontId="9" fillId="3" borderId="21" xfId="0" applyNumberFormat="1" applyFont="1" applyFill="1" applyBorder="1" applyAlignment="1">
      <alignment horizontal="center" vertical="center" wrapText="1"/>
    </xf>
    <xf numFmtId="0" fontId="9" fillId="0" borderId="23" xfId="3" applyNumberFormat="1" applyFont="1" applyFill="1" applyBorder="1" applyAlignment="1" applyProtection="1">
      <alignment horizontal="left" vertical="center" wrapText="1"/>
    </xf>
    <xf numFmtId="0" fontId="9" fillId="0" borderId="19" xfId="3" applyNumberFormat="1" applyFont="1" applyFill="1" applyBorder="1" applyAlignment="1" applyProtection="1">
      <alignment horizontal="left" vertical="center" wrapText="1"/>
    </xf>
    <xf numFmtId="0" fontId="9" fillId="0" borderId="22" xfId="3" applyNumberFormat="1" applyFont="1" applyFill="1" applyBorder="1" applyAlignment="1" applyProtection="1">
      <alignment horizontal="left" vertical="center" wrapText="1"/>
    </xf>
    <xf numFmtId="0" fontId="9" fillId="0" borderId="0" xfId="3" applyNumberFormat="1" applyFont="1" applyFill="1" applyBorder="1" applyAlignment="1" applyProtection="1">
      <alignment horizontal="left" vertical="center" wrapText="1"/>
    </xf>
    <xf numFmtId="0" fontId="9" fillId="0" borderId="9" xfId="3" applyNumberFormat="1" applyFont="1" applyFill="1" applyBorder="1" applyAlignment="1" applyProtection="1">
      <alignment horizontal="left"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0" borderId="18" xfId="3" applyNumberFormat="1" applyFont="1" applyFill="1" applyBorder="1" applyAlignment="1" applyProtection="1">
      <alignment horizontal="center" vertical="center" wrapText="1"/>
    </xf>
    <xf numFmtId="9" fontId="9" fillId="0" borderId="18" xfId="3" applyNumberFormat="1" applyFont="1" applyFill="1" applyBorder="1" applyAlignment="1" applyProtection="1">
      <alignment horizontal="center" vertical="center" wrapText="1"/>
    </xf>
    <xf numFmtId="0" fontId="9" fillId="3" borderId="20"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7" fillId="2" borderId="7" xfId="0" applyFont="1" applyFill="1" applyBorder="1" applyAlignment="1">
      <alignment horizontal="center" vertical="center" wrapText="1"/>
    </xf>
    <xf numFmtId="165" fontId="17" fillId="2" borderId="1" xfId="0" applyNumberFormat="1" applyFont="1" applyFill="1" applyBorder="1" applyAlignment="1">
      <alignment horizontal="center" vertical="center" wrapText="1"/>
    </xf>
    <xf numFmtId="165" fontId="17" fillId="2" borderId="11"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9" fillId="2" borderId="1" xfId="0" applyFont="1" applyFill="1" applyBorder="1" applyAlignment="1">
      <alignment horizontal="center"/>
    </xf>
    <xf numFmtId="0" fontId="9" fillId="0" borderId="1" xfId="0" applyFont="1" applyBorder="1" applyAlignment="1">
      <alignment horizontal="center"/>
    </xf>
    <xf numFmtId="0" fontId="17" fillId="0" borderId="1" xfId="0" applyFont="1" applyBorder="1" applyAlignment="1">
      <alignment horizontal="center" vertical="center"/>
    </xf>
    <xf numFmtId="0" fontId="17" fillId="3" borderId="13"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10"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1" fillId="2" borderId="9" xfId="0" applyFont="1" applyFill="1" applyBorder="1" applyAlignment="1">
      <alignment horizontal="center"/>
    </xf>
    <xf numFmtId="0" fontId="11" fillId="2" borderId="10" xfId="0" applyFont="1" applyFill="1" applyBorder="1" applyAlignment="1">
      <alignment horizontal="center"/>
    </xf>
    <xf numFmtId="0" fontId="11" fillId="2" borderId="8" xfId="0" applyFont="1" applyFill="1" applyBorder="1" applyAlignment="1">
      <alignment horizont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1" fillId="2" borderId="11"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1" xfId="0" applyFont="1" applyFill="1" applyBorder="1" applyAlignment="1">
      <alignment vertical="center" wrapText="1"/>
    </xf>
    <xf numFmtId="0" fontId="12" fillId="2" borderId="1" xfId="0" applyFont="1" applyFill="1" applyBorder="1" applyAlignment="1">
      <alignment horizontal="center"/>
    </xf>
    <xf numFmtId="0" fontId="12" fillId="0" borderId="1" xfId="0" applyFont="1" applyBorder="1" applyAlignment="1">
      <alignment horizont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left" vertical="center" wrapText="1"/>
    </xf>
    <xf numFmtId="0" fontId="12" fillId="3" borderId="16" xfId="0" applyFont="1" applyFill="1" applyBorder="1" applyAlignment="1">
      <alignment horizontal="center" wrapText="1"/>
    </xf>
    <xf numFmtId="0" fontId="12" fillId="3" borderId="17" xfId="0" applyFont="1" applyFill="1" applyBorder="1" applyAlignment="1">
      <alignment horizontal="center" wrapText="1"/>
    </xf>
    <xf numFmtId="0" fontId="11" fillId="3" borderId="18" xfId="0" applyFont="1" applyFill="1" applyBorder="1" applyAlignment="1">
      <alignment horizontal="center" vertical="center" wrapText="1"/>
    </xf>
    <xf numFmtId="0" fontId="12" fillId="3" borderId="18" xfId="0" applyFont="1" applyFill="1" applyBorder="1" applyAlignment="1">
      <alignment vertical="center" wrapText="1"/>
    </xf>
    <xf numFmtId="10" fontId="12" fillId="3" borderId="18" xfId="0" applyNumberFormat="1" applyFont="1" applyFill="1" applyBorder="1" applyAlignment="1">
      <alignment horizontal="center" vertical="center" wrapText="1"/>
    </xf>
    <xf numFmtId="0" fontId="3" fillId="3" borderId="18" xfId="0" applyFont="1" applyFill="1" applyBorder="1" applyAlignment="1">
      <alignment vertical="center" wrapText="1"/>
    </xf>
    <xf numFmtId="165" fontId="12" fillId="3" borderId="18" xfId="0" applyNumberFormat="1" applyFont="1" applyFill="1" applyBorder="1" applyAlignment="1">
      <alignment horizontal="center" vertical="center" wrapText="1"/>
    </xf>
    <xf numFmtId="9" fontId="12" fillId="3" borderId="18" xfId="4" applyFont="1" applyFill="1" applyBorder="1" applyAlignment="1">
      <alignment horizontal="center" vertical="center" wrapText="1"/>
    </xf>
    <xf numFmtId="0" fontId="12" fillId="3" borderId="18" xfId="0" applyFont="1" applyFill="1" applyBorder="1" applyAlignment="1">
      <alignment horizontal="center" wrapText="1"/>
    </xf>
    <xf numFmtId="9" fontId="12" fillId="3" borderId="18" xfId="0" applyNumberFormat="1" applyFont="1" applyFill="1" applyBorder="1" applyAlignment="1">
      <alignment horizontal="center" vertical="center" wrapText="1"/>
    </xf>
    <xf numFmtId="0" fontId="3" fillId="3" borderId="18" xfId="0" applyFont="1" applyFill="1" applyBorder="1" applyAlignment="1">
      <alignment horizontal="center"/>
    </xf>
    <xf numFmtId="0" fontId="10" fillId="3" borderId="18" xfId="0" applyFont="1" applyFill="1" applyBorder="1" applyAlignment="1">
      <alignment horizontal="center" vertical="center"/>
    </xf>
    <xf numFmtId="0" fontId="11" fillId="3" borderId="18" xfId="0" applyFont="1" applyFill="1" applyBorder="1" applyAlignment="1">
      <alignment horizontal="center" vertical="center"/>
    </xf>
    <xf numFmtId="0" fontId="10" fillId="3" borderId="18" xfId="0" applyFont="1" applyFill="1" applyBorder="1" applyAlignment="1">
      <alignment horizontal="center"/>
    </xf>
    <xf numFmtId="0" fontId="11" fillId="3" borderId="18" xfId="0" applyFont="1" applyFill="1" applyBorder="1" applyAlignment="1">
      <alignment horizontal="center"/>
    </xf>
    <xf numFmtId="0" fontId="3" fillId="2" borderId="18" xfId="0" applyFont="1" applyFill="1" applyBorder="1" applyAlignment="1">
      <alignment horizontal="center" vertical="center" wrapText="1"/>
    </xf>
    <xf numFmtId="0" fontId="3" fillId="2" borderId="1"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10" xfId="0" applyFont="1" applyFill="1" applyBorder="1" applyAlignment="1">
      <alignment horizontal="center"/>
    </xf>
    <xf numFmtId="0" fontId="28" fillId="2" borderId="3" xfId="0" applyFont="1" applyFill="1" applyBorder="1" applyAlignment="1">
      <alignment horizontal="center"/>
    </xf>
    <xf numFmtId="0" fontId="28" fillId="2" borderId="4" xfId="0" applyFont="1" applyFill="1" applyBorder="1" applyAlignment="1">
      <alignment horizontal="center"/>
    </xf>
    <xf numFmtId="0" fontId="28" fillId="2" borderId="5" xfId="0" applyFont="1" applyFill="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6" fillId="2" borderId="4" xfId="0" applyFont="1" applyFill="1" applyBorder="1" applyAlignment="1">
      <alignment horizontal="center"/>
    </xf>
    <xf numFmtId="0" fontId="36" fillId="2" borderId="5" xfId="0" applyFont="1" applyFill="1" applyBorder="1" applyAlignment="1">
      <alignment horizontal="center"/>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12" fillId="3" borderId="4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12" fillId="3" borderId="11" xfId="0" applyFont="1" applyFill="1" applyBorder="1" applyAlignment="1">
      <alignment horizontal="justify" vertical="center" wrapText="1"/>
    </xf>
    <xf numFmtId="0" fontId="12" fillId="3" borderId="12" xfId="0" applyFont="1" applyFill="1" applyBorder="1" applyAlignment="1">
      <alignment horizontal="justify" vertical="center" wrapText="1"/>
    </xf>
    <xf numFmtId="0" fontId="31" fillId="2" borderId="1" xfId="0" applyFont="1" applyFill="1" applyBorder="1" applyAlignment="1">
      <alignment horizontal="center" vertical="center" wrapText="1"/>
    </xf>
    <xf numFmtId="0" fontId="29" fillId="2" borderId="13" xfId="0" applyFont="1" applyFill="1" applyBorder="1" applyAlignment="1">
      <alignment horizontal="center" vertical="center" wrapText="1"/>
    </xf>
    <xf numFmtId="0" fontId="29" fillId="2" borderId="1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15"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165" fontId="31" fillId="2" borderId="1" xfId="0" applyNumberFormat="1"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3" fillId="2" borderId="1" xfId="0" applyFont="1" applyFill="1" applyBorder="1" applyAlignment="1">
      <alignment horizontal="center"/>
    </xf>
    <xf numFmtId="0" fontId="28" fillId="0" borderId="1" xfId="0" applyFont="1" applyBorder="1" applyAlignment="1">
      <alignment horizontal="center" vertical="center"/>
    </xf>
    <xf numFmtId="0" fontId="29" fillId="2" borderId="1"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 xfId="0" applyFont="1" applyFill="1" applyBorder="1" applyAlignment="1">
      <alignment horizontal="center" vertical="center"/>
    </xf>
    <xf numFmtId="0" fontId="30" fillId="2" borderId="1"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38" fillId="2" borderId="3" xfId="0" applyFont="1" applyFill="1" applyBorder="1" applyAlignment="1">
      <alignment horizontal="center"/>
    </xf>
    <xf numFmtId="0" fontId="38" fillId="2" borderId="4" xfId="0" applyFont="1" applyFill="1" applyBorder="1" applyAlignment="1">
      <alignment horizontal="center"/>
    </xf>
    <xf numFmtId="0" fontId="38" fillId="2" borderId="5" xfId="0" applyFont="1" applyFill="1" applyBorder="1" applyAlignment="1">
      <alignment horizontal="center"/>
    </xf>
    <xf numFmtId="0" fontId="47" fillId="2" borderId="3" xfId="0" applyFont="1" applyFill="1" applyBorder="1" applyAlignment="1">
      <alignment horizontal="center"/>
    </xf>
    <xf numFmtId="0" fontId="47" fillId="2" borderId="4" xfId="0" applyFont="1" applyFill="1" applyBorder="1" applyAlignment="1">
      <alignment horizontal="center"/>
    </xf>
    <xf numFmtId="0" fontId="47" fillId="2" borderId="5" xfId="0" applyFont="1" applyFill="1" applyBorder="1" applyAlignment="1">
      <alignment horizontal="center"/>
    </xf>
    <xf numFmtId="0" fontId="48" fillId="2" borderId="4" xfId="0" applyFont="1" applyFill="1" applyBorder="1" applyAlignment="1">
      <alignment horizontal="center"/>
    </xf>
    <xf numFmtId="0" fontId="48" fillId="2" borderId="5" xfId="0" applyFont="1" applyFill="1" applyBorder="1" applyAlignment="1">
      <alignment horizontal="center"/>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27" fillId="3" borderId="11"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11" xfId="0" applyFont="1" applyFill="1" applyBorder="1" applyAlignment="1">
      <alignment horizontal="left" vertical="center" wrapText="1"/>
    </xf>
    <xf numFmtId="0" fontId="27" fillId="3" borderId="12" xfId="0" applyFont="1" applyFill="1" applyBorder="1" applyAlignment="1">
      <alignment horizontal="left" vertical="center" wrapText="1"/>
    </xf>
    <xf numFmtId="0" fontId="43" fillId="2" borderId="1"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1" fillId="2" borderId="14"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41" fillId="2" borderId="11" xfId="0" applyFont="1" applyFill="1" applyBorder="1" applyAlignment="1">
      <alignment horizontal="left" vertical="center" wrapText="1"/>
    </xf>
    <xf numFmtId="0" fontId="41" fillId="2" borderId="15"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44" fillId="2" borderId="1"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12" xfId="0" applyFont="1" applyFill="1" applyBorder="1" applyAlignment="1">
      <alignment horizontal="center" vertical="center" wrapText="1"/>
    </xf>
    <xf numFmtId="165" fontId="43" fillId="2" borderId="1" xfId="0" applyNumberFormat="1" applyFont="1" applyFill="1" applyBorder="1" applyAlignment="1">
      <alignment horizontal="center" vertical="center" wrapText="1"/>
    </xf>
    <xf numFmtId="0" fontId="43" fillId="2" borderId="3"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5" fillId="2" borderId="1" xfId="0" applyFont="1" applyFill="1" applyBorder="1" applyAlignment="1">
      <alignment horizontal="center"/>
    </xf>
    <xf numFmtId="0" fontId="38" fillId="0" borderId="1" xfId="0" applyFont="1" applyBorder="1" applyAlignment="1">
      <alignment horizontal="center" vertical="center"/>
    </xf>
    <xf numFmtId="0" fontId="39" fillId="3" borderId="13"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14" xfId="0" applyFont="1" applyFill="1" applyBorder="1" applyAlignment="1">
      <alignment horizontal="center" vertical="center"/>
    </xf>
    <xf numFmtId="0" fontId="39" fillId="3" borderId="6"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7" xfId="0" applyFont="1" applyFill="1" applyBorder="1" applyAlignment="1">
      <alignment horizontal="center" vertical="center"/>
    </xf>
    <xf numFmtId="0" fontId="39" fillId="3" borderId="8" xfId="0" applyFont="1" applyFill="1" applyBorder="1" applyAlignment="1">
      <alignment horizontal="center" vertical="center"/>
    </xf>
    <xf numFmtId="0" fontId="39" fillId="3" borderId="9" xfId="0" applyFont="1" applyFill="1" applyBorder="1" applyAlignment="1">
      <alignment horizontal="center" vertical="center"/>
    </xf>
    <xf numFmtId="0" fontId="39" fillId="3" borderId="10" xfId="0" applyFont="1" applyFill="1" applyBorder="1" applyAlignment="1">
      <alignment horizontal="center" vertical="center"/>
    </xf>
    <xf numFmtId="0" fontId="41" fillId="2" borderId="1"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4" xfId="0" applyFont="1" applyFill="1" applyBorder="1" applyAlignment="1">
      <alignment horizontal="center" vertical="center"/>
    </xf>
    <xf numFmtId="0" fontId="41" fillId="2" borderId="5" xfId="0" applyFont="1" applyFill="1" applyBorder="1" applyAlignment="1">
      <alignment horizontal="center" vertical="center"/>
    </xf>
    <xf numFmtId="0" fontId="42" fillId="2" borderId="1"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50" fillId="2" borderId="4" xfId="0" applyFont="1" applyFill="1" applyBorder="1" applyAlignment="1">
      <alignment horizontal="center"/>
    </xf>
    <xf numFmtId="0" fontId="50" fillId="2" borderId="5" xfId="0" applyFont="1" applyFill="1" applyBorder="1" applyAlignment="1">
      <alignment horizontal="center"/>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5" xfId="0" applyFont="1" applyBorder="1" applyAlignment="1">
      <alignment horizontal="center" vertical="center" wrapText="1"/>
    </xf>
    <xf numFmtId="0" fontId="39" fillId="3" borderId="1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27" fillId="3" borderId="11" xfId="0" applyFont="1" applyFill="1" applyBorder="1" applyAlignment="1">
      <alignment horizontal="fill" vertical="center" wrapText="1"/>
    </xf>
    <xf numFmtId="0" fontId="27" fillId="3" borderId="12" xfId="0" applyFont="1" applyFill="1" applyBorder="1" applyAlignment="1">
      <alignment horizontal="fill" vertical="center" wrapText="1"/>
    </xf>
    <xf numFmtId="0" fontId="50" fillId="2" borderId="3" xfId="0" applyFont="1" applyFill="1" applyBorder="1" applyAlignment="1">
      <alignment horizontal="center"/>
    </xf>
    <xf numFmtId="0" fontId="39" fillId="2" borderId="3" xfId="0" applyFont="1" applyFill="1" applyBorder="1" applyAlignment="1">
      <alignment horizontal="center"/>
    </xf>
    <xf numFmtId="0" fontId="39" fillId="2" borderId="4" xfId="0" applyFont="1" applyFill="1" applyBorder="1" applyAlignment="1">
      <alignment horizontal="center"/>
    </xf>
    <xf numFmtId="0" fontId="39" fillId="2" borderId="5" xfId="0" applyFont="1" applyFill="1" applyBorder="1" applyAlignment="1">
      <alignment horizontal="center"/>
    </xf>
    <xf numFmtId="0" fontId="27" fillId="3" borderId="11" xfId="0" applyFont="1" applyFill="1" applyBorder="1" applyAlignment="1">
      <alignment horizontal="justify" vertical="center" wrapText="1"/>
    </xf>
    <xf numFmtId="0" fontId="27" fillId="3" borderId="12" xfId="0" applyFont="1" applyFill="1" applyBorder="1" applyAlignment="1">
      <alignment horizontal="justify" vertical="center" wrapText="1"/>
    </xf>
    <xf numFmtId="0" fontId="41" fillId="2" borderId="11" xfId="0" applyFont="1" applyFill="1" applyBorder="1" applyAlignment="1">
      <alignment horizontal="center" vertical="center" wrapText="1"/>
    </xf>
    <xf numFmtId="0" fontId="41" fillId="2" borderId="15" xfId="0" applyFont="1" applyFill="1" applyBorder="1" applyAlignment="1">
      <alignment horizontal="center" vertical="center" wrapText="1"/>
    </xf>
    <xf numFmtId="0" fontId="41" fillId="2" borderId="12" xfId="0" applyFont="1" applyFill="1" applyBorder="1" applyAlignment="1">
      <alignment horizontal="center" vertical="center" wrapText="1"/>
    </xf>
    <xf numFmtId="44" fontId="12" fillId="3" borderId="11" xfId="6" applyFont="1" applyFill="1" applyBorder="1" applyAlignment="1">
      <alignment horizontal="justify" vertical="center" wrapText="1"/>
    </xf>
    <xf numFmtId="44" fontId="12" fillId="3" borderId="12" xfId="6" applyFont="1" applyFill="1" applyBorder="1" applyAlignment="1">
      <alignment horizontal="justify" vertical="center" wrapText="1"/>
    </xf>
  </cellXfs>
  <cellStyles count="9">
    <cellStyle name="Hipervínculo" xfId="7" builtinId="8"/>
    <cellStyle name="Millares 2" xfId="2"/>
    <cellStyle name="Millares 2 2" xfId="8"/>
    <cellStyle name="Moneda" xfId="6" builtinId="4"/>
    <cellStyle name="Normal" xfId="0" builtinId="0"/>
    <cellStyle name="Normal 2" xfId="1"/>
    <cellStyle name="Normal 3" xfId="5"/>
    <cellStyle name="Normal 4" xfId="3"/>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0</xdr:row>
      <xdr:rowOff>63499</xdr:rowOff>
    </xdr:from>
    <xdr:to>
      <xdr:col>2</xdr:col>
      <xdr:colOff>1682749</xdr:colOff>
      <xdr:row>2</xdr:row>
      <xdr:rowOff>428624</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C7EF7BD0-DB26-4B6F-967D-B10663E113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250" y="63499"/>
          <a:ext cx="2730499" cy="128587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52988FD7-3BB0-42E1-A919-CEB62C7F5D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1</xdr:col>
      <xdr:colOff>396875</xdr:colOff>
      <xdr:row>3</xdr:row>
      <xdr:rowOff>222249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66DD80C9-933A-4A22-8439-911132676D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25</xdr:col>
      <xdr:colOff>285750</xdr:colOff>
      <xdr:row>3</xdr:row>
      <xdr:rowOff>95250</xdr:rowOff>
    </xdr:to>
    <xdr:pic>
      <xdr:nvPicPr>
        <xdr:cNvPr id="3" name="Imagen 2">
          <a:extLst>
            <a:ext uri="{FF2B5EF4-FFF2-40B4-BE49-F238E27FC236}">
              <a16:creationId xmlns:a16="http://schemas.microsoft.com/office/drawing/2014/main" id="{02395D7A-9E76-4814-8428-3AF9756F54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0342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1</xdr:col>
      <xdr:colOff>396875</xdr:colOff>
      <xdr:row>3</xdr:row>
      <xdr:rowOff>222249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989BA206-BA38-4623-848F-461B5AAEBD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25</xdr:col>
      <xdr:colOff>285750</xdr:colOff>
      <xdr:row>3</xdr:row>
      <xdr:rowOff>95250</xdr:rowOff>
    </xdr:to>
    <xdr:pic>
      <xdr:nvPicPr>
        <xdr:cNvPr id="3" name="Imagen 2">
          <a:extLst>
            <a:ext uri="{FF2B5EF4-FFF2-40B4-BE49-F238E27FC236}">
              <a16:creationId xmlns:a16="http://schemas.microsoft.com/office/drawing/2014/main" id="{038442A0-2C48-4DC2-876E-3FF22BE2B7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957875" y="142875"/>
          <a:ext cx="3095624"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1</xdr:col>
      <xdr:colOff>396875</xdr:colOff>
      <xdr:row>3</xdr:row>
      <xdr:rowOff>222249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1B3B7331-8B8B-4248-81CF-9A0644B8EB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25</xdr:col>
      <xdr:colOff>285750</xdr:colOff>
      <xdr:row>3</xdr:row>
      <xdr:rowOff>95250</xdr:rowOff>
    </xdr:to>
    <xdr:pic>
      <xdr:nvPicPr>
        <xdr:cNvPr id="3" name="Imagen 2">
          <a:extLst>
            <a:ext uri="{FF2B5EF4-FFF2-40B4-BE49-F238E27FC236}">
              <a16:creationId xmlns:a16="http://schemas.microsoft.com/office/drawing/2014/main" id="{F4628C0A-2758-45AB-8BCE-095024ABF9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1</xdr:col>
      <xdr:colOff>396875</xdr:colOff>
      <xdr:row>3</xdr:row>
      <xdr:rowOff>222249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DE80BD6D-31E0-44F5-ABFD-E61566DC23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25</xdr:col>
      <xdr:colOff>285750</xdr:colOff>
      <xdr:row>3</xdr:row>
      <xdr:rowOff>95250</xdr:rowOff>
    </xdr:to>
    <xdr:pic>
      <xdr:nvPicPr>
        <xdr:cNvPr id="3" name="Imagen 2">
          <a:extLst>
            <a:ext uri="{FF2B5EF4-FFF2-40B4-BE49-F238E27FC236}">
              <a16:creationId xmlns:a16="http://schemas.microsoft.com/office/drawing/2014/main" id="{F4831552-8D30-45F5-AC6F-3CEFA782E9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79595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5BF1682C-4B9C-4B62-9781-132E116FB5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2301875</xdr:colOff>
      <xdr:row>2</xdr:row>
      <xdr:rowOff>285750</xdr:rowOff>
    </xdr:to>
    <xdr:pic>
      <xdr:nvPicPr>
        <xdr:cNvPr id="3" name="Imagen 2">
          <a:extLst>
            <a:ext uri="{FF2B5EF4-FFF2-40B4-BE49-F238E27FC236}">
              <a16:creationId xmlns:a16="http://schemas.microsoft.com/office/drawing/2014/main" id="{EF2B7971-822B-45BD-8F44-61BB3DBB3C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3C2C21F1-98EE-4FB6-8023-F3435A12BD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009342BC-52B9-4330-94DA-7BDE6FE169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3A996D54-62CC-4D82-8FEA-F356705A6E4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22</xdr:col>
      <xdr:colOff>285750</xdr:colOff>
      <xdr:row>0</xdr:row>
      <xdr:rowOff>142875</xdr:rowOff>
    </xdr:from>
    <xdr:to>
      <xdr:col>23</xdr:col>
      <xdr:colOff>2667000</xdr:colOff>
      <xdr:row>2</xdr:row>
      <xdr:rowOff>285750</xdr:rowOff>
    </xdr:to>
    <xdr:pic>
      <xdr:nvPicPr>
        <xdr:cNvPr id="3" name="Imagen 2">
          <a:extLst>
            <a:ext uri="{FF2B5EF4-FFF2-40B4-BE49-F238E27FC236}">
              <a16:creationId xmlns:a16="http://schemas.microsoft.com/office/drawing/2014/main" id="{C2C5238A-0BC8-4010-A30C-4095B7A4E6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45A17C5C-5450-4D97-BA74-CD0E6ED9E2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68EF58DD-5F2D-48AD-9E63-765A28B097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E0AF81BA-E504-41DA-B5D0-A835434192B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3DC6B891-2BFF-438F-BDF7-E5FFB27FFA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26C02154-C697-4922-B966-A2B796B5E6C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9309E7C3-6B5D-4C2A-94B0-EFB4C24083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AC61A3F5-56CD-4CBA-ACCD-EA751BBC4A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8E6BB6A5-3CDB-46F6-8F75-57FD2AD0BC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396875</xdr:colOff>
      <xdr:row>0</xdr:row>
      <xdr:rowOff>47624</xdr:rowOff>
    </xdr:from>
    <xdr:to>
      <xdr:col>2</xdr:col>
      <xdr:colOff>1698624</xdr:colOff>
      <xdr:row>2</xdr:row>
      <xdr:rowOff>412749</xdr:rowOff>
    </xdr:to>
    <xdr:pic>
      <xdr:nvPicPr>
        <xdr:cNvPr id="2" name="Imagen 1" descr="C:\Users\ADMIN\AppData\Local\Microsoft\Windows\Temporary Internet Files\Content.Outlook\II0ZZWYG\logo upra.png">
          <a:extLst>
            <a:ext uri="{FF2B5EF4-FFF2-40B4-BE49-F238E27FC236}">
              <a16:creationId xmlns:a16="http://schemas.microsoft.com/office/drawing/2014/main" id="{E355A42D-4FEF-4CF6-AF54-8C8C94A4D5A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 y="47624"/>
          <a:ext cx="2730499" cy="1279525"/>
        </a:xfrm>
        <a:prstGeom prst="rect">
          <a:avLst/>
        </a:prstGeom>
        <a:noFill/>
        <a:ln>
          <a:noFill/>
        </a:ln>
      </xdr:spPr>
    </xdr:pic>
    <xdr:clientData/>
  </xdr:twoCellAnchor>
  <xdr:twoCellAnchor editAs="oneCell">
    <xdr:from>
      <xdr:col>25</xdr:col>
      <xdr:colOff>285750</xdr:colOff>
      <xdr:row>0</xdr:row>
      <xdr:rowOff>142875</xdr:rowOff>
    </xdr:from>
    <xdr:to>
      <xdr:col>26</xdr:col>
      <xdr:colOff>2667000</xdr:colOff>
      <xdr:row>2</xdr:row>
      <xdr:rowOff>285750</xdr:rowOff>
    </xdr:to>
    <xdr:pic>
      <xdr:nvPicPr>
        <xdr:cNvPr id="3" name="Imagen 2">
          <a:extLst>
            <a:ext uri="{FF2B5EF4-FFF2-40B4-BE49-F238E27FC236}">
              <a16:creationId xmlns:a16="http://schemas.microsoft.com/office/drawing/2014/main" id="{9C29D357-C9D6-4DA9-8616-08AAAFDCB8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00" y="142875"/>
          <a:ext cx="3095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a.upra.gov.co/SEA_UPRA/sgc/listamaestraext?_a=0.9253447485668158"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upra.gov.co/web/guest/atencion-al-ciudadano/participacion-ciudadana/encuestas" TargetMode="External"/><Relationship Id="rId1" Type="http://schemas.openxmlformats.org/officeDocument/2006/relationships/hyperlink" Target="http://www.upra.gov.co/web/guest/atencion-al-ciudadano/participacion-ciudadana/encuesta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ea.upra.gov.co/SEA_UPRA/documentos/14585/DOCUMENTO.pdf" TargetMode="External"/><Relationship Id="rId3" Type="http://schemas.openxmlformats.org/officeDocument/2006/relationships/hyperlink" Target="http://sea.upra.gov.co/SEA_UPRA/documentos/14888/Plantilla_Manual.pdf" TargetMode="External"/><Relationship Id="rId7" Type="http://schemas.openxmlformats.org/officeDocument/2006/relationships/hyperlink" Target="http://sea.upra.gov.co/SEA_UPRA/documentos/14585/DOCUMENTO.pdf" TargetMode="External"/><Relationship Id="rId2" Type="http://schemas.openxmlformats.org/officeDocument/2006/relationships/hyperlink" Target="http://sea.upra.gov.co/SEA_UPRA/documentos/14888/Plantilla_Manual.pdf" TargetMode="External"/><Relationship Id="rId1" Type="http://schemas.openxmlformats.org/officeDocument/2006/relationships/hyperlink" Target="http://sea.upra.gov.co/SEA_UPRA/documentos/14888/Plantilla_Manual.pdf" TargetMode="External"/><Relationship Id="rId6" Type="http://schemas.openxmlformats.org/officeDocument/2006/relationships/hyperlink" Target="http://sea.upra.gov.co/SEA_UPRA/documentos/13185/DOCUMENTO.pdf" TargetMode="External"/><Relationship Id="rId5" Type="http://schemas.openxmlformats.org/officeDocument/2006/relationships/hyperlink" Target="http://sea.upra.gov.co/SEA_UPRA/documentos/13185/DOCUMENTO.pdf" TargetMode="External"/><Relationship Id="rId10" Type="http://schemas.openxmlformats.org/officeDocument/2006/relationships/drawing" Target="../drawings/drawing4.xml"/><Relationship Id="rId4" Type="http://schemas.openxmlformats.org/officeDocument/2006/relationships/hyperlink" Target="http://sea.upra.gov.co/SEA_UPRA/documentos/17918/Plantilla_indicador.pdf"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tabSelected="1" topLeftCell="S1" zoomScale="60" zoomScaleNormal="60" zoomScaleSheetLayoutView="30" zoomScalePageLayoutView="40" workbookViewId="0">
      <selection activeCell="AA9" sqref="AA9"/>
    </sheetView>
  </sheetViews>
  <sheetFormatPr baseColWidth="10" defaultColWidth="0" defaultRowHeight="15" x14ac:dyDescent="0.25"/>
  <cols>
    <col min="1" max="1" width="10.85546875" style="22" customWidth="1"/>
    <col min="2" max="2" width="21.42578125" style="22" customWidth="1"/>
    <col min="3" max="3" width="58.42578125" style="22" customWidth="1"/>
    <col min="4" max="4" width="49.42578125" style="22" customWidth="1"/>
    <col min="5" max="6" width="39.85546875" style="22" customWidth="1"/>
    <col min="7" max="8" width="16.140625" style="22" customWidth="1"/>
    <col min="9" max="9" width="15" style="22" customWidth="1"/>
    <col min="10" max="10" width="34.5703125" style="22" customWidth="1"/>
    <col min="11" max="11" width="26.28515625" style="22" customWidth="1"/>
    <col min="12" max="12" width="23.85546875" style="22" customWidth="1"/>
    <col min="13" max="13" width="36.7109375" style="22" customWidth="1"/>
    <col min="14" max="14" width="30.5703125" style="22" customWidth="1"/>
    <col min="15" max="15" width="18" style="22" customWidth="1"/>
    <col min="16" max="16" width="19.140625" style="22" customWidth="1"/>
    <col min="17" max="17" width="19.7109375" style="22" customWidth="1"/>
    <col min="18" max="18" width="21.42578125" style="22" customWidth="1"/>
    <col min="19" max="21" width="18.42578125" style="22" customWidth="1"/>
    <col min="22" max="22" width="65.42578125" style="22" customWidth="1"/>
    <col min="23" max="24" width="33.28515625" style="22" customWidth="1"/>
    <col min="25" max="26" width="10.7109375" style="22" customWidth="1"/>
    <col min="27" max="27" width="104.7109375" style="22" customWidth="1"/>
    <col min="28" max="28" width="36.7109375" style="22" customWidth="1"/>
    <col min="29" max="29" width="2.42578125" style="22" customWidth="1"/>
    <col min="30" max="16384" width="11.42578125" style="22" hidden="1"/>
  </cols>
  <sheetData>
    <row r="1" spans="1:29" ht="36" customHeight="1" x14ac:dyDescent="0.25">
      <c r="A1" s="286"/>
      <c r="B1" s="286"/>
      <c r="C1" s="286"/>
      <c r="D1" s="287" t="s">
        <v>15</v>
      </c>
      <c r="E1" s="287"/>
      <c r="F1" s="287"/>
      <c r="G1" s="287"/>
      <c r="H1" s="287"/>
      <c r="I1" s="287"/>
      <c r="J1" s="287"/>
      <c r="K1" s="287"/>
      <c r="L1" s="287"/>
      <c r="M1" s="287"/>
      <c r="N1" s="287"/>
      <c r="O1" s="287"/>
      <c r="P1" s="287"/>
      <c r="Q1" s="287"/>
      <c r="R1" s="287"/>
      <c r="S1" s="287"/>
      <c r="T1" s="287"/>
      <c r="U1" s="287"/>
      <c r="V1" s="287"/>
      <c r="W1" s="40" t="s">
        <v>11</v>
      </c>
      <c r="X1" s="41" t="s">
        <v>44</v>
      </c>
      <c r="Y1" s="288"/>
      <c r="Z1" s="289"/>
      <c r="AA1" s="289"/>
      <c r="AB1" s="290"/>
    </row>
    <row r="2" spans="1:29" ht="36" customHeight="1" x14ac:dyDescent="0.25">
      <c r="A2" s="286"/>
      <c r="B2" s="286"/>
      <c r="C2" s="286"/>
      <c r="D2" s="287"/>
      <c r="E2" s="287"/>
      <c r="F2" s="287"/>
      <c r="G2" s="287"/>
      <c r="H2" s="287"/>
      <c r="I2" s="287"/>
      <c r="J2" s="287"/>
      <c r="K2" s="287"/>
      <c r="L2" s="287"/>
      <c r="M2" s="287"/>
      <c r="N2" s="287"/>
      <c r="O2" s="287"/>
      <c r="P2" s="287"/>
      <c r="Q2" s="287"/>
      <c r="R2" s="287"/>
      <c r="S2" s="287"/>
      <c r="T2" s="287"/>
      <c r="U2" s="287"/>
      <c r="V2" s="287"/>
      <c r="W2" s="40" t="s">
        <v>4</v>
      </c>
      <c r="X2" s="42">
        <v>4</v>
      </c>
      <c r="Y2" s="291"/>
      <c r="Z2" s="292"/>
      <c r="AA2" s="292"/>
      <c r="AB2" s="293"/>
    </row>
    <row r="3" spans="1:29" ht="36" customHeight="1" x14ac:dyDescent="0.25">
      <c r="A3" s="286"/>
      <c r="B3" s="286"/>
      <c r="C3" s="286"/>
      <c r="D3" s="287"/>
      <c r="E3" s="287"/>
      <c r="F3" s="287"/>
      <c r="G3" s="287"/>
      <c r="H3" s="287"/>
      <c r="I3" s="287"/>
      <c r="J3" s="287"/>
      <c r="K3" s="287"/>
      <c r="L3" s="287"/>
      <c r="M3" s="287"/>
      <c r="N3" s="287"/>
      <c r="O3" s="287"/>
      <c r="P3" s="287"/>
      <c r="Q3" s="287"/>
      <c r="R3" s="287"/>
      <c r="S3" s="287"/>
      <c r="T3" s="287"/>
      <c r="U3" s="287"/>
      <c r="V3" s="287"/>
      <c r="W3" s="43" t="s">
        <v>34</v>
      </c>
      <c r="X3" s="44">
        <v>41726</v>
      </c>
      <c r="Y3" s="294"/>
      <c r="Z3" s="295"/>
      <c r="AA3" s="295"/>
      <c r="AB3" s="296"/>
    </row>
    <row r="4" spans="1:29" ht="31.5" customHeight="1" x14ac:dyDescent="0.25">
      <c r="A4" s="297" t="s">
        <v>5</v>
      </c>
      <c r="B4" s="297"/>
      <c r="C4" s="297"/>
      <c r="D4" s="297"/>
      <c r="E4" s="297"/>
      <c r="F4" s="297"/>
      <c r="G4" s="297"/>
      <c r="H4" s="297"/>
      <c r="I4" s="297"/>
      <c r="J4" s="297" t="s">
        <v>8</v>
      </c>
      <c r="K4" s="297"/>
      <c r="L4" s="297"/>
      <c r="M4" s="297"/>
      <c r="N4" s="297"/>
      <c r="O4" s="297"/>
      <c r="P4" s="297"/>
      <c r="Q4" s="297"/>
      <c r="R4" s="297"/>
      <c r="S4" s="298" t="s">
        <v>35</v>
      </c>
      <c r="T4" s="299"/>
      <c r="U4" s="299"/>
      <c r="V4" s="299"/>
      <c r="W4" s="299"/>
      <c r="X4" s="300"/>
      <c r="Y4" s="298" t="s">
        <v>17</v>
      </c>
      <c r="Z4" s="299"/>
      <c r="AA4" s="299"/>
      <c r="AB4" s="300"/>
    </row>
    <row r="5" spans="1:29" s="23" customFormat="1" ht="33.75" customHeight="1" x14ac:dyDescent="0.25">
      <c r="A5" s="285" t="s">
        <v>6</v>
      </c>
      <c r="B5" s="285" t="s">
        <v>7</v>
      </c>
      <c r="C5" s="285" t="s">
        <v>33</v>
      </c>
      <c r="D5" s="285" t="s">
        <v>31</v>
      </c>
      <c r="E5" s="285" t="s">
        <v>32</v>
      </c>
      <c r="F5" s="285" t="s">
        <v>30</v>
      </c>
      <c r="G5" s="318" t="s">
        <v>16</v>
      </c>
      <c r="H5" s="319"/>
      <c r="I5" s="304"/>
      <c r="J5" s="285" t="s">
        <v>20</v>
      </c>
      <c r="K5" s="285" t="s">
        <v>9</v>
      </c>
      <c r="L5" s="285" t="s">
        <v>10</v>
      </c>
      <c r="M5" s="285" t="s">
        <v>19</v>
      </c>
      <c r="N5" s="285" t="s">
        <v>18</v>
      </c>
      <c r="O5" s="285" t="s">
        <v>23</v>
      </c>
      <c r="P5" s="306" t="s">
        <v>24</v>
      </c>
      <c r="Q5" s="306" t="s">
        <v>25</v>
      </c>
      <c r="R5" s="285" t="s">
        <v>26</v>
      </c>
      <c r="S5" s="307" t="s">
        <v>37</v>
      </c>
      <c r="T5" s="308"/>
      <c r="U5" s="309"/>
      <c r="V5" s="285" t="s">
        <v>38</v>
      </c>
      <c r="W5" s="285" t="s">
        <v>39</v>
      </c>
      <c r="X5" s="285" t="s">
        <v>42</v>
      </c>
      <c r="Y5" s="310" t="s">
        <v>21</v>
      </c>
      <c r="Z5" s="311"/>
      <c r="AA5" s="314" t="s">
        <v>765</v>
      </c>
      <c r="AB5" s="285" t="s">
        <v>22</v>
      </c>
    </row>
    <row r="6" spans="1:29" s="23" customFormat="1" ht="41.25" customHeight="1" x14ac:dyDescent="0.25">
      <c r="A6" s="285"/>
      <c r="B6" s="285"/>
      <c r="C6" s="285"/>
      <c r="D6" s="285"/>
      <c r="E6" s="285"/>
      <c r="F6" s="285"/>
      <c r="G6" s="320"/>
      <c r="H6" s="321"/>
      <c r="I6" s="322"/>
      <c r="J6" s="285"/>
      <c r="K6" s="285"/>
      <c r="L6" s="285"/>
      <c r="M6" s="285"/>
      <c r="N6" s="285"/>
      <c r="O6" s="285"/>
      <c r="P6" s="306"/>
      <c r="Q6" s="306"/>
      <c r="R6" s="285"/>
      <c r="S6" s="302" t="s">
        <v>36</v>
      </c>
      <c r="T6" s="304" t="s">
        <v>40</v>
      </c>
      <c r="U6" s="302" t="s">
        <v>41</v>
      </c>
      <c r="V6" s="285"/>
      <c r="W6" s="285"/>
      <c r="X6" s="285"/>
      <c r="Y6" s="312"/>
      <c r="Z6" s="313"/>
      <c r="AA6" s="315"/>
      <c r="AB6" s="285"/>
    </row>
    <row r="7" spans="1:29" s="23" customFormat="1" ht="78.75" customHeight="1" x14ac:dyDescent="0.25">
      <c r="A7" s="285"/>
      <c r="B7" s="285"/>
      <c r="C7" s="285"/>
      <c r="D7" s="285"/>
      <c r="E7" s="285"/>
      <c r="F7" s="285"/>
      <c r="G7" s="45" t="s">
        <v>2</v>
      </c>
      <c r="H7" s="45" t="s">
        <v>3</v>
      </c>
      <c r="I7" s="45" t="s">
        <v>29</v>
      </c>
      <c r="J7" s="285"/>
      <c r="K7" s="285"/>
      <c r="L7" s="285"/>
      <c r="M7" s="317"/>
      <c r="N7" s="285"/>
      <c r="O7" s="285"/>
      <c r="P7" s="306"/>
      <c r="Q7" s="306"/>
      <c r="R7" s="285"/>
      <c r="S7" s="303"/>
      <c r="T7" s="305"/>
      <c r="U7" s="303"/>
      <c r="V7" s="285"/>
      <c r="W7" s="285"/>
      <c r="X7" s="285"/>
      <c r="Y7" s="46" t="s">
        <v>0</v>
      </c>
      <c r="Z7" s="46" t="s">
        <v>1</v>
      </c>
      <c r="AA7" s="316"/>
      <c r="AB7" s="301"/>
    </row>
    <row r="8" spans="1:29" s="27" customFormat="1" ht="114" customHeight="1" x14ac:dyDescent="0.25">
      <c r="A8" s="268">
        <v>1</v>
      </c>
      <c r="B8" s="268" t="s">
        <v>268</v>
      </c>
      <c r="C8" s="282" t="s">
        <v>269</v>
      </c>
      <c r="D8" s="282" t="s">
        <v>270</v>
      </c>
      <c r="E8" s="268" t="s">
        <v>271</v>
      </c>
      <c r="F8" s="268" t="s">
        <v>272</v>
      </c>
      <c r="G8" s="24"/>
      <c r="H8" s="25" t="s">
        <v>177</v>
      </c>
      <c r="I8" s="24"/>
      <c r="J8" s="282" t="s">
        <v>273</v>
      </c>
      <c r="K8" s="26" t="s">
        <v>274</v>
      </c>
      <c r="L8" s="26" t="s">
        <v>275</v>
      </c>
      <c r="M8" s="26" t="s">
        <v>276</v>
      </c>
      <c r="N8" s="26" t="s">
        <v>277</v>
      </c>
      <c r="O8" s="47">
        <v>0.2</v>
      </c>
      <c r="P8" s="48">
        <v>42705</v>
      </c>
      <c r="Q8" s="49">
        <v>42766</v>
      </c>
      <c r="R8" s="52">
        <f t="shared" ref="R8:R24" si="0">IF(Q8&gt;0,(NETWORKDAYS(P8,Q8))," ")</f>
        <v>44</v>
      </c>
      <c r="S8" s="235"/>
      <c r="T8" s="31"/>
      <c r="U8" s="54" t="s">
        <v>177</v>
      </c>
      <c r="V8" s="234" t="s">
        <v>592</v>
      </c>
      <c r="W8" s="25">
        <v>100</v>
      </c>
      <c r="X8" s="26" t="s">
        <v>278</v>
      </c>
      <c r="Y8" s="25" t="s">
        <v>177</v>
      </c>
      <c r="Z8" s="24"/>
      <c r="AA8" s="13" t="s">
        <v>590</v>
      </c>
      <c r="AB8" s="12" t="s">
        <v>766</v>
      </c>
      <c r="AC8" s="28"/>
    </row>
    <row r="9" spans="1:29" s="27" customFormat="1" ht="106.5" customHeight="1" x14ac:dyDescent="0.25">
      <c r="A9" s="269"/>
      <c r="B9" s="269"/>
      <c r="C9" s="283"/>
      <c r="D9" s="283"/>
      <c r="E9" s="269"/>
      <c r="F9" s="269"/>
      <c r="G9" s="24"/>
      <c r="H9" s="25" t="s">
        <v>177</v>
      </c>
      <c r="I9" s="24"/>
      <c r="J9" s="283"/>
      <c r="K9" s="26" t="s">
        <v>279</v>
      </c>
      <c r="L9" s="26" t="s">
        <v>275</v>
      </c>
      <c r="M9" s="26" t="s">
        <v>280</v>
      </c>
      <c r="N9" s="26" t="s">
        <v>281</v>
      </c>
      <c r="O9" s="47">
        <v>0.2</v>
      </c>
      <c r="P9" s="50">
        <v>42768</v>
      </c>
      <c r="Q9" s="49">
        <v>42855</v>
      </c>
      <c r="R9" s="52">
        <f t="shared" si="0"/>
        <v>62</v>
      </c>
      <c r="S9" s="54"/>
      <c r="T9" s="31"/>
      <c r="U9" s="54" t="s">
        <v>177</v>
      </c>
      <c r="V9" s="234" t="s">
        <v>593</v>
      </c>
      <c r="W9" s="25">
        <v>100</v>
      </c>
      <c r="X9" s="26" t="s">
        <v>282</v>
      </c>
      <c r="Y9" s="25" t="s">
        <v>177</v>
      </c>
      <c r="Z9" s="24"/>
      <c r="AA9" s="13" t="s">
        <v>764</v>
      </c>
      <c r="AB9" s="12" t="s">
        <v>766</v>
      </c>
      <c r="AC9" s="28"/>
    </row>
    <row r="10" spans="1:29" s="27" customFormat="1" ht="65.25" customHeight="1" x14ac:dyDescent="0.25">
      <c r="A10" s="270"/>
      <c r="B10" s="270"/>
      <c r="C10" s="284"/>
      <c r="D10" s="284"/>
      <c r="E10" s="270"/>
      <c r="F10" s="270"/>
      <c r="G10" s="24"/>
      <c r="H10" s="25" t="s">
        <v>177</v>
      </c>
      <c r="I10" s="24"/>
      <c r="J10" s="284"/>
      <c r="K10" s="24" t="s">
        <v>283</v>
      </c>
      <c r="L10" s="26" t="s">
        <v>284</v>
      </c>
      <c r="M10" s="26" t="s">
        <v>285</v>
      </c>
      <c r="N10" s="26" t="s">
        <v>286</v>
      </c>
      <c r="O10" s="47">
        <v>0.6</v>
      </c>
      <c r="P10" s="50">
        <v>42768</v>
      </c>
      <c r="Q10" s="49">
        <v>42855</v>
      </c>
      <c r="R10" s="52">
        <f t="shared" si="0"/>
        <v>62</v>
      </c>
      <c r="S10" s="54"/>
      <c r="T10" s="31"/>
      <c r="U10" s="54" t="s">
        <v>177</v>
      </c>
      <c r="V10" s="234" t="s">
        <v>604</v>
      </c>
      <c r="W10" s="25">
        <v>100</v>
      </c>
      <c r="X10" s="26" t="s">
        <v>287</v>
      </c>
      <c r="Y10" s="25" t="s">
        <v>177</v>
      </c>
      <c r="Z10" s="24"/>
      <c r="AA10" s="13" t="s">
        <v>764</v>
      </c>
      <c r="AB10" s="12" t="s">
        <v>766</v>
      </c>
      <c r="AC10" s="28"/>
    </row>
    <row r="11" spans="1:29" s="27" customFormat="1" ht="86.25" customHeight="1" x14ac:dyDescent="0.25">
      <c r="A11" s="268">
        <v>2</v>
      </c>
      <c r="B11" s="268" t="s">
        <v>288</v>
      </c>
      <c r="C11" s="282" t="s">
        <v>289</v>
      </c>
      <c r="D11" s="282" t="s">
        <v>290</v>
      </c>
      <c r="E11" s="282" t="s">
        <v>291</v>
      </c>
      <c r="F11" s="268" t="s">
        <v>292</v>
      </c>
      <c r="G11" s="268"/>
      <c r="H11" s="268" t="s">
        <v>177</v>
      </c>
      <c r="I11" s="268"/>
      <c r="J11" s="282" t="s">
        <v>293</v>
      </c>
      <c r="K11" s="26" t="s">
        <v>294</v>
      </c>
      <c r="L11" s="26" t="s">
        <v>295</v>
      </c>
      <c r="M11" s="26" t="s">
        <v>296</v>
      </c>
      <c r="N11" s="26" t="s">
        <v>297</v>
      </c>
      <c r="O11" s="47">
        <v>0.2</v>
      </c>
      <c r="P11" s="50">
        <v>42719</v>
      </c>
      <c r="Q11" s="51">
        <v>42855</v>
      </c>
      <c r="R11" s="52">
        <f t="shared" si="0"/>
        <v>97</v>
      </c>
      <c r="S11" s="235"/>
      <c r="T11" s="31"/>
      <c r="U11" s="54" t="s">
        <v>177</v>
      </c>
      <c r="V11" s="234" t="s">
        <v>589</v>
      </c>
      <c r="W11" s="25">
        <v>100</v>
      </c>
      <c r="X11" s="26" t="s">
        <v>298</v>
      </c>
      <c r="Y11" s="25" t="s">
        <v>177</v>
      </c>
      <c r="Z11" s="24"/>
      <c r="AA11" s="13" t="s">
        <v>764</v>
      </c>
      <c r="AB11" s="12" t="s">
        <v>766</v>
      </c>
      <c r="AC11" s="28"/>
    </row>
    <row r="12" spans="1:29" s="27" customFormat="1" ht="106.5" customHeight="1" x14ac:dyDescent="0.25">
      <c r="A12" s="269"/>
      <c r="B12" s="269"/>
      <c r="C12" s="283"/>
      <c r="D12" s="283"/>
      <c r="E12" s="283"/>
      <c r="F12" s="269"/>
      <c r="G12" s="269"/>
      <c r="H12" s="269"/>
      <c r="I12" s="269"/>
      <c r="J12" s="283"/>
      <c r="K12" s="26" t="s">
        <v>299</v>
      </c>
      <c r="L12" s="26" t="s">
        <v>300</v>
      </c>
      <c r="M12" s="26" t="s">
        <v>301</v>
      </c>
      <c r="N12" s="26" t="s">
        <v>302</v>
      </c>
      <c r="O12" s="47">
        <v>0.3</v>
      </c>
      <c r="P12" s="50">
        <v>42767</v>
      </c>
      <c r="Q12" s="51">
        <v>42855</v>
      </c>
      <c r="R12" s="52">
        <f t="shared" si="0"/>
        <v>63</v>
      </c>
      <c r="S12" s="235"/>
      <c r="T12" s="54"/>
      <c r="U12" s="54" t="s">
        <v>177</v>
      </c>
      <c r="V12" s="234" t="s">
        <v>594</v>
      </c>
      <c r="W12" s="25">
        <v>100</v>
      </c>
      <c r="X12" s="26" t="s">
        <v>303</v>
      </c>
      <c r="Y12" s="25" t="s">
        <v>177</v>
      </c>
      <c r="Z12" s="24"/>
      <c r="AA12" s="13" t="s">
        <v>764</v>
      </c>
      <c r="AB12" s="12" t="s">
        <v>766</v>
      </c>
      <c r="AC12" s="28"/>
    </row>
    <row r="13" spans="1:29" s="27" customFormat="1" ht="98.25" customHeight="1" x14ac:dyDescent="0.25">
      <c r="A13" s="269"/>
      <c r="B13" s="269"/>
      <c r="C13" s="283"/>
      <c r="D13" s="283"/>
      <c r="E13" s="283"/>
      <c r="F13" s="269"/>
      <c r="G13" s="269"/>
      <c r="H13" s="269"/>
      <c r="I13" s="269"/>
      <c r="J13" s="283"/>
      <c r="K13" s="26" t="s">
        <v>304</v>
      </c>
      <c r="L13" s="26" t="s">
        <v>305</v>
      </c>
      <c r="M13" s="26" t="s">
        <v>306</v>
      </c>
      <c r="N13" s="26" t="s">
        <v>307</v>
      </c>
      <c r="O13" s="47">
        <v>0.3</v>
      </c>
      <c r="P13" s="50">
        <v>42767</v>
      </c>
      <c r="Q13" s="51">
        <v>42855</v>
      </c>
      <c r="R13" s="52">
        <f t="shared" si="0"/>
        <v>63</v>
      </c>
      <c r="S13" s="235"/>
      <c r="T13" s="31"/>
      <c r="U13" s="54" t="s">
        <v>177</v>
      </c>
      <c r="V13" s="234" t="s">
        <v>605</v>
      </c>
      <c r="W13" s="25">
        <v>100</v>
      </c>
      <c r="X13" s="26" t="s">
        <v>298</v>
      </c>
      <c r="Y13" s="25" t="s">
        <v>177</v>
      </c>
      <c r="Z13" s="24"/>
      <c r="AA13" s="13" t="s">
        <v>764</v>
      </c>
      <c r="AB13" s="12" t="s">
        <v>766</v>
      </c>
      <c r="AC13" s="28"/>
    </row>
    <row r="14" spans="1:29" s="27" customFormat="1" ht="102" customHeight="1" x14ac:dyDescent="0.25">
      <c r="A14" s="270"/>
      <c r="B14" s="270"/>
      <c r="C14" s="284"/>
      <c r="D14" s="284"/>
      <c r="E14" s="284"/>
      <c r="F14" s="270"/>
      <c r="G14" s="270"/>
      <c r="H14" s="270"/>
      <c r="I14" s="270"/>
      <c r="J14" s="284"/>
      <c r="K14" s="26" t="s">
        <v>308</v>
      </c>
      <c r="L14" s="26" t="s">
        <v>309</v>
      </c>
      <c r="M14" s="26" t="s">
        <v>310</v>
      </c>
      <c r="N14" s="26" t="s">
        <v>311</v>
      </c>
      <c r="O14" s="47">
        <v>0.2</v>
      </c>
      <c r="P14" s="50">
        <v>42804</v>
      </c>
      <c r="Q14" s="51">
        <v>42855</v>
      </c>
      <c r="R14" s="52">
        <f t="shared" si="0"/>
        <v>36</v>
      </c>
      <c r="S14" s="235"/>
      <c r="T14" s="31"/>
      <c r="U14" s="54" t="s">
        <v>177</v>
      </c>
      <c r="V14" s="234" t="s">
        <v>595</v>
      </c>
      <c r="W14" s="25">
        <v>100</v>
      </c>
      <c r="X14" s="26" t="s">
        <v>596</v>
      </c>
      <c r="Y14" s="25" t="s">
        <v>177</v>
      </c>
      <c r="Z14" s="24"/>
      <c r="AA14" s="13" t="s">
        <v>764</v>
      </c>
      <c r="AB14" s="12" t="s">
        <v>766</v>
      </c>
      <c r="AC14" s="28"/>
    </row>
    <row r="15" spans="1:29" ht="98.25" customHeight="1" x14ac:dyDescent="0.25">
      <c r="A15" s="279">
        <v>3</v>
      </c>
      <c r="B15" s="268" t="s">
        <v>288</v>
      </c>
      <c r="C15" s="282" t="s">
        <v>312</v>
      </c>
      <c r="D15" s="282" t="s">
        <v>313</v>
      </c>
      <c r="E15" s="282" t="s">
        <v>314</v>
      </c>
      <c r="F15" s="268" t="s">
        <v>315</v>
      </c>
      <c r="G15" s="268"/>
      <c r="H15" s="268" t="s">
        <v>177</v>
      </c>
      <c r="I15" s="268"/>
      <c r="J15" s="282" t="s">
        <v>316</v>
      </c>
      <c r="K15" s="29">
        <v>1</v>
      </c>
      <c r="L15" s="26" t="s">
        <v>317</v>
      </c>
      <c r="M15" s="26" t="s">
        <v>318</v>
      </c>
      <c r="N15" s="26" t="s">
        <v>319</v>
      </c>
      <c r="O15" s="47">
        <v>0.4</v>
      </c>
      <c r="P15" s="50">
        <v>42767</v>
      </c>
      <c r="Q15" s="49">
        <v>42855</v>
      </c>
      <c r="R15" s="52">
        <f t="shared" si="0"/>
        <v>63</v>
      </c>
      <c r="S15" s="53"/>
      <c r="T15" s="31"/>
      <c r="U15" s="54" t="s">
        <v>177</v>
      </c>
      <c r="V15" s="55" t="s">
        <v>597</v>
      </c>
      <c r="W15" s="25">
        <v>100</v>
      </c>
      <c r="X15" s="26" t="s">
        <v>320</v>
      </c>
      <c r="Y15" s="25" t="s">
        <v>177</v>
      </c>
      <c r="Z15" s="24"/>
      <c r="AA15" s="13" t="s">
        <v>764</v>
      </c>
      <c r="AB15" s="12" t="s">
        <v>766</v>
      </c>
      <c r="AC15" s="30"/>
    </row>
    <row r="16" spans="1:29" ht="132.75" customHeight="1" x14ac:dyDescent="0.25">
      <c r="A16" s="280"/>
      <c r="B16" s="269"/>
      <c r="C16" s="283"/>
      <c r="D16" s="283"/>
      <c r="E16" s="283"/>
      <c r="F16" s="269"/>
      <c r="G16" s="269"/>
      <c r="H16" s="269"/>
      <c r="I16" s="269"/>
      <c r="J16" s="283"/>
      <c r="K16" s="29">
        <v>1</v>
      </c>
      <c r="L16" s="24" t="s">
        <v>321</v>
      </c>
      <c r="M16" s="26" t="s">
        <v>322</v>
      </c>
      <c r="N16" s="26" t="s">
        <v>323</v>
      </c>
      <c r="O16" s="47">
        <v>0.2</v>
      </c>
      <c r="P16" s="50">
        <v>42750</v>
      </c>
      <c r="Q16" s="51">
        <v>42824</v>
      </c>
      <c r="R16" s="52">
        <f t="shared" si="0"/>
        <v>54</v>
      </c>
      <c r="S16" s="53"/>
      <c r="T16" s="31"/>
      <c r="U16" s="54" t="s">
        <v>177</v>
      </c>
      <c r="V16" s="55" t="s">
        <v>598</v>
      </c>
      <c r="W16" s="25">
        <v>100</v>
      </c>
      <c r="X16" s="26" t="s">
        <v>320</v>
      </c>
      <c r="Y16" s="25" t="s">
        <v>177</v>
      </c>
      <c r="Z16" s="24"/>
      <c r="AA16" s="25" t="s">
        <v>590</v>
      </c>
      <c r="AB16" s="12" t="s">
        <v>766</v>
      </c>
      <c r="AC16" s="30"/>
    </row>
    <row r="17" spans="1:29" ht="115.5" customHeight="1" x14ac:dyDescent="0.25">
      <c r="A17" s="280"/>
      <c r="B17" s="270"/>
      <c r="C17" s="284"/>
      <c r="D17" s="284"/>
      <c r="E17" s="284"/>
      <c r="F17" s="270"/>
      <c r="G17" s="270"/>
      <c r="H17" s="270"/>
      <c r="I17" s="270"/>
      <c r="J17" s="284"/>
      <c r="K17" s="29">
        <v>1</v>
      </c>
      <c r="L17" s="26" t="s">
        <v>588</v>
      </c>
      <c r="M17" s="26" t="s">
        <v>324</v>
      </c>
      <c r="N17" s="26" t="s">
        <v>323</v>
      </c>
      <c r="O17" s="47">
        <v>0.4</v>
      </c>
      <c r="P17" s="50">
        <v>42767</v>
      </c>
      <c r="Q17" s="51">
        <v>42855</v>
      </c>
      <c r="R17" s="52">
        <f t="shared" si="0"/>
        <v>63</v>
      </c>
      <c r="S17" s="53"/>
      <c r="T17" s="31"/>
      <c r="U17" s="54" t="s">
        <v>177</v>
      </c>
      <c r="V17" s="55" t="s">
        <v>599</v>
      </c>
      <c r="W17" s="56">
        <v>100</v>
      </c>
      <c r="X17" s="26" t="s">
        <v>320</v>
      </c>
      <c r="Y17" s="25" t="s">
        <v>177</v>
      </c>
      <c r="Z17" s="24"/>
      <c r="AA17" s="13" t="s">
        <v>764</v>
      </c>
      <c r="AB17" s="12" t="s">
        <v>766</v>
      </c>
      <c r="AC17" s="30"/>
    </row>
    <row r="18" spans="1:29" ht="89.25" customHeight="1" x14ac:dyDescent="0.25">
      <c r="A18" s="280">
        <v>4</v>
      </c>
      <c r="B18" s="268" t="s">
        <v>288</v>
      </c>
      <c r="C18" s="282" t="s">
        <v>325</v>
      </c>
      <c r="D18" s="282" t="s">
        <v>326</v>
      </c>
      <c r="E18" s="268" t="s">
        <v>327</v>
      </c>
      <c r="F18" s="268" t="s">
        <v>292</v>
      </c>
      <c r="G18" s="268" t="s">
        <v>177</v>
      </c>
      <c r="H18" s="268"/>
      <c r="I18" s="268"/>
      <c r="J18" s="282" t="s">
        <v>328</v>
      </c>
      <c r="K18" s="25" t="s">
        <v>329</v>
      </c>
      <c r="L18" s="24" t="s">
        <v>330</v>
      </c>
      <c r="M18" s="26" t="s">
        <v>587</v>
      </c>
      <c r="N18" s="26" t="s">
        <v>331</v>
      </c>
      <c r="O18" s="47">
        <v>0.2</v>
      </c>
      <c r="P18" s="51">
        <v>42767</v>
      </c>
      <c r="Q18" s="51">
        <v>42855</v>
      </c>
      <c r="R18" s="52">
        <f t="shared" si="0"/>
        <v>63</v>
      </c>
      <c r="S18" s="53"/>
      <c r="T18" s="31"/>
      <c r="U18" s="54" t="s">
        <v>177</v>
      </c>
      <c r="V18" s="234" t="s">
        <v>600</v>
      </c>
      <c r="W18" s="25">
        <v>100</v>
      </c>
      <c r="X18" s="26" t="s">
        <v>303</v>
      </c>
      <c r="Y18" s="25" t="s">
        <v>177</v>
      </c>
      <c r="Z18" s="24"/>
      <c r="AA18" s="13" t="s">
        <v>764</v>
      </c>
      <c r="AB18" s="12" t="s">
        <v>766</v>
      </c>
      <c r="AC18" s="30"/>
    </row>
    <row r="19" spans="1:29" ht="114" customHeight="1" x14ac:dyDescent="0.25">
      <c r="A19" s="280"/>
      <c r="B19" s="269"/>
      <c r="C19" s="283"/>
      <c r="D19" s="283"/>
      <c r="E19" s="269"/>
      <c r="F19" s="269"/>
      <c r="G19" s="269"/>
      <c r="H19" s="269"/>
      <c r="I19" s="269"/>
      <c r="J19" s="283"/>
      <c r="K19" s="25" t="s">
        <v>332</v>
      </c>
      <c r="L19" s="24" t="s">
        <v>330</v>
      </c>
      <c r="M19" s="26" t="s">
        <v>333</v>
      </c>
      <c r="N19" s="26" t="s">
        <v>334</v>
      </c>
      <c r="O19" s="47">
        <v>0.5</v>
      </c>
      <c r="P19" s="51">
        <v>42767</v>
      </c>
      <c r="Q19" s="51">
        <v>42855</v>
      </c>
      <c r="R19" s="52">
        <f t="shared" si="0"/>
        <v>63</v>
      </c>
      <c r="S19" s="53"/>
      <c r="T19" s="31"/>
      <c r="U19" s="54" t="s">
        <v>177</v>
      </c>
      <c r="V19" s="234" t="s">
        <v>601</v>
      </c>
      <c r="W19" s="25">
        <v>100</v>
      </c>
      <c r="X19" s="26" t="s">
        <v>303</v>
      </c>
      <c r="Y19" s="25" t="s">
        <v>177</v>
      </c>
      <c r="Z19" s="24"/>
      <c r="AA19" s="13" t="s">
        <v>764</v>
      </c>
      <c r="AB19" s="12" t="s">
        <v>766</v>
      </c>
      <c r="AC19" s="30"/>
    </row>
    <row r="20" spans="1:29" ht="133.5" customHeight="1" x14ac:dyDescent="0.25">
      <c r="A20" s="280"/>
      <c r="B20" s="270"/>
      <c r="C20" s="284"/>
      <c r="D20" s="284"/>
      <c r="E20" s="270"/>
      <c r="F20" s="270"/>
      <c r="G20" s="270"/>
      <c r="H20" s="270"/>
      <c r="I20" s="270"/>
      <c r="J20" s="284"/>
      <c r="K20" s="25" t="s">
        <v>335</v>
      </c>
      <c r="L20" s="24" t="s">
        <v>330</v>
      </c>
      <c r="M20" s="26" t="s">
        <v>336</v>
      </c>
      <c r="N20" s="26" t="s">
        <v>307</v>
      </c>
      <c r="O20" s="47">
        <v>0.3</v>
      </c>
      <c r="P20" s="51">
        <v>42767</v>
      </c>
      <c r="Q20" s="51">
        <v>42855</v>
      </c>
      <c r="R20" s="52">
        <f t="shared" si="0"/>
        <v>63</v>
      </c>
      <c r="S20" s="53"/>
      <c r="T20" s="31"/>
      <c r="U20" s="54" t="s">
        <v>177</v>
      </c>
      <c r="V20" s="234" t="s">
        <v>605</v>
      </c>
      <c r="W20" s="25">
        <v>100</v>
      </c>
      <c r="X20" s="26" t="s">
        <v>602</v>
      </c>
      <c r="Y20" s="25" t="s">
        <v>177</v>
      </c>
      <c r="Z20" s="24"/>
      <c r="AA20" s="13" t="s">
        <v>764</v>
      </c>
      <c r="AB20" s="12" t="s">
        <v>766</v>
      </c>
      <c r="AC20" s="30"/>
    </row>
    <row r="21" spans="1:29" ht="322.5" customHeight="1" x14ac:dyDescent="0.25">
      <c r="A21" s="280">
        <v>5</v>
      </c>
      <c r="B21" s="268" t="s">
        <v>288</v>
      </c>
      <c r="C21" s="282" t="s">
        <v>337</v>
      </c>
      <c r="D21" s="282" t="s">
        <v>338</v>
      </c>
      <c r="E21" s="282" t="s">
        <v>339</v>
      </c>
      <c r="F21" s="268" t="s">
        <v>340</v>
      </c>
      <c r="G21" s="268"/>
      <c r="H21" s="268" t="s">
        <v>177</v>
      </c>
      <c r="I21" s="268"/>
      <c r="J21" s="282" t="s">
        <v>341</v>
      </c>
      <c r="K21" s="233" t="s">
        <v>342</v>
      </c>
      <c r="L21" s="24" t="s">
        <v>321</v>
      </c>
      <c r="M21" s="26" t="s">
        <v>343</v>
      </c>
      <c r="N21" s="233" t="s">
        <v>307</v>
      </c>
      <c r="O21" s="47">
        <v>0.1</v>
      </c>
      <c r="P21" s="51">
        <v>42887</v>
      </c>
      <c r="Q21" s="51">
        <v>42947</v>
      </c>
      <c r="R21" s="171">
        <f t="shared" si="0"/>
        <v>43</v>
      </c>
      <c r="S21" s="54"/>
      <c r="T21" s="31"/>
      <c r="U21" s="54" t="s">
        <v>177</v>
      </c>
      <c r="V21" s="231" t="s">
        <v>767</v>
      </c>
      <c r="W21" s="25">
        <v>100</v>
      </c>
      <c r="X21" s="242" t="s">
        <v>768</v>
      </c>
      <c r="Y21" s="13" t="s">
        <v>177</v>
      </c>
      <c r="Z21" s="24"/>
      <c r="AA21" s="12" t="s">
        <v>769</v>
      </c>
      <c r="AB21" s="12" t="s">
        <v>766</v>
      </c>
      <c r="AC21" s="30"/>
    </row>
    <row r="22" spans="1:29" ht="120" customHeight="1" x14ac:dyDescent="0.25">
      <c r="A22" s="280"/>
      <c r="B22" s="269"/>
      <c r="C22" s="283"/>
      <c r="D22" s="283"/>
      <c r="E22" s="283"/>
      <c r="F22" s="269"/>
      <c r="G22" s="269"/>
      <c r="H22" s="269"/>
      <c r="I22" s="269"/>
      <c r="J22" s="283"/>
      <c r="K22" s="26" t="s">
        <v>344</v>
      </c>
      <c r="L22" s="24" t="s">
        <v>321</v>
      </c>
      <c r="M22" s="26" t="s">
        <v>345</v>
      </c>
      <c r="N22" s="26" t="s">
        <v>346</v>
      </c>
      <c r="O22" s="47">
        <v>0.15</v>
      </c>
      <c r="P22" s="51">
        <v>42767</v>
      </c>
      <c r="Q22" s="57">
        <v>42855</v>
      </c>
      <c r="R22" s="54">
        <f t="shared" si="0"/>
        <v>63</v>
      </c>
      <c r="S22" s="173"/>
      <c r="T22" s="174"/>
      <c r="U22" s="175" t="s">
        <v>177</v>
      </c>
      <c r="V22" s="55" t="s">
        <v>603</v>
      </c>
      <c r="W22" s="25">
        <v>100</v>
      </c>
      <c r="X22" s="26" t="s">
        <v>347</v>
      </c>
      <c r="Y22" s="25" t="s">
        <v>177</v>
      </c>
      <c r="Z22" s="24"/>
      <c r="AA22" s="25" t="s">
        <v>590</v>
      </c>
      <c r="AB22" s="12" t="s">
        <v>766</v>
      </c>
      <c r="AC22" s="30"/>
    </row>
    <row r="23" spans="1:29" ht="200.25" customHeight="1" x14ac:dyDescent="0.25">
      <c r="A23" s="280"/>
      <c r="B23" s="269"/>
      <c r="C23" s="283"/>
      <c r="D23" s="283"/>
      <c r="E23" s="283"/>
      <c r="F23" s="269"/>
      <c r="G23" s="269"/>
      <c r="H23" s="269"/>
      <c r="I23" s="269"/>
      <c r="J23" s="283"/>
      <c r="K23" s="233" t="s">
        <v>348</v>
      </c>
      <c r="L23" s="24" t="s">
        <v>321</v>
      </c>
      <c r="M23" s="26" t="s">
        <v>349</v>
      </c>
      <c r="N23" s="26" t="s">
        <v>311</v>
      </c>
      <c r="O23" s="47">
        <v>0.5</v>
      </c>
      <c r="P23" s="51">
        <v>42826</v>
      </c>
      <c r="Q23" s="57">
        <v>42916</v>
      </c>
      <c r="R23" s="54">
        <f t="shared" si="0"/>
        <v>65</v>
      </c>
      <c r="S23" s="53"/>
      <c r="U23" s="172" t="s">
        <v>177</v>
      </c>
      <c r="V23" s="244" t="s">
        <v>770</v>
      </c>
      <c r="W23" s="25">
        <v>100</v>
      </c>
      <c r="X23" s="233" t="s">
        <v>774</v>
      </c>
      <c r="Y23" s="25" t="s">
        <v>177</v>
      </c>
      <c r="Z23" s="24"/>
      <c r="AA23" s="12" t="s">
        <v>773</v>
      </c>
      <c r="AB23" s="12" t="s">
        <v>766</v>
      </c>
      <c r="AC23" s="30"/>
    </row>
    <row r="24" spans="1:29" ht="116.25" customHeight="1" x14ac:dyDescent="0.25">
      <c r="A24" s="281"/>
      <c r="B24" s="270"/>
      <c r="C24" s="284"/>
      <c r="D24" s="284"/>
      <c r="E24" s="284"/>
      <c r="F24" s="270"/>
      <c r="G24" s="270"/>
      <c r="H24" s="270"/>
      <c r="I24" s="270"/>
      <c r="J24" s="284"/>
      <c r="K24" s="233" t="s">
        <v>350</v>
      </c>
      <c r="L24" s="24" t="s">
        <v>321</v>
      </c>
      <c r="M24" s="233" t="s">
        <v>351</v>
      </c>
      <c r="N24" s="26" t="s">
        <v>352</v>
      </c>
      <c r="O24" s="47">
        <v>0.15</v>
      </c>
      <c r="P24" s="51">
        <v>42917</v>
      </c>
      <c r="Q24" s="57">
        <v>42947</v>
      </c>
      <c r="R24" s="54">
        <f t="shared" si="0"/>
        <v>21</v>
      </c>
      <c r="S24" s="243"/>
      <c r="T24" s="31"/>
      <c r="U24" s="54" t="s">
        <v>177</v>
      </c>
      <c r="V24" s="231" t="s">
        <v>771</v>
      </c>
      <c r="W24" s="25">
        <v>100</v>
      </c>
      <c r="X24" s="231" t="s">
        <v>772</v>
      </c>
      <c r="Y24" s="25" t="s">
        <v>177</v>
      </c>
      <c r="Z24" s="24"/>
      <c r="AA24" s="12" t="s">
        <v>775</v>
      </c>
      <c r="AB24" s="12" t="s">
        <v>766</v>
      </c>
      <c r="AC24" s="30"/>
    </row>
    <row r="25" spans="1:29" ht="42" customHeight="1" x14ac:dyDescent="0.25">
      <c r="A25" s="271" t="s">
        <v>12</v>
      </c>
      <c r="B25" s="272"/>
      <c r="C25" s="272"/>
      <c r="D25" s="272"/>
      <c r="E25" s="272"/>
      <c r="F25" s="272"/>
      <c r="G25" s="273"/>
      <c r="H25" s="271" t="s">
        <v>13</v>
      </c>
      <c r="I25" s="272"/>
      <c r="J25" s="272"/>
      <c r="K25" s="272"/>
      <c r="L25" s="272"/>
      <c r="M25" s="272"/>
      <c r="N25" s="272"/>
      <c r="O25" s="272"/>
      <c r="P25" s="272"/>
      <c r="Q25" s="272"/>
      <c r="R25" s="274"/>
      <c r="S25" s="275" t="s">
        <v>14</v>
      </c>
      <c r="T25" s="275"/>
      <c r="U25" s="275"/>
      <c r="V25" s="272"/>
      <c r="W25" s="272"/>
      <c r="X25" s="272"/>
      <c r="Y25" s="272"/>
      <c r="Z25" s="272"/>
      <c r="AA25" s="272"/>
      <c r="AB25" s="273"/>
      <c r="AC25" s="30"/>
    </row>
    <row r="26" spans="1:29" ht="87.75" customHeight="1" x14ac:dyDescent="0.25">
      <c r="A26" s="276" t="s">
        <v>27</v>
      </c>
      <c r="B26" s="277"/>
      <c r="C26" s="277"/>
      <c r="D26" s="277"/>
      <c r="E26" s="277"/>
      <c r="F26" s="277"/>
      <c r="G26" s="278"/>
      <c r="H26" s="276" t="s">
        <v>28</v>
      </c>
      <c r="I26" s="277"/>
      <c r="J26" s="277"/>
      <c r="K26" s="277"/>
      <c r="L26" s="277"/>
      <c r="M26" s="277"/>
      <c r="N26" s="277"/>
      <c r="O26" s="277"/>
      <c r="P26" s="277"/>
      <c r="Q26" s="277"/>
      <c r="R26" s="278"/>
      <c r="S26" s="277" t="s">
        <v>43</v>
      </c>
      <c r="T26" s="277"/>
      <c r="U26" s="277"/>
      <c r="V26" s="277"/>
      <c r="W26" s="277"/>
      <c r="X26" s="277"/>
      <c r="Y26" s="277"/>
      <c r="Z26" s="277"/>
      <c r="AA26" s="277"/>
      <c r="AB26" s="278"/>
    </row>
  </sheetData>
  <mergeCells count="86">
    <mergeCell ref="G21:G24"/>
    <mergeCell ref="H21:H24"/>
    <mergeCell ref="I21:I24"/>
    <mergeCell ref="J21:J24"/>
    <mergeCell ref="B21:B24"/>
    <mergeCell ref="C21:C24"/>
    <mergeCell ref="D21:D24"/>
    <mergeCell ref="E21:E24"/>
    <mergeCell ref="F21:F24"/>
    <mergeCell ref="I15:I17"/>
    <mergeCell ref="J15:J17"/>
    <mergeCell ref="B18:B20"/>
    <mergeCell ref="C18:C20"/>
    <mergeCell ref="D18:D20"/>
    <mergeCell ref="E18:E20"/>
    <mergeCell ref="F18:F20"/>
    <mergeCell ref="G18:G20"/>
    <mergeCell ref="H18:H20"/>
    <mergeCell ref="I18:I20"/>
    <mergeCell ref="J18:J20"/>
    <mergeCell ref="H15:H17"/>
    <mergeCell ref="B11:B14"/>
    <mergeCell ref="C11:C14"/>
    <mergeCell ref="D11:D14"/>
    <mergeCell ref="E11:E14"/>
    <mergeCell ref="F11:F14"/>
    <mergeCell ref="G11:G14"/>
    <mergeCell ref="C15:C17"/>
    <mergeCell ref="D15:D17"/>
    <mergeCell ref="E15:E17"/>
    <mergeCell ref="F15:F17"/>
    <mergeCell ref="G15:G17"/>
    <mergeCell ref="N5:N7"/>
    <mergeCell ref="B8:B10"/>
    <mergeCell ref="C8:C10"/>
    <mergeCell ref="D8:D10"/>
    <mergeCell ref="E8:E10"/>
    <mergeCell ref="F8:F10"/>
    <mergeCell ref="L5:L7"/>
    <mergeCell ref="M5:M7"/>
    <mergeCell ref="F5:F7"/>
    <mergeCell ref="G5:I6"/>
    <mergeCell ref="J5:J7"/>
    <mergeCell ref="K5:K7"/>
    <mergeCell ref="AB5:AB7"/>
    <mergeCell ref="S6:S7"/>
    <mergeCell ref="T6:T7"/>
    <mergeCell ref="U6:U7"/>
    <mergeCell ref="O5:O7"/>
    <mergeCell ref="P5:P7"/>
    <mergeCell ref="Q5:Q7"/>
    <mergeCell ref="R5:R7"/>
    <mergeCell ref="S5:U5"/>
    <mergeCell ref="V5:V7"/>
    <mergeCell ref="W5:W7"/>
    <mergeCell ref="X5:X7"/>
    <mergeCell ref="Y5:Z6"/>
    <mergeCell ref="AA5:AA7"/>
    <mergeCell ref="A1:C3"/>
    <mergeCell ref="D1:V3"/>
    <mergeCell ref="Y1:AB3"/>
    <mergeCell ref="A4:I4"/>
    <mergeCell ref="J4:R4"/>
    <mergeCell ref="S4:X4"/>
    <mergeCell ref="Y4:AB4"/>
    <mergeCell ref="A5:A7"/>
    <mergeCell ref="B5:B7"/>
    <mergeCell ref="C5:C7"/>
    <mergeCell ref="D5:D7"/>
    <mergeCell ref="E5:E7"/>
    <mergeCell ref="A8:A10"/>
    <mergeCell ref="A25:G25"/>
    <mergeCell ref="H25:R25"/>
    <mergeCell ref="S25:AB25"/>
    <mergeCell ref="A26:G26"/>
    <mergeCell ref="H26:R26"/>
    <mergeCell ref="S26:AB26"/>
    <mergeCell ref="A11:A14"/>
    <mergeCell ref="A15:A17"/>
    <mergeCell ref="A18:A20"/>
    <mergeCell ref="A21:A24"/>
    <mergeCell ref="J8:J10"/>
    <mergeCell ref="H11:H14"/>
    <mergeCell ref="I11:I14"/>
    <mergeCell ref="J11:J14"/>
    <mergeCell ref="B15:B17"/>
  </mergeCells>
  <hyperlinks>
    <hyperlink ref="X21" r:id="rId1"/>
  </hyperlinks>
  <printOptions horizontalCentered="1" verticalCentered="1"/>
  <pageMargins left="0.27559055118110237" right="0.15748031496062992" top="0.51181102362204722" bottom="0.15748031496062992" header="0.15748031496062992" footer="0.15748031496062992"/>
  <pageSetup paperSize="183" scale="22"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opLeftCell="A13" zoomScale="60" zoomScaleNormal="60" workbookViewId="0">
      <selection activeCell="A15" sqref="A15:XFD16"/>
    </sheetView>
  </sheetViews>
  <sheetFormatPr baseColWidth="10" defaultColWidth="0" defaultRowHeight="15" x14ac:dyDescent="0.25"/>
  <cols>
    <col min="1" max="1" width="10.85546875" customWidth="1"/>
    <col min="2" max="2" width="21.42578125" customWidth="1"/>
    <col min="3" max="3" width="69.42578125" customWidth="1"/>
    <col min="4" max="4" width="49.42578125" customWidth="1"/>
    <col min="5" max="6" width="39.85546875" customWidth="1"/>
    <col min="7" max="8" width="16.140625" customWidth="1"/>
    <col min="9" max="9" width="15" customWidth="1"/>
    <col min="10" max="10" width="34.5703125" customWidth="1"/>
    <col min="11" max="11" width="26" customWidth="1"/>
    <col min="12" max="12" width="23.5703125" customWidth="1"/>
    <col min="13" max="13" width="36.7109375" customWidth="1"/>
    <col min="14" max="14" width="30.5703125" customWidth="1"/>
    <col min="15" max="15" width="18" customWidth="1"/>
    <col min="16" max="16" width="19.140625" customWidth="1"/>
    <col min="17" max="17" width="19.7109375" customWidth="1"/>
    <col min="18" max="18" width="24" customWidth="1"/>
    <col min="19" max="21" width="18.42578125" customWidth="1"/>
    <col min="22" max="24" width="33.28515625" customWidth="1"/>
    <col min="25" max="26" width="10.7109375" customWidth="1"/>
    <col min="27" max="27" width="31.7109375" customWidth="1"/>
    <col min="28" max="28" width="34.85546875" customWidth="1"/>
    <col min="29" max="29" width="2.42578125" customWidth="1"/>
    <col min="30" max="16384" width="11.42578125" hidden="1"/>
  </cols>
  <sheetData>
    <row r="1" spans="1:28" ht="36" customHeight="1" x14ac:dyDescent="0.25">
      <c r="A1" s="397"/>
      <c r="B1" s="397"/>
      <c r="C1" s="397"/>
      <c r="D1" s="621" t="s">
        <v>15</v>
      </c>
      <c r="E1" s="621"/>
      <c r="F1" s="621"/>
      <c r="G1" s="621"/>
      <c r="H1" s="621"/>
      <c r="I1" s="621"/>
      <c r="J1" s="621"/>
      <c r="K1" s="621"/>
      <c r="L1" s="621"/>
      <c r="M1" s="621"/>
      <c r="N1" s="621"/>
      <c r="O1" s="621"/>
      <c r="P1" s="621"/>
      <c r="Q1" s="621"/>
      <c r="R1" s="621"/>
      <c r="S1" s="621"/>
      <c r="T1" s="621"/>
      <c r="U1" s="621"/>
      <c r="V1" s="621"/>
      <c r="W1" s="5" t="s">
        <v>11</v>
      </c>
      <c r="X1" s="6" t="s">
        <v>44</v>
      </c>
      <c r="Y1" s="399"/>
      <c r="Z1" s="400"/>
      <c r="AA1" s="400"/>
      <c r="AB1" s="401"/>
    </row>
    <row r="2" spans="1:28" ht="36" customHeight="1" x14ac:dyDescent="0.25">
      <c r="A2" s="397"/>
      <c r="B2" s="397"/>
      <c r="C2" s="397"/>
      <c r="D2" s="621"/>
      <c r="E2" s="621"/>
      <c r="F2" s="621"/>
      <c r="G2" s="621"/>
      <c r="H2" s="621"/>
      <c r="I2" s="621"/>
      <c r="J2" s="621"/>
      <c r="K2" s="621"/>
      <c r="L2" s="621"/>
      <c r="M2" s="621"/>
      <c r="N2" s="621"/>
      <c r="O2" s="621"/>
      <c r="P2" s="621"/>
      <c r="Q2" s="621"/>
      <c r="R2" s="621"/>
      <c r="S2" s="621"/>
      <c r="T2" s="621"/>
      <c r="U2" s="621"/>
      <c r="V2" s="621"/>
      <c r="W2" s="5" t="s">
        <v>4</v>
      </c>
      <c r="X2" s="7">
        <v>4</v>
      </c>
      <c r="Y2" s="402"/>
      <c r="Z2" s="403"/>
      <c r="AA2" s="403"/>
      <c r="AB2" s="404"/>
    </row>
    <row r="3" spans="1:28" ht="36" customHeight="1" x14ac:dyDescent="0.25">
      <c r="A3" s="397"/>
      <c r="B3" s="397"/>
      <c r="C3" s="397"/>
      <c r="D3" s="621"/>
      <c r="E3" s="621"/>
      <c r="F3" s="621"/>
      <c r="G3" s="621"/>
      <c r="H3" s="621"/>
      <c r="I3" s="621"/>
      <c r="J3" s="621"/>
      <c r="K3" s="621"/>
      <c r="L3" s="621"/>
      <c r="M3" s="621"/>
      <c r="N3" s="621"/>
      <c r="O3" s="621"/>
      <c r="P3" s="621"/>
      <c r="Q3" s="621"/>
      <c r="R3" s="621"/>
      <c r="S3" s="621"/>
      <c r="T3" s="621"/>
      <c r="U3" s="621"/>
      <c r="V3" s="621"/>
      <c r="W3" s="8" t="s">
        <v>34</v>
      </c>
      <c r="X3" s="9">
        <v>41726</v>
      </c>
      <c r="Y3" s="405"/>
      <c r="Z3" s="406"/>
      <c r="AA3" s="406"/>
      <c r="AB3" s="407"/>
    </row>
    <row r="4" spans="1:28" ht="31.5" customHeight="1" x14ac:dyDescent="0.25">
      <c r="A4" s="622" t="s">
        <v>5</v>
      </c>
      <c r="B4" s="622"/>
      <c r="C4" s="622"/>
      <c r="D4" s="622"/>
      <c r="E4" s="622"/>
      <c r="F4" s="622"/>
      <c r="G4" s="622"/>
      <c r="H4" s="622"/>
      <c r="I4" s="622"/>
      <c r="J4" s="622" t="s">
        <v>8</v>
      </c>
      <c r="K4" s="622"/>
      <c r="L4" s="622"/>
      <c r="M4" s="622"/>
      <c r="N4" s="622"/>
      <c r="O4" s="622"/>
      <c r="P4" s="622"/>
      <c r="Q4" s="622"/>
      <c r="R4" s="622"/>
      <c r="S4" s="623" t="s">
        <v>35</v>
      </c>
      <c r="T4" s="624"/>
      <c r="U4" s="624"/>
      <c r="V4" s="624"/>
      <c r="W4" s="624"/>
      <c r="X4" s="625"/>
      <c r="Y4" s="623" t="s">
        <v>17</v>
      </c>
      <c r="Z4" s="624"/>
      <c r="AA4" s="624"/>
      <c r="AB4" s="625"/>
    </row>
    <row r="5" spans="1:28" s="1" customFormat="1" ht="33.75" customHeight="1" x14ac:dyDescent="0.25">
      <c r="A5" s="626" t="s">
        <v>6</v>
      </c>
      <c r="B5" s="603" t="s">
        <v>7</v>
      </c>
      <c r="C5" s="603" t="s">
        <v>33</v>
      </c>
      <c r="D5" s="603" t="s">
        <v>31</v>
      </c>
      <c r="E5" s="603" t="s">
        <v>32</v>
      </c>
      <c r="F5" s="603" t="s">
        <v>30</v>
      </c>
      <c r="G5" s="627" t="s">
        <v>16</v>
      </c>
      <c r="H5" s="628"/>
      <c r="I5" s="612"/>
      <c r="J5" s="603" t="s">
        <v>20</v>
      </c>
      <c r="K5" s="603" t="s">
        <v>9</v>
      </c>
      <c r="L5" s="603" t="s">
        <v>10</v>
      </c>
      <c r="M5" s="603" t="s">
        <v>19</v>
      </c>
      <c r="N5" s="603" t="s">
        <v>18</v>
      </c>
      <c r="O5" s="603" t="s">
        <v>23</v>
      </c>
      <c r="P5" s="616" t="s">
        <v>24</v>
      </c>
      <c r="Q5" s="616" t="s">
        <v>25</v>
      </c>
      <c r="R5" s="603" t="s">
        <v>26</v>
      </c>
      <c r="S5" s="617" t="s">
        <v>37</v>
      </c>
      <c r="T5" s="618"/>
      <c r="U5" s="619"/>
      <c r="V5" s="603" t="s">
        <v>38</v>
      </c>
      <c r="W5" s="603" t="s">
        <v>39</v>
      </c>
      <c r="X5" s="603" t="s">
        <v>42</v>
      </c>
      <c r="Y5" s="604" t="s">
        <v>21</v>
      </c>
      <c r="Z5" s="605"/>
      <c r="AA5" s="608" t="s">
        <v>765</v>
      </c>
      <c r="AB5" s="603" t="s">
        <v>22</v>
      </c>
    </row>
    <row r="6" spans="1:28" s="1" customFormat="1" ht="41.25" customHeight="1" x14ac:dyDescent="0.25">
      <c r="A6" s="626"/>
      <c r="B6" s="603"/>
      <c r="C6" s="603"/>
      <c r="D6" s="603"/>
      <c r="E6" s="603"/>
      <c r="F6" s="603"/>
      <c r="G6" s="629"/>
      <c r="H6" s="630"/>
      <c r="I6" s="613"/>
      <c r="J6" s="603"/>
      <c r="K6" s="603"/>
      <c r="L6" s="603"/>
      <c r="M6" s="603"/>
      <c r="N6" s="603"/>
      <c r="O6" s="603"/>
      <c r="P6" s="616"/>
      <c r="Q6" s="616"/>
      <c r="R6" s="603"/>
      <c r="S6" s="614" t="s">
        <v>36</v>
      </c>
      <c r="T6" s="612" t="s">
        <v>40</v>
      </c>
      <c r="U6" s="614" t="s">
        <v>41</v>
      </c>
      <c r="V6" s="603"/>
      <c r="W6" s="603"/>
      <c r="X6" s="603"/>
      <c r="Y6" s="606"/>
      <c r="Z6" s="607"/>
      <c r="AA6" s="609"/>
      <c r="AB6" s="603"/>
    </row>
    <row r="7" spans="1:28" s="1" customFormat="1" ht="142.5" customHeight="1" x14ac:dyDescent="0.25">
      <c r="A7" s="626"/>
      <c r="B7" s="603"/>
      <c r="C7" s="603"/>
      <c r="D7" s="603"/>
      <c r="E7" s="603"/>
      <c r="F7" s="603"/>
      <c r="G7" s="195" t="s">
        <v>2</v>
      </c>
      <c r="H7" s="195" t="s">
        <v>3</v>
      </c>
      <c r="I7" s="195" t="s">
        <v>29</v>
      </c>
      <c r="J7" s="603"/>
      <c r="K7" s="603"/>
      <c r="L7" s="603"/>
      <c r="M7" s="620"/>
      <c r="N7" s="603"/>
      <c r="O7" s="603"/>
      <c r="P7" s="616"/>
      <c r="Q7" s="616"/>
      <c r="R7" s="603"/>
      <c r="S7" s="615"/>
      <c r="T7" s="613"/>
      <c r="U7" s="615"/>
      <c r="V7" s="603"/>
      <c r="W7" s="603"/>
      <c r="X7" s="603"/>
      <c r="Y7" s="196" t="s">
        <v>0</v>
      </c>
      <c r="Z7" s="196" t="s">
        <v>1</v>
      </c>
      <c r="AA7" s="610"/>
      <c r="AB7" s="611"/>
    </row>
    <row r="8" spans="1:28" s="2" customFormat="1" ht="121.9" customHeight="1" x14ac:dyDescent="0.25">
      <c r="A8" s="419">
        <v>1</v>
      </c>
      <c r="B8" s="419" t="s">
        <v>628</v>
      </c>
      <c r="C8" s="601" t="s">
        <v>663</v>
      </c>
      <c r="D8" s="601" t="s">
        <v>629</v>
      </c>
      <c r="E8" s="601" t="s">
        <v>630</v>
      </c>
      <c r="F8" s="419" t="s">
        <v>631</v>
      </c>
      <c r="G8" s="419"/>
      <c r="H8" s="419" t="s">
        <v>58</v>
      </c>
      <c r="I8" s="419"/>
      <c r="J8" s="703" t="s">
        <v>632</v>
      </c>
      <c r="K8" s="703" t="s">
        <v>633</v>
      </c>
      <c r="L8" s="703" t="s">
        <v>634</v>
      </c>
      <c r="M8" s="168" t="s">
        <v>635</v>
      </c>
      <c r="N8" s="100" t="s">
        <v>636</v>
      </c>
      <c r="O8" s="183">
        <v>0.3</v>
      </c>
      <c r="P8" s="197">
        <v>43013</v>
      </c>
      <c r="Q8" s="197">
        <v>43039</v>
      </c>
      <c r="R8" s="14">
        <f>IF(Q8&gt;0,(NETWORKDAYS(P8,Q8))," ")</f>
        <v>19</v>
      </c>
      <c r="S8" s="14" t="s">
        <v>58</v>
      </c>
      <c r="T8" s="84"/>
      <c r="U8" s="84"/>
      <c r="V8" s="14" t="s">
        <v>170</v>
      </c>
      <c r="W8" s="14" t="s">
        <v>170</v>
      </c>
      <c r="X8" s="14" t="s">
        <v>170</v>
      </c>
      <c r="Y8" s="84"/>
      <c r="Z8" s="84"/>
      <c r="AA8" s="84" t="s">
        <v>591</v>
      </c>
      <c r="AB8" s="84" t="s">
        <v>766</v>
      </c>
    </row>
    <row r="9" spans="1:28" s="2" customFormat="1" ht="122.25" customHeight="1" x14ac:dyDescent="0.25">
      <c r="A9" s="421"/>
      <c r="B9" s="421"/>
      <c r="C9" s="602"/>
      <c r="D9" s="602"/>
      <c r="E9" s="602"/>
      <c r="F9" s="421"/>
      <c r="G9" s="421"/>
      <c r="H9" s="421"/>
      <c r="I9" s="421"/>
      <c r="J9" s="704"/>
      <c r="K9" s="704"/>
      <c r="L9" s="704"/>
      <c r="M9" s="168" t="s">
        <v>637</v>
      </c>
      <c r="N9" s="100" t="s">
        <v>631</v>
      </c>
      <c r="O9" s="183">
        <v>0.7</v>
      </c>
      <c r="P9" s="197">
        <v>43040</v>
      </c>
      <c r="Q9" s="197">
        <v>43465</v>
      </c>
      <c r="R9" s="14">
        <f t="shared" ref="R9:R14" si="0">IF(Q9&gt;0,(NETWORKDAYS(P9,Q9))," ")</f>
        <v>304</v>
      </c>
      <c r="S9" s="14" t="s">
        <v>58</v>
      </c>
      <c r="T9" s="84"/>
      <c r="U9" s="84"/>
      <c r="V9" s="14" t="s">
        <v>170</v>
      </c>
      <c r="W9" s="14" t="s">
        <v>170</v>
      </c>
      <c r="X9" s="14" t="s">
        <v>170</v>
      </c>
      <c r="Y9" s="84"/>
      <c r="Z9" s="84"/>
      <c r="AA9" s="84" t="s">
        <v>591</v>
      </c>
      <c r="AB9" s="84" t="s">
        <v>766</v>
      </c>
    </row>
    <row r="10" spans="1:28" s="2" customFormat="1" ht="132.75" customHeight="1" x14ac:dyDescent="0.25">
      <c r="A10" s="419">
        <v>2</v>
      </c>
      <c r="B10" s="419" t="s">
        <v>628</v>
      </c>
      <c r="C10" s="599" t="s">
        <v>638</v>
      </c>
      <c r="D10" s="601" t="s">
        <v>639</v>
      </c>
      <c r="E10" s="601" t="s">
        <v>640</v>
      </c>
      <c r="F10" s="419" t="s">
        <v>536</v>
      </c>
      <c r="G10" s="419" t="s">
        <v>58</v>
      </c>
      <c r="H10" s="419"/>
      <c r="I10" s="419"/>
      <c r="J10" s="601" t="s">
        <v>641</v>
      </c>
      <c r="K10" s="601" t="s">
        <v>642</v>
      </c>
      <c r="L10" s="601" t="s">
        <v>643</v>
      </c>
      <c r="M10" s="168" t="s">
        <v>644</v>
      </c>
      <c r="N10" s="100" t="s">
        <v>645</v>
      </c>
      <c r="O10" s="183">
        <v>0.3</v>
      </c>
      <c r="P10" s="197">
        <v>43040</v>
      </c>
      <c r="Q10" s="197">
        <v>43095</v>
      </c>
      <c r="R10" s="14">
        <f t="shared" si="0"/>
        <v>40</v>
      </c>
      <c r="S10" s="14" t="s">
        <v>58</v>
      </c>
      <c r="T10" s="84"/>
      <c r="U10" s="84"/>
      <c r="V10" s="14" t="s">
        <v>170</v>
      </c>
      <c r="W10" s="14" t="s">
        <v>170</v>
      </c>
      <c r="X10" s="14" t="s">
        <v>170</v>
      </c>
      <c r="Y10" s="84"/>
      <c r="Z10" s="84"/>
      <c r="AA10" s="84" t="s">
        <v>591</v>
      </c>
      <c r="AB10" s="84" t="s">
        <v>766</v>
      </c>
    </row>
    <row r="11" spans="1:28" s="2" customFormat="1" ht="129.75" customHeight="1" x14ac:dyDescent="0.25">
      <c r="A11" s="421"/>
      <c r="B11" s="421"/>
      <c r="C11" s="600"/>
      <c r="D11" s="602"/>
      <c r="E11" s="602"/>
      <c r="F11" s="421"/>
      <c r="G11" s="421"/>
      <c r="H11" s="421"/>
      <c r="I11" s="421"/>
      <c r="J11" s="602"/>
      <c r="K11" s="602"/>
      <c r="L11" s="602"/>
      <c r="M11" s="168" t="s">
        <v>646</v>
      </c>
      <c r="N11" s="100" t="s">
        <v>645</v>
      </c>
      <c r="O11" s="183">
        <v>0.7</v>
      </c>
      <c r="P11" s="197">
        <v>43132</v>
      </c>
      <c r="Q11" s="197">
        <v>43280</v>
      </c>
      <c r="R11" s="14">
        <f t="shared" si="0"/>
        <v>107</v>
      </c>
      <c r="S11" s="14" t="s">
        <v>58</v>
      </c>
      <c r="T11" s="84"/>
      <c r="U11" s="84"/>
      <c r="V11" s="14" t="s">
        <v>170</v>
      </c>
      <c r="W11" s="14" t="s">
        <v>170</v>
      </c>
      <c r="X11" s="14" t="s">
        <v>170</v>
      </c>
      <c r="Y11" s="84"/>
      <c r="Z11" s="84"/>
      <c r="AA11" s="84" t="s">
        <v>591</v>
      </c>
      <c r="AB11" s="84" t="s">
        <v>766</v>
      </c>
    </row>
    <row r="12" spans="1:28" s="2" customFormat="1" ht="175.5" customHeight="1" x14ac:dyDescent="0.25">
      <c r="A12" s="198">
        <v>3</v>
      </c>
      <c r="B12" s="168" t="s">
        <v>628</v>
      </c>
      <c r="C12" s="168" t="s">
        <v>647</v>
      </c>
      <c r="D12" s="168" t="s">
        <v>648</v>
      </c>
      <c r="E12" s="168" t="s">
        <v>649</v>
      </c>
      <c r="F12" s="168" t="s">
        <v>650</v>
      </c>
      <c r="G12" s="199" t="s">
        <v>58</v>
      </c>
      <c r="H12" s="84"/>
      <c r="I12" s="84"/>
      <c r="J12" s="169" t="s">
        <v>651</v>
      </c>
      <c r="K12" s="169" t="s">
        <v>652</v>
      </c>
      <c r="L12" s="169" t="s">
        <v>653</v>
      </c>
      <c r="M12" s="169" t="s">
        <v>654</v>
      </c>
      <c r="N12" s="84" t="s">
        <v>650</v>
      </c>
      <c r="O12" s="190">
        <v>1</v>
      </c>
      <c r="P12" s="197">
        <v>43017</v>
      </c>
      <c r="Q12" s="197">
        <v>43038</v>
      </c>
      <c r="R12" s="14">
        <f t="shared" si="0"/>
        <v>16</v>
      </c>
      <c r="S12" s="14" t="s">
        <v>58</v>
      </c>
      <c r="T12" s="84"/>
      <c r="U12" s="84"/>
      <c r="V12" s="14" t="s">
        <v>170</v>
      </c>
      <c r="W12" s="14" t="s">
        <v>170</v>
      </c>
      <c r="X12" s="14" t="s">
        <v>170</v>
      </c>
      <c r="Y12" s="84"/>
      <c r="Z12" s="84"/>
      <c r="AA12" s="84" t="s">
        <v>591</v>
      </c>
      <c r="AB12" s="84" t="s">
        <v>766</v>
      </c>
    </row>
    <row r="13" spans="1:28" s="2" customFormat="1" ht="171.75" customHeight="1" x14ac:dyDescent="0.25">
      <c r="A13" s="595">
        <v>4</v>
      </c>
      <c r="B13" s="597" t="s">
        <v>628</v>
      </c>
      <c r="C13" s="599" t="s">
        <v>655</v>
      </c>
      <c r="D13" s="599" t="s">
        <v>656</v>
      </c>
      <c r="E13" s="599" t="s">
        <v>657</v>
      </c>
      <c r="F13" s="419" t="s">
        <v>536</v>
      </c>
      <c r="G13" s="419" t="s">
        <v>58</v>
      </c>
      <c r="H13" s="419"/>
      <c r="I13" s="419"/>
      <c r="J13" s="601" t="s">
        <v>658</v>
      </c>
      <c r="K13" s="601" t="s">
        <v>659</v>
      </c>
      <c r="L13" s="601" t="s">
        <v>660</v>
      </c>
      <c r="M13" s="169" t="s">
        <v>661</v>
      </c>
      <c r="N13" s="100" t="s">
        <v>645</v>
      </c>
      <c r="O13" s="183">
        <v>0.3</v>
      </c>
      <c r="P13" s="197">
        <v>43040</v>
      </c>
      <c r="Q13" s="197">
        <v>43095</v>
      </c>
      <c r="R13" s="14">
        <f t="shared" si="0"/>
        <v>40</v>
      </c>
      <c r="S13" s="14" t="s">
        <v>58</v>
      </c>
      <c r="T13" s="84"/>
      <c r="U13" s="84"/>
      <c r="V13" s="14" t="s">
        <v>170</v>
      </c>
      <c r="W13" s="14" t="s">
        <v>170</v>
      </c>
      <c r="X13" s="14" t="s">
        <v>170</v>
      </c>
      <c r="Y13" s="84"/>
      <c r="Z13" s="84"/>
      <c r="AA13" s="84" t="s">
        <v>591</v>
      </c>
      <c r="AB13" s="84" t="s">
        <v>766</v>
      </c>
    </row>
    <row r="14" spans="1:28" s="2" customFormat="1" ht="172.5" customHeight="1" x14ac:dyDescent="0.25">
      <c r="A14" s="596"/>
      <c r="B14" s="598"/>
      <c r="C14" s="600"/>
      <c r="D14" s="600"/>
      <c r="E14" s="600"/>
      <c r="F14" s="421"/>
      <c r="G14" s="421"/>
      <c r="H14" s="421"/>
      <c r="I14" s="421"/>
      <c r="J14" s="602"/>
      <c r="K14" s="602"/>
      <c r="L14" s="602"/>
      <c r="M14" s="168" t="s">
        <v>662</v>
      </c>
      <c r="N14" s="100" t="s">
        <v>645</v>
      </c>
      <c r="O14" s="183">
        <v>0.7</v>
      </c>
      <c r="P14" s="197">
        <v>43132</v>
      </c>
      <c r="Q14" s="197">
        <v>43280</v>
      </c>
      <c r="R14" s="14">
        <f t="shared" si="0"/>
        <v>107</v>
      </c>
      <c r="S14" s="14" t="s">
        <v>58</v>
      </c>
      <c r="T14" s="84"/>
      <c r="U14" s="84"/>
      <c r="V14" s="14" t="s">
        <v>170</v>
      </c>
      <c r="W14" s="14" t="s">
        <v>170</v>
      </c>
      <c r="X14" s="14" t="s">
        <v>170</v>
      </c>
      <c r="Y14" s="84"/>
      <c r="Z14" s="84"/>
      <c r="AA14" s="84" t="s">
        <v>591</v>
      </c>
      <c r="AB14" s="84" t="s">
        <v>766</v>
      </c>
    </row>
    <row r="15" spans="1:28" ht="26.25" hidden="1" x14ac:dyDescent="0.4">
      <c r="A15" s="584" t="s">
        <v>12</v>
      </c>
      <c r="B15" s="585"/>
      <c r="C15" s="585"/>
      <c r="D15" s="585"/>
      <c r="E15" s="585"/>
      <c r="F15" s="585"/>
      <c r="G15" s="586"/>
      <c r="H15" s="587" t="s">
        <v>13</v>
      </c>
      <c r="I15" s="588"/>
      <c r="J15" s="588"/>
      <c r="K15" s="588"/>
      <c r="L15" s="588"/>
      <c r="M15" s="588"/>
      <c r="N15" s="588"/>
      <c r="O15" s="588"/>
      <c r="P15" s="588"/>
      <c r="Q15" s="588"/>
      <c r="R15" s="589"/>
      <c r="S15" s="590" t="s">
        <v>14</v>
      </c>
      <c r="T15" s="590"/>
      <c r="U15" s="590"/>
      <c r="V15" s="590"/>
      <c r="W15" s="590"/>
      <c r="X15" s="590"/>
      <c r="Y15" s="590"/>
      <c r="Z15" s="590"/>
      <c r="AA15" s="590"/>
      <c r="AB15" s="591"/>
    </row>
    <row r="16" spans="1:28" ht="118.5" hidden="1" customHeight="1" x14ac:dyDescent="0.25">
      <c r="A16" s="592" t="s">
        <v>27</v>
      </c>
      <c r="B16" s="593"/>
      <c r="C16" s="593"/>
      <c r="D16" s="593"/>
      <c r="E16" s="593"/>
      <c r="F16" s="593"/>
      <c r="G16" s="594"/>
      <c r="H16" s="592" t="s">
        <v>28</v>
      </c>
      <c r="I16" s="593"/>
      <c r="J16" s="593"/>
      <c r="K16" s="593"/>
      <c r="L16" s="593"/>
      <c r="M16" s="593"/>
      <c r="N16" s="593"/>
      <c r="O16" s="593"/>
      <c r="P16" s="593"/>
      <c r="Q16" s="593"/>
      <c r="R16" s="594"/>
      <c r="S16" s="593" t="s">
        <v>43</v>
      </c>
      <c r="T16" s="593"/>
      <c r="U16" s="593"/>
      <c r="V16" s="593"/>
      <c r="W16" s="593"/>
      <c r="X16" s="593"/>
      <c r="Y16" s="593"/>
      <c r="Z16" s="593"/>
      <c r="AA16" s="593"/>
      <c r="AB16" s="594"/>
    </row>
  </sheetData>
  <mergeCells count="75">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L8:L9"/>
    <mergeCell ref="A8:A9"/>
    <mergeCell ref="B8:B9"/>
    <mergeCell ref="C8:C9"/>
    <mergeCell ref="D8:D9"/>
    <mergeCell ref="E8:E9"/>
    <mergeCell ref="F8:F9"/>
    <mergeCell ref="G8:G9"/>
    <mergeCell ref="H8:H9"/>
    <mergeCell ref="I8:I9"/>
    <mergeCell ref="J8:J9"/>
    <mergeCell ref="K8:K9"/>
    <mergeCell ref="L10:L11"/>
    <mergeCell ref="A10:A11"/>
    <mergeCell ref="B10:B11"/>
    <mergeCell ref="C10:C11"/>
    <mergeCell ref="D10:D11"/>
    <mergeCell ref="E10:E11"/>
    <mergeCell ref="F10:F11"/>
    <mergeCell ref="G10:G11"/>
    <mergeCell ref="H10:H11"/>
    <mergeCell ref="I10:I11"/>
    <mergeCell ref="J10:J11"/>
    <mergeCell ref="K10:K11"/>
    <mergeCell ref="L13:L14"/>
    <mergeCell ref="A13:A14"/>
    <mergeCell ref="B13:B14"/>
    <mergeCell ref="C13:C14"/>
    <mergeCell ref="D13:D14"/>
    <mergeCell ref="E13:E14"/>
    <mergeCell ref="F13:F14"/>
    <mergeCell ref="G13:G14"/>
    <mergeCell ref="H13:H14"/>
    <mergeCell ref="I13:I14"/>
    <mergeCell ref="J13:J14"/>
    <mergeCell ref="K13:K14"/>
    <mergeCell ref="A15:G15"/>
    <mergeCell ref="H15:R15"/>
    <mergeCell ref="S15:AB15"/>
    <mergeCell ref="A16:G16"/>
    <mergeCell ref="H16:R16"/>
    <mergeCell ref="S16:AB16"/>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zoomScale="60" zoomScaleNormal="60" workbookViewId="0">
      <selection activeCell="V8" sqref="V8:AB8"/>
    </sheetView>
  </sheetViews>
  <sheetFormatPr baseColWidth="10" defaultColWidth="0" defaultRowHeight="15" x14ac:dyDescent="0.25"/>
  <cols>
    <col min="1" max="1" width="10.85546875" style="200" customWidth="1"/>
    <col min="2" max="2" width="21.42578125" style="200" customWidth="1"/>
    <col min="3" max="3" width="55.85546875" style="200" customWidth="1"/>
    <col min="4" max="4" width="49.42578125" style="200" customWidth="1"/>
    <col min="5" max="6" width="39.85546875" style="200" customWidth="1"/>
    <col min="7" max="8" width="16.140625" style="201" customWidth="1"/>
    <col min="9" max="9" width="15" style="201" customWidth="1"/>
    <col min="10" max="10" width="34.5703125" style="200" customWidth="1"/>
    <col min="11" max="11" width="24.140625" style="200" customWidth="1"/>
    <col min="12" max="12" width="20.28515625" style="200" customWidth="1"/>
    <col min="13" max="13" width="36.7109375" style="200" customWidth="1"/>
    <col min="14" max="14" width="30.5703125" style="200" customWidth="1"/>
    <col min="15" max="15" width="18" style="200" customWidth="1"/>
    <col min="16" max="16" width="19.140625" style="200" customWidth="1"/>
    <col min="17" max="17" width="19.7109375" style="200" customWidth="1"/>
    <col min="18" max="18" width="21.42578125" style="201" customWidth="1"/>
    <col min="19" max="21" width="18.42578125" style="200" customWidth="1"/>
    <col min="22" max="24" width="33.28515625" style="200" customWidth="1"/>
    <col min="25" max="26" width="10.7109375" style="200" customWidth="1"/>
    <col min="27" max="27" width="41.140625" style="200" customWidth="1"/>
    <col min="28" max="28" width="26.28515625" style="200" customWidth="1"/>
    <col min="29" max="29" width="2.42578125" style="200" customWidth="1"/>
    <col min="30" max="16384" width="11.42578125" style="200" hidden="1"/>
  </cols>
  <sheetData>
    <row r="1" spans="1:28" ht="36" customHeight="1" x14ac:dyDescent="0.25">
      <c r="A1" s="397"/>
      <c r="B1" s="397"/>
      <c r="C1" s="397"/>
      <c r="D1" s="398" t="s">
        <v>15</v>
      </c>
      <c r="E1" s="398"/>
      <c r="F1" s="398"/>
      <c r="G1" s="398"/>
      <c r="H1" s="398"/>
      <c r="I1" s="398"/>
      <c r="J1" s="398"/>
      <c r="K1" s="398"/>
      <c r="L1" s="398"/>
      <c r="M1" s="398"/>
      <c r="N1" s="398"/>
      <c r="O1" s="398"/>
      <c r="P1" s="398"/>
      <c r="Q1" s="398"/>
      <c r="R1" s="398"/>
      <c r="S1" s="398"/>
      <c r="T1" s="398"/>
      <c r="U1" s="398"/>
      <c r="V1" s="398"/>
      <c r="W1" s="5" t="s">
        <v>11</v>
      </c>
      <c r="X1" s="6" t="s">
        <v>44</v>
      </c>
      <c r="Y1" s="399"/>
      <c r="Z1" s="400"/>
      <c r="AA1" s="400"/>
      <c r="AB1" s="401"/>
    </row>
    <row r="2" spans="1:28" ht="36" customHeight="1" x14ac:dyDescent="0.25">
      <c r="A2" s="397"/>
      <c r="B2" s="397"/>
      <c r="C2" s="397"/>
      <c r="D2" s="398"/>
      <c r="E2" s="398"/>
      <c r="F2" s="398"/>
      <c r="G2" s="398"/>
      <c r="H2" s="398"/>
      <c r="I2" s="398"/>
      <c r="J2" s="398"/>
      <c r="K2" s="398"/>
      <c r="L2" s="398"/>
      <c r="M2" s="398"/>
      <c r="N2" s="398"/>
      <c r="O2" s="398"/>
      <c r="P2" s="398"/>
      <c r="Q2" s="398"/>
      <c r="R2" s="398"/>
      <c r="S2" s="398"/>
      <c r="T2" s="398"/>
      <c r="U2" s="398"/>
      <c r="V2" s="398"/>
      <c r="W2" s="5" t="s">
        <v>4</v>
      </c>
      <c r="X2" s="7">
        <v>4</v>
      </c>
      <c r="Y2" s="402"/>
      <c r="Z2" s="403"/>
      <c r="AA2" s="403"/>
      <c r="AB2" s="404"/>
    </row>
    <row r="3" spans="1:28" ht="36" customHeight="1" x14ac:dyDescent="0.25">
      <c r="A3" s="397"/>
      <c r="B3" s="397"/>
      <c r="C3" s="397"/>
      <c r="D3" s="398"/>
      <c r="E3" s="398"/>
      <c r="F3" s="398"/>
      <c r="G3" s="398"/>
      <c r="H3" s="398"/>
      <c r="I3" s="398"/>
      <c r="J3" s="398"/>
      <c r="K3" s="398"/>
      <c r="L3" s="398"/>
      <c r="M3" s="398"/>
      <c r="N3" s="398"/>
      <c r="O3" s="398"/>
      <c r="P3" s="398"/>
      <c r="Q3" s="398"/>
      <c r="R3" s="398"/>
      <c r="S3" s="398"/>
      <c r="T3" s="398"/>
      <c r="U3" s="398"/>
      <c r="V3" s="398"/>
      <c r="W3" s="8" t="s">
        <v>34</v>
      </c>
      <c r="X3" s="9">
        <v>41726</v>
      </c>
      <c r="Y3" s="405"/>
      <c r="Z3" s="406"/>
      <c r="AA3" s="406"/>
      <c r="AB3" s="407"/>
    </row>
    <row r="4" spans="1:28" ht="31.5" customHeight="1" x14ac:dyDescent="0.25">
      <c r="A4" s="408" t="s">
        <v>5</v>
      </c>
      <c r="B4" s="408"/>
      <c r="C4" s="408"/>
      <c r="D4" s="408"/>
      <c r="E4" s="408"/>
      <c r="F4" s="408"/>
      <c r="G4" s="408"/>
      <c r="H4" s="408"/>
      <c r="I4" s="408"/>
      <c r="J4" s="408" t="s">
        <v>8</v>
      </c>
      <c r="K4" s="408"/>
      <c r="L4" s="408"/>
      <c r="M4" s="408"/>
      <c r="N4" s="408"/>
      <c r="O4" s="408"/>
      <c r="P4" s="408"/>
      <c r="Q4" s="408"/>
      <c r="R4" s="408"/>
      <c r="S4" s="409" t="s">
        <v>35</v>
      </c>
      <c r="T4" s="410"/>
      <c r="U4" s="410"/>
      <c r="V4" s="410"/>
      <c r="W4" s="410"/>
      <c r="X4" s="411"/>
      <c r="Y4" s="409" t="s">
        <v>17</v>
      </c>
      <c r="Z4" s="410"/>
      <c r="AA4" s="410"/>
      <c r="AB4" s="411"/>
    </row>
    <row r="5" spans="1:28" s="1" customFormat="1" ht="33.75" customHeight="1" x14ac:dyDescent="0.25">
      <c r="A5" s="379" t="s">
        <v>6</v>
      </c>
      <c r="B5" s="379" t="s">
        <v>7</v>
      </c>
      <c r="C5" s="379" t="s">
        <v>33</v>
      </c>
      <c r="D5" s="379" t="s">
        <v>31</v>
      </c>
      <c r="E5" s="379" t="s">
        <v>32</v>
      </c>
      <c r="F5" s="379" t="s">
        <v>30</v>
      </c>
      <c r="G5" s="412" t="s">
        <v>16</v>
      </c>
      <c r="H5" s="413"/>
      <c r="I5" s="388"/>
      <c r="J5" s="379" t="s">
        <v>20</v>
      </c>
      <c r="K5" s="379" t="s">
        <v>9</v>
      </c>
      <c r="L5" s="379" t="s">
        <v>10</v>
      </c>
      <c r="M5" s="379" t="s">
        <v>19</v>
      </c>
      <c r="N5" s="379" t="s">
        <v>18</v>
      </c>
      <c r="O5" s="379" t="s">
        <v>23</v>
      </c>
      <c r="P5" s="392" t="s">
        <v>24</v>
      </c>
      <c r="Q5" s="392" t="s">
        <v>25</v>
      </c>
      <c r="R5" s="379" t="s">
        <v>26</v>
      </c>
      <c r="S5" s="393" t="s">
        <v>37</v>
      </c>
      <c r="T5" s="394"/>
      <c r="U5" s="395"/>
      <c r="V5" s="379" t="s">
        <v>38</v>
      </c>
      <c r="W5" s="379" t="s">
        <v>39</v>
      </c>
      <c r="X5" s="379" t="s">
        <v>42</v>
      </c>
      <c r="Y5" s="380" t="s">
        <v>21</v>
      </c>
      <c r="Z5" s="381"/>
      <c r="AA5" s="384" t="s">
        <v>765</v>
      </c>
      <c r="AB5" s="379" t="s">
        <v>22</v>
      </c>
    </row>
    <row r="6" spans="1:28" s="1" customFormat="1" ht="41.25" customHeight="1" x14ac:dyDescent="0.25">
      <c r="A6" s="379"/>
      <c r="B6" s="379"/>
      <c r="C6" s="379"/>
      <c r="D6" s="379"/>
      <c r="E6" s="379"/>
      <c r="F6" s="379"/>
      <c r="G6" s="414"/>
      <c r="H6" s="415"/>
      <c r="I6" s="389"/>
      <c r="J6" s="379"/>
      <c r="K6" s="379"/>
      <c r="L6" s="379"/>
      <c r="M6" s="379"/>
      <c r="N6" s="379"/>
      <c r="O6" s="379"/>
      <c r="P6" s="392"/>
      <c r="Q6" s="392"/>
      <c r="R6" s="379"/>
      <c r="S6" s="390" t="s">
        <v>36</v>
      </c>
      <c r="T6" s="388" t="s">
        <v>40</v>
      </c>
      <c r="U6" s="390" t="s">
        <v>41</v>
      </c>
      <c r="V6" s="379"/>
      <c r="W6" s="379"/>
      <c r="X6" s="379"/>
      <c r="Y6" s="382"/>
      <c r="Z6" s="383"/>
      <c r="AA6" s="385"/>
      <c r="AB6" s="379"/>
    </row>
    <row r="7" spans="1:28" s="1" customFormat="1" ht="31.5" customHeight="1" x14ac:dyDescent="0.25">
      <c r="A7" s="379"/>
      <c r="B7" s="379"/>
      <c r="C7" s="379"/>
      <c r="D7" s="379"/>
      <c r="E7" s="379"/>
      <c r="F7" s="379"/>
      <c r="G7" s="193" t="s">
        <v>2</v>
      </c>
      <c r="H7" s="193" t="s">
        <v>3</v>
      </c>
      <c r="I7" s="193" t="s">
        <v>29</v>
      </c>
      <c r="J7" s="379"/>
      <c r="K7" s="379"/>
      <c r="L7" s="379"/>
      <c r="M7" s="580"/>
      <c r="N7" s="379"/>
      <c r="O7" s="379"/>
      <c r="P7" s="392"/>
      <c r="Q7" s="392"/>
      <c r="R7" s="379"/>
      <c r="S7" s="391"/>
      <c r="T7" s="389"/>
      <c r="U7" s="391"/>
      <c r="V7" s="379"/>
      <c r="W7" s="379"/>
      <c r="X7" s="379"/>
      <c r="Y7" s="192" t="s">
        <v>0</v>
      </c>
      <c r="Z7" s="192" t="s">
        <v>1</v>
      </c>
      <c r="AA7" s="386"/>
      <c r="AB7" s="387"/>
    </row>
    <row r="8" spans="1:28" s="2" customFormat="1" ht="270" customHeight="1" x14ac:dyDescent="0.25">
      <c r="A8" s="202">
        <v>1</v>
      </c>
      <c r="B8" s="84" t="s">
        <v>664</v>
      </c>
      <c r="C8" s="203" t="s">
        <v>723</v>
      </c>
      <c r="D8" s="203" t="s">
        <v>665</v>
      </c>
      <c r="E8" s="203" t="s">
        <v>666</v>
      </c>
      <c r="F8" s="202" t="s">
        <v>667</v>
      </c>
      <c r="G8" s="202" t="s">
        <v>58</v>
      </c>
      <c r="H8" s="202"/>
      <c r="I8" s="202"/>
      <c r="J8" s="203" t="s">
        <v>668</v>
      </c>
      <c r="K8" s="203" t="s">
        <v>669</v>
      </c>
      <c r="L8" s="203" t="s">
        <v>670</v>
      </c>
      <c r="M8" s="204" t="s">
        <v>671</v>
      </c>
      <c r="N8" s="204" t="s">
        <v>672</v>
      </c>
      <c r="O8" s="205">
        <v>0.6</v>
      </c>
      <c r="P8" s="206">
        <v>43066</v>
      </c>
      <c r="Q8" s="206">
        <v>43196</v>
      </c>
      <c r="R8" s="202">
        <f>IF(Q9&gt;0,(NETWORKDAYS(P8,Q9))," ")</f>
        <v>80</v>
      </c>
      <c r="S8" s="14" t="s">
        <v>58</v>
      </c>
      <c r="T8" s="84"/>
      <c r="U8" s="84"/>
      <c r="V8" s="14" t="s">
        <v>170</v>
      </c>
      <c r="W8" s="14" t="s">
        <v>170</v>
      </c>
      <c r="X8" s="14" t="s">
        <v>170</v>
      </c>
      <c r="Y8" s="84"/>
      <c r="Z8" s="84"/>
      <c r="AA8" s="84" t="s">
        <v>591</v>
      </c>
      <c r="AB8" s="84" t="s">
        <v>766</v>
      </c>
    </row>
    <row r="9" spans="1:28" s="2" customFormat="1" ht="240.75" customHeight="1" x14ac:dyDescent="0.25">
      <c r="A9" s="202">
        <v>1</v>
      </c>
      <c r="B9" s="84" t="s">
        <v>664</v>
      </c>
      <c r="C9" s="203" t="s">
        <v>723</v>
      </c>
      <c r="D9" s="203" t="s">
        <v>665</v>
      </c>
      <c r="E9" s="203" t="s">
        <v>666</v>
      </c>
      <c r="F9" s="202" t="s">
        <v>667</v>
      </c>
      <c r="G9" s="202" t="s">
        <v>58</v>
      </c>
      <c r="H9" s="202"/>
      <c r="I9" s="202"/>
      <c r="J9" s="203" t="s">
        <v>668</v>
      </c>
      <c r="K9" s="203" t="s">
        <v>669</v>
      </c>
      <c r="L9" s="203" t="s">
        <v>670</v>
      </c>
      <c r="M9" s="204" t="s">
        <v>673</v>
      </c>
      <c r="N9" s="204" t="s">
        <v>674</v>
      </c>
      <c r="O9" s="205">
        <v>0.2</v>
      </c>
      <c r="P9" s="206">
        <v>43171</v>
      </c>
      <c r="Q9" s="206">
        <v>43175</v>
      </c>
      <c r="R9" s="202">
        <f t="shared" ref="R9:R10" si="0">IF(Q10&gt;0,(NETWORKDAYS(P9,Q10))," ")</f>
        <v>20</v>
      </c>
      <c r="S9" s="14" t="s">
        <v>58</v>
      </c>
      <c r="T9" s="84"/>
      <c r="U9" s="84"/>
      <c r="V9" s="14" t="s">
        <v>170</v>
      </c>
      <c r="W9" s="14" t="s">
        <v>170</v>
      </c>
      <c r="X9" s="14" t="s">
        <v>170</v>
      </c>
      <c r="Y9" s="84"/>
      <c r="Z9" s="84"/>
      <c r="AA9" s="84" t="s">
        <v>591</v>
      </c>
      <c r="AB9" s="84" t="s">
        <v>766</v>
      </c>
    </row>
    <row r="10" spans="1:28" s="2" customFormat="1" ht="241.5" customHeight="1" x14ac:dyDescent="0.25">
      <c r="A10" s="202">
        <v>1</v>
      </c>
      <c r="B10" s="84" t="s">
        <v>664</v>
      </c>
      <c r="C10" s="203" t="s">
        <v>723</v>
      </c>
      <c r="D10" s="203" t="s">
        <v>665</v>
      </c>
      <c r="E10" s="203" t="s">
        <v>666</v>
      </c>
      <c r="F10" s="202" t="s">
        <v>667</v>
      </c>
      <c r="G10" s="202" t="s">
        <v>58</v>
      </c>
      <c r="H10" s="202"/>
      <c r="I10" s="202"/>
      <c r="J10" s="203" t="s">
        <v>668</v>
      </c>
      <c r="K10" s="203" t="s">
        <v>669</v>
      </c>
      <c r="L10" s="203" t="s">
        <v>670</v>
      </c>
      <c r="M10" s="204" t="s">
        <v>675</v>
      </c>
      <c r="N10" s="204" t="s">
        <v>676</v>
      </c>
      <c r="O10" s="205">
        <v>0.2</v>
      </c>
      <c r="P10" s="206">
        <v>42813</v>
      </c>
      <c r="Q10" s="206">
        <v>43196</v>
      </c>
      <c r="R10" s="202">
        <f t="shared" si="0"/>
        <v>466</v>
      </c>
      <c r="S10" s="14" t="s">
        <v>58</v>
      </c>
      <c r="T10" s="84"/>
      <c r="U10" s="84"/>
      <c r="V10" s="14" t="s">
        <v>170</v>
      </c>
      <c r="W10" s="14" t="s">
        <v>170</v>
      </c>
      <c r="X10" s="14" t="s">
        <v>170</v>
      </c>
      <c r="Y10" s="84"/>
      <c r="Z10" s="84"/>
      <c r="AA10" s="84" t="s">
        <v>591</v>
      </c>
      <c r="AB10" s="84" t="s">
        <v>766</v>
      </c>
    </row>
    <row r="11" spans="1:28" s="2" customFormat="1" ht="216.75" customHeight="1" x14ac:dyDescent="0.25">
      <c r="A11" s="202">
        <v>1</v>
      </c>
      <c r="B11" s="84" t="s">
        <v>664</v>
      </c>
      <c r="C11" s="203" t="s">
        <v>724</v>
      </c>
      <c r="D11" s="203" t="s">
        <v>677</v>
      </c>
      <c r="E11" s="203" t="s">
        <v>678</v>
      </c>
      <c r="F11" s="203" t="s">
        <v>679</v>
      </c>
      <c r="G11" s="202" t="s">
        <v>58</v>
      </c>
      <c r="H11" s="202"/>
      <c r="I11" s="202"/>
      <c r="J11" s="203" t="s">
        <v>680</v>
      </c>
      <c r="K11" s="203" t="s">
        <v>681</v>
      </c>
      <c r="L11" s="203" t="s">
        <v>682</v>
      </c>
      <c r="M11" s="204" t="s">
        <v>683</v>
      </c>
      <c r="N11" s="204" t="s">
        <v>684</v>
      </c>
      <c r="O11" s="183">
        <v>1</v>
      </c>
      <c r="P11" s="206">
        <v>43136</v>
      </c>
      <c r="Q11" s="206">
        <v>43465</v>
      </c>
      <c r="R11" s="14">
        <f>IF(Q11&gt;0,(NETWORKDAYS(P11,Q11))," ")</f>
        <v>236</v>
      </c>
      <c r="S11" s="14" t="s">
        <v>58</v>
      </c>
      <c r="T11" s="84"/>
      <c r="U11" s="84"/>
      <c r="V11" s="14" t="s">
        <v>170</v>
      </c>
      <c r="W11" s="14" t="s">
        <v>170</v>
      </c>
      <c r="X11" s="14" t="s">
        <v>170</v>
      </c>
      <c r="Y11" s="84"/>
      <c r="Z11" s="84"/>
      <c r="AA11" s="84" t="s">
        <v>591</v>
      </c>
      <c r="AB11" s="84" t="s">
        <v>766</v>
      </c>
    </row>
    <row r="12" spans="1:28" s="2" customFormat="1" ht="216.75" customHeight="1" x14ac:dyDescent="0.25">
      <c r="A12" s="202">
        <v>2</v>
      </c>
      <c r="B12" s="84" t="s">
        <v>664</v>
      </c>
      <c r="C12" s="203" t="s">
        <v>725</v>
      </c>
      <c r="D12" s="203" t="s">
        <v>685</v>
      </c>
      <c r="E12" s="203" t="s">
        <v>686</v>
      </c>
      <c r="F12" s="203" t="s">
        <v>679</v>
      </c>
      <c r="G12" s="202" t="s">
        <v>58</v>
      </c>
      <c r="H12" s="202"/>
      <c r="I12" s="202"/>
      <c r="J12" s="203" t="s">
        <v>687</v>
      </c>
      <c r="K12" s="203" t="s">
        <v>688</v>
      </c>
      <c r="L12" s="203" t="s">
        <v>689</v>
      </c>
      <c r="M12" s="207" t="s">
        <v>690</v>
      </c>
      <c r="N12" s="204" t="s">
        <v>691</v>
      </c>
      <c r="O12" s="183">
        <v>1</v>
      </c>
      <c r="P12" s="206">
        <v>43040</v>
      </c>
      <c r="Q12" s="206">
        <v>43465</v>
      </c>
      <c r="R12" s="14">
        <f>IF(Q12&gt;0,(NETWORKDAYS(P12,Q12))," ")</f>
        <v>304</v>
      </c>
      <c r="S12" s="14" t="s">
        <v>58</v>
      </c>
      <c r="T12" s="84"/>
      <c r="U12" s="84"/>
      <c r="V12" s="14" t="s">
        <v>170</v>
      </c>
      <c r="W12" s="14" t="s">
        <v>170</v>
      </c>
      <c r="X12" s="14" t="s">
        <v>170</v>
      </c>
      <c r="Y12" s="84"/>
      <c r="Z12" s="84"/>
      <c r="AA12" s="84" t="s">
        <v>591</v>
      </c>
      <c r="AB12" s="84" t="s">
        <v>766</v>
      </c>
    </row>
    <row r="13" spans="1:28" s="2" customFormat="1" ht="125.25" customHeight="1" x14ac:dyDescent="0.25">
      <c r="A13" s="202">
        <v>7</v>
      </c>
      <c r="B13" s="84" t="s">
        <v>664</v>
      </c>
      <c r="C13" s="204" t="s">
        <v>726</v>
      </c>
      <c r="D13" s="203" t="s">
        <v>692</v>
      </c>
      <c r="E13" s="203" t="s">
        <v>693</v>
      </c>
      <c r="F13" s="203" t="s">
        <v>694</v>
      </c>
      <c r="G13" s="202" t="s">
        <v>58</v>
      </c>
      <c r="H13" s="202"/>
      <c r="I13" s="202"/>
      <c r="J13" s="203" t="s">
        <v>695</v>
      </c>
      <c r="K13" s="203" t="s">
        <v>696</v>
      </c>
      <c r="L13" s="203" t="s">
        <v>670</v>
      </c>
      <c r="M13" s="204" t="s">
        <v>727</v>
      </c>
      <c r="N13" s="204" t="s">
        <v>697</v>
      </c>
      <c r="O13" s="183">
        <v>0.6</v>
      </c>
      <c r="P13" s="206">
        <v>43028</v>
      </c>
      <c r="Q13" s="206">
        <v>43151</v>
      </c>
      <c r="R13" s="202">
        <f t="shared" ref="R13:R19" si="1">IF(Q13&gt;0,(NETWORKDAYS(P13,Q13))," ")</f>
        <v>88</v>
      </c>
      <c r="S13" s="14" t="s">
        <v>58</v>
      </c>
      <c r="T13" s="84"/>
      <c r="U13" s="84"/>
      <c r="V13" s="14" t="s">
        <v>170</v>
      </c>
      <c r="W13" s="14" t="s">
        <v>170</v>
      </c>
      <c r="X13" s="14" t="s">
        <v>170</v>
      </c>
      <c r="Y13" s="84"/>
      <c r="Z13" s="84"/>
      <c r="AA13" s="84" t="s">
        <v>591</v>
      </c>
      <c r="AB13" s="84" t="s">
        <v>766</v>
      </c>
    </row>
    <row r="14" spans="1:28" s="2" customFormat="1" ht="125.25" customHeight="1" x14ac:dyDescent="0.25">
      <c r="A14" s="202">
        <v>7</v>
      </c>
      <c r="B14" s="84" t="s">
        <v>664</v>
      </c>
      <c r="C14" s="204" t="s">
        <v>726</v>
      </c>
      <c r="D14" s="203" t="s">
        <v>692</v>
      </c>
      <c r="E14" s="203" t="s">
        <v>693</v>
      </c>
      <c r="F14" s="203" t="s">
        <v>694</v>
      </c>
      <c r="G14" s="202" t="s">
        <v>58</v>
      </c>
      <c r="H14" s="202"/>
      <c r="I14" s="202"/>
      <c r="J14" s="203" t="s">
        <v>695</v>
      </c>
      <c r="K14" s="203" t="s">
        <v>696</v>
      </c>
      <c r="L14" s="203" t="s">
        <v>670</v>
      </c>
      <c r="M14" s="204" t="s">
        <v>698</v>
      </c>
      <c r="N14" s="204" t="s">
        <v>699</v>
      </c>
      <c r="O14" s="183">
        <v>0.2</v>
      </c>
      <c r="P14" s="206">
        <v>43151</v>
      </c>
      <c r="Q14" s="206">
        <v>43271</v>
      </c>
      <c r="R14" s="202">
        <f t="shared" si="1"/>
        <v>87</v>
      </c>
      <c r="S14" s="14" t="s">
        <v>58</v>
      </c>
      <c r="T14" s="84"/>
      <c r="U14" s="84"/>
      <c r="V14" s="14" t="s">
        <v>170</v>
      </c>
      <c r="W14" s="14" t="s">
        <v>170</v>
      </c>
      <c r="X14" s="14" t="s">
        <v>170</v>
      </c>
      <c r="Y14" s="84"/>
      <c r="Z14" s="84"/>
      <c r="AA14" s="84" t="s">
        <v>591</v>
      </c>
      <c r="AB14" s="84" t="s">
        <v>766</v>
      </c>
    </row>
    <row r="15" spans="1:28" s="2" customFormat="1" ht="103.5" customHeight="1" x14ac:dyDescent="0.25">
      <c r="A15" s="202">
        <v>7</v>
      </c>
      <c r="B15" s="84" t="s">
        <v>664</v>
      </c>
      <c r="C15" s="204" t="s">
        <v>726</v>
      </c>
      <c r="D15" s="203" t="s">
        <v>692</v>
      </c>
      <c r="E15" s="203" t="s">
        <v>693</v>
      </c>
      <c r="F15" s="203" t="s">
        <v>700</v>
      </c>
      <c r="G15" s="202" t="s">
        <v>58</v>
      </c>
      <c r="H15" s="202"/>
      <c r="I15" s="202"/>
      <c r="J15" s="203" t="s">
        <v>695</v>
      </c>
      <c r="K15" s="203" t="s">
        <v>696</v>
      </c>
      <c r="L15" s="203" t="s">
        <v>670</v>
      </c>
      <c r="M15" s="204" t="s">
        <v>701</v>
      </c>
      <c r="N15" s="204" t="s">
        <v>676</v>
      </c>
      <c r="O15" s="183">
        <v>0.2</v>
      </c>
      <c r="P15" s="206">
        <v>43271</v>
      </c>
      <c r="Q15" s="206">
        <v>43371</v>
      </c>
      <c r="R15" s="202">
        <f t="shared" si="1"/>
        <v>73</v>
      </c>
      <c r="S15" s="14" t="s">
        <v>58</v>
      </c>
      <c r="T15" s="84"/>
      <c r="U15" s="84"/>
      <c r="V15" s="14" t="s">
        <v>170</v>
      </c>
      <c r="W15" s="14" t="s">
        <v>170</v>
      </c>
      <c r="X15" s="14" t="s">
        <v>170</v>
      </c>
      <c r="Y15" s="84"/>
      <c r="Z15" s="84"/>
      <c r="AA15" s="84" t="s">
        <v>591</v>
      </c>
      <c r="AB15" s="84" t="s">
        <v>766</v>
      </c>
    </row>
    <row r="16" spans="1:28" s="2" customFormat="1" ht="345.75" customHeight="1" x14ac:dyDescent="0.25">
      <c r="A16" s="202">
        <v>8</v>
      </c>
      <c r="B16" s="84" t="s">
        <v>664</v>
      </c>
      <c r="C16" s="203" t="s">
        <v>728</v>
      </c>
      <c r="D16" s="203" t="s">
        <v>702</v>
      </c>
      <c r="E16" s="203" t="s">
        <v>703</v>
      </c>
      <c r="F16" s="203" t="s">
        <v>704</v>
      </c>
      <c r="G16" s="202"/>
      <c r="H16" s="202" t="s">
        <v>58</v>
      </c>
      <c r="I16" s="208"/>
      <c r="J16" s="203" t="s">
        <v>705</v>
      </c>
      <c r="K16" s="203" t="s">
        <v>706</v>
      </c>
      <c r="L16" s="203" t="s">
        <v>670</v>
      </c>
      <c r="M16" s="209" t="s">
        <v>707</v>
      </c>
      <c r="N16" s="210" t="s">
        <v>708</v>
      </c>
      <c r="O16" s="183">
        <v>1</v>
      </c>
      <c r="P16" s="197">
        <v>43028</v>
      </c>
      <c r="Q16" s="197">
        <v>43100</v>
      </c>
      <c r="R16" s="14">
        <f t="shared" si="1"/>
        <v>51</v>
      </c>
      <c r="S16" s="14" t="s">
        <v>58</v>
      </c>
      <c r="T16" s="84"/>
      <c r="U16" s="84"/>
      <c r="V16" s="14" t="s">
        <v>170</v>
      </c>
      <c r="W16" s="14" t="s">
        <v>170</v>
      </c>
      <c r="X16" s="14" t="s">
        <v>170</v>
      </c>
      <c r="Y16" s="84"/>
      <c r="Z16" s="84"/>
      <c r="AA16" s="84" t="s">
        <v>591</v>
      </c>
      <c r="AB16" s="84" t="s">
        <v>766</v>
      </c>
    </row>
    <row r="17" spans="1:28" s="2" customFormat="1" ht="409.6" customHeight="1" x14ac:dyDescent="0.25">
      <c r="A17" s="202"/>
      <c r="B17" s="191" t="s">
        <v>664</v>
      </c>
      <c r="C17" s="211" t="s">
        <v>729</v>
      </c>
      <c r="D17" s="203" t="s">
        <v>709</v>
      </c>
      <c r="E17" s="203" t="s">
        <v>710</v>
      </c>
      <c r="F17" s="203" t="s">
        <v>711</v>
      </c>
      <c r="G17" s="202" t="s">
        <v>58</v>
      </c>
      <c r="H17" s="202"/>
      <c r="I17" s="202"/>
      <c r="J17" s="203" t="s">
        <v>712</v>
      </c>
      <c r="K17" s="203" t="s">
        <v>713</v>
      </c>
      <c r="L17" s="203" t="s">
        <v>714</v>
      </c>
      <c r="M17" s="204" t="s">
        <v>715</v>
      </c>
      <c r="N17" s="210" t="s">
        <v>716</v>
      </c>
      <c r="O17" s="88">
        <v>0.1</v>
      </c>
      <c r="P17" s="89">
        <v>43102</v>
      </c>
      <c r="Q17" s="89">
        <v>43190</v>
      </c>
      <c r="R17" s="14">
        <f t="shared" si="1"/>
        <v>64</v>
      </c>
      <c r="S17" s="14" t="s">
        <v>58</v>
      </c>
      <c r="T17" s="84"/>
      <c r="U17" s="84"/>
      <c r="V17" s="14" t="s">
        <v>170</v>
      </c>
      <c r="W17" s="14" t="s">
        <v>170</v>
      </c>
      <c r="X17" s="14" t="s">
        <v>170</v>
      </c>
      <c r="Y17" s="84"/>
      <c r="Z17" s="84"/>
      <c r="AA17" s="84" t="s">
        <v>591</v>
      </c>
      <c r="AB17" s="84" t="s">
        <v>766</v>
      </c>
    </row>
    <row r="18" spans="1:28" s="2" customFormat="1" ht="345.75" customHeight="1" x14ac:dyDescent="0.25">
      <c r="A18" s="202"/>
      <c r="B18" s="191" t="s">
        <v>664</v>
      </c>
      <c r="C18" s="211" t="s">
        <v>730</v>
      </c>
      <c r="D18" s="203" t="s">
        <v>709</v>
      </c>
      <c r="E18" s="203" t="s">
        <v>710</v>
      </c>
      <c r="F18" s="203" t="s">
        <v>717</v>
      </c>
      <c r="G18" s="202" t="s">
        <v>58</v>
      </c>
      <c r="H18" s="202"/>
      <c r="I18" s="202"/>
      <c r="J18" s="203" t="s">
        <v>712</v>
      </c>
      <c r="K18" s="203" t="s">
        <v>713</v>
      </c>
      <c r="L18" s="203" t="s">
        <v>714</v>
      </c>
      <c r="M18" s="204" t="s">
        <v>718</v>
      </c>
      <c r="N18" s="210" t="s">
        <v>719</v>
      </c>
      <c r="O18" s="88">
        <v>0.1</v>
      </c>
      <c r="P18" s="89">
        <v>43192</v>
      </c>
      <c r="Q18" s="89">
        <v>43280</v>
      </c>
      <c r="R18" s="14">
        <f t="shared" si="1"/>
        <v>65</v>
      </c>
      <c r="S18" s="14" t="s">
        <v>58</v>
      </c>
      <c r="T18" s="84"/>
      <c r="U18" s="84"/>
      <c r="V18" s="14" t="s">
        <v>170</v>
      </c>
      <c r="W18" s="14" t="s">
        <v>170</v>
      </c>
      <c r="X18" s="14" t="s">
        <v>170</v>
      </c>
      <c r="Y18" s="84"/>
      <c r="Z18" s="84"/>
      <c r="AA18" s="84" t="s">
        <v>591</v>
      </c>
      <c r="AB18" s="84" t="s">
        <v>766</v>
      </c>
    </row>
    <row r="19" spans="1:28" s="2" customFormat="1" ht="345.75" customHeight="1" x14ac:dyDescent="0.25">
      <c r="A19" s="202"/>
      <c r="B19" s="194" t="s">
        <v>664</v>
      </c>
      <c r="C19" s="211" t="s">
        <v>731</v>
      </c>
      <c r="D19" s="203" t="s">
        <v>709</v>
      </c>
      <c r="E19" s="203" t="s">
        <v>720</v>
      </c>
      <c r="F19" s="203" t="s">
        <v>717</v>
      </c>
      <c r="G19" s="202" t="s">
        <v>58</v>
      </c>
      <c r="H19" s="202"/>
      <c r="I19" s="202"/>
      <c r="J19" s="203" t="s">
        <v>712</v>
      </c>
      <c r="K19" s="203" t="s">
        <v>713</v>
      </c>
      <c r="L19" s="203" t="s">
        <v>714</v>
      </c>
      <c r="M19" s="204" t="s">
        <v>721</v>
      </c>
      <c r="N19" s="210" t="s">
        <v>722</v>
      </c>
      <c r="O19" s="88">
        <v>0.8</v>
      </c>
      <c r="P19" s="89">
        <v>43283</v>
      </c>
      <c r="Q19" s="89">
        <v>43465</v>
      </c>
      <c r="R19" s="14">
        <f t="shared" si="1"/>
        <v>131</v>
      </c>
      <c r="S19" s="14" t="s">
        <v>58</v>
      </c>
      <c r="T19" s="84"/>
      <c r="U19" s="84"/>
      <c r="V19" s="14" t="s">
        <v>170</v>
      </c>
      <c r="W19" s="14" t="s">
        <v>170</v>
      </c>
      <c r="X19" s="14" t="s">
        <v>170</v>
      </c>
      <c r="Y19" s="84"/>
      <c r="Z19" s="84"/>
      <c r="AA19" s="84" t="s">
        <v>591</v>
      </c>
      <c r="AB19" s="84" t="s">
        <v>766</v>
      </c>
    </row>
    <row r="20" spans="1:28" ht="15.75" x14ac:dyDescent="0.25">
      <c r="A20" s="370" t="s">
        <v>12</v>
      </c>
      <c r="B20" s="371"/>
      <c r="C20" s="371"/>
      <c r="D20" s="371"/>
      <c r="E20" s="371"/>
      <c r="F20" s="371"/>
      <c r="G20" s="372"/>
      <c r="H20" s="373" t="s">
        <v>13</v>
      </c>
      <c r="I20" s="374"/>
      <c r="J20" s="374"/>
      <c r="K20" s="374"/>
      <c r="L20" s="374"/>
      <c r="M20" s="374"/>
      <c r="N20" s="374"/>
      <c r="O20" s="374"/>
      <c r="P20" s="374"/>
      <c r="Q20" s="374"/>
      <c r="R20" s="375"/>
      <c r="S20" s="371" t="s">
        <v>14</v>
      </c>
      <c r="T20" s="371"/>
      <c r="U20" s="371"/>
      <c r="V20" s="371"/>
      <c r="W20" s="371"/>
      <c r="X20" s="371"/>
      <c r="Y20" s="371"/>
      <c r="Z20" s="371"/>
      <c r="AA20" s="371"/>
      <c r="AB20" s="372"/>
    </row>
    <row r="21" spans="1:28" ht="168.75" customHeight="1" x14ac:dyDescent="0.25">
      <c r="A21" s="376" t="s">
        <v>27</v>
      </c>
      <c r="B21" s="377"/>
      <c r="C21" s="377"/>
      <c r="D21" s="377"/>
      <c r="E21" s="377"/>
      <c r="F21" s="377"/>
      <c r="G21" s="378"/>
      <c r="H21" s="376" t="s">
        <v>28</v>
      </c>
      <c r="I21" s="377"/>
      <c r="J21" s="377"/>
      <c r="K21" s="377"/>
      <c r="L21" s="377"/>
      <c r="M21" s="377"/>
      <c r="N21" s="377"/>
      <c r="O21" s="377"/>
      <c r="P21" s="377"/>
      <c r="Q21" s="377"/>
      <c r="R21" s="378"/>
      <c r="S21" s="377" t="s">
        <v>43</v>
      </c>
      <c r="T21" s="377"/>
      <c r="U21" s="377"/>
      <c r="V21" s="377"/>
      <c r="W21" s="377"/>
      <c r="X21" s="377"/>
      <c r="Y21" s="377"/>
      <c r="Z21" s="377"/>
      <c r="AA21" s="377"/>
      <c r="AB21" s="378"/>
    </row>
  </sheetData>
  <mergeCells count="3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20:G20"/>
    <mergeCell ref="H20:R20"/>
    <mergeCell ref="S20:AB20"/>
    <mergeCell ref="A21:G21"/>
    <mergeCell ref="H21:R21"/>
    <mergeCell ref="S21:AB21"/>
  </mergeCells>
  <pageMargins left="0.7" right="0.7" top="0.75" bottom="0.75" header="0.3" footer="0.3"/>
  <pageSetup paperSize="258" scale="20"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K5" zoomScale="60" zoomScaleNormal="60" workbookViewId="0">
      <selection activeCell="AB8" sqref="AB8"/>
    </sheetView>
  </sheetViews>
  <sheetFormatPr baseColWidth="10" defaultColWidth="0" defaultRowHeight="15" x14ac:dyDescent="0.25"/>
  <cols>
    <col min="1" max="1" width="10.85546875" customWidth="1"/>
    <col min="2" max="2" width="21.42578125" customWidth="1"/>
    <col min="3" max="3" width="39.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4" width="33.28515625" customWidth="1"/>
    <col min="25" max="26" width="10.7109375" customWidth="1"/>
    <col min="27" max="27" width="41.7109375" customWidth="1"/>
    <col min="28" max="28" width="26.28515625" customWidth="1"/>
    <col min="29" max="29" width="2.42578125" customWidth="1"/>
    <col min="30" max="16384" width="11.42578125" hidden="1"/>
  </cols>
  <sheetData>
    <row r="1" spans="1:28" ht="36" customHeight="1" x14ac:dyDescent="0.25">
      <c r="A1" s="397"/>
      <c r="B1" s="397"/>
      <c r="C1" s="397"/>
      <c r="D1" s="666" t="s">
        <v>15</v>
      </c>
      <c r="E1" s="666"/>
      <c r="F1" s="666"/>
      <c r="G1" s="666"/>
      <c r="H1" s="666"/>
      <c r="I1" s="666"/>
      <c r="J1" s="666"/>
      <c r="K1" s="666"/>
      <c r="L1" s="666"/>
      <c r="M1" s="666"/>
      <c r="N1" s="666"/>
      <c r="O1" s="666"/>
      <c r="P1" s="666"/>
      <c r="Q1" s="666"/>
      <c r="R1" s="666"/>
      <c r="S1" s="666"/>
      <c r="T1" s="666"/>
      <c r="U1" s="666"/>
      <c r="V1" s="666"/>
      <c r="W1" s="214" t="s">
        <v>11</v>
      </c>
      <c r="X1" s="215" t="s">
        <v>44</v>
      </c>
      <c r="Y1" s="667"/>
      <c r="Z1" s="668"/>
      <c r="AA1" s="668"/>
      <c r="AB1" s="669"/>
    </row>
    <row r="2" spans="1:28" ht="36" customHeight="1" x14ac:dyDescent="0.25">
      <c r="A2" s="397"/>
      <c r="B2" s="397"/>
      <c r="C2" s="397"/>
      <c r="D2" s="666"/>
      <c r="E2" s="666"/>
      <c r="F2" s="666"/>
      <c r="G2" s="666"/>
      <c r="H2" s="666"/>
      <c r="I2" s="666"/>
      <c r="J2" s="666"/>
      <c r="K2" s="666"/>
      <c r="L2" s="666"/>
      <c r="M2" s="666"/>
      <c r="N2" s="666"/>
      <c r="O2" s="666"/>
      <c r="P2" s="666"/>
      <c r="Q2" s="666"/>
      <c r="R2" s="666"/>
      <c r="S2" s="666"/>
      <c r="T2" s="666"/>
      <c r="U2" s="666"/>
      <c r="V2" s="666"/>
      <c r="W2" s="214" t="s">
        <v>4</v>
      </c>
      <c r="X2" s="216">
        <v>4</v>
      </c>
      <c r="Y2" s="670"/>
      <c r="Z2" s="671"/>
      <c r="AA2" s="671"/>
      <c r="AB2" s="672"/>
    </row>
    <row r="3" spans="1:28" ht="36" customHeight="1" x14ac:dyDescent="0.25">
      <c r="A3" s="397"/>
      <c r="B3" s="397"/>
      <c r="C3" s="397"/>
      <c r="D3" s="666"/>
      <c r="E3" s="666"/>
      <c r="F3" s="666"/>
      <c r="G3" s="666"/>
      <c r="H3" s="666"/>
      <c r="I3" s="666"/>
      <c r="J3" s="666"/>
      <c r="K3" s="666"/>
      <c r="L3" s="666"/>
      <c r="M3" s="666"/>
      <c r="N3" s="666"/>
      <c r="O3" s="666"/>
      <c r="P3" s="666"/>
      <c r="Q3" s="666"/>
      <c r="R3" s="666"/>
      <c r="S3" s="666"/>
      <c r="T3" s="666"/>
      <c r="U3" s="666"/>
      <c r="V3" s="666"/>
      <c r="W3" s="217" t="s">
        <v>34</v>
      </c>
      <c r="X3" s="218">
        <v>41726</v>
      </c>
      <c r="Y3" s="673"/>
      <c r="Z3" s="674"/>
      <c r="AA3" s="674"/>
      <c r="AB3" s="675"/>
    </row>
    <row r="4" spans="1:28" ht="31.5" customHeight="1" x14ac:dyDescent="0.25">
      <c r="A4" s="676" t="s">
        <v>5</v>
      </c>
      <c r="B4" s="676"/>
      <c r="C4" s="676"/>
      <c r="D4" s="676"/>
      <c r="E4" s="676"/>
      <c r="F4" s="676"/>
      <c r="G4" s="676"/>
      <c r="H4" s="676"/>
      <c r="I4" s="676"/>
      <c r="J4" s="676" t="s">
        <v>8</v>
      </c>
      <c r="K4" s="676"/>
      <c r="L4" s="676"/>
      <c r="M4" s="676"/>
      <c r="N4" s="676"/>
      <c r="O4" s="676"/>
      <c r="P4" s="676"/>
      <c r="Q4" s="676"/>
      <c r="R4" s="676"/>
      <c r="S4" s="677" t="s">
        <v>35</v>
      </c>
      <c r="T4" s="678"/>
      <c r="U4" s="678"/>
      <c r="V4" s="678"/>
      <c r="W4" s="678"/>
      <c r="X4" s="679"/>
      <c r="Y4" s="677" t="s">
        <v>17</v>
      </c>
      <c r="Z4" s="678"/>
      <c r="AA4" s="678"/>
      <c r="AB4" s="679"/>
    </row>
    <row r="5" spans="1:28" s="1" customFormat="1" ht="33.75" customHeight="1" x14ac:dyDescent="0.25">
      <c r="A5" s="680" t="s">
        <v>6</v>
      </c>
      <c r="B5" s="648" t="s">
        <v>7</v>
      </c>
      <c r="C5" s="648" t="s">
        <v>33</v>
      </c>
      <c r="D5" s="648" t="s">
        <v>31</v>
      </c>
      <c r="E5" s="648" t="s">
        <v>32</v>
      </c>
      <c r="F5" s="648" t="s">
        <v>30</v>
      </c>
      <c r="G5" s="681" t="s">
        <v>16</v>
      </c>
      <c r="H5" s="682"/>
      <c r="I5" s="657"/>
      <c r="J5" s="648" t="s">
        <v>20</v>
      </c>
      <c r="K5" s="648" t="s">
        <v>9</v>
      </c>
      <c r="L5" s="648" t="s">
        <v>10</v>
      </c>
      <c r="M5" s="648" t="s">
        <v>19</v>
      </c>
      <c r="N5" s="648" t="s">
        <v>18</v>
      </c>
      <c r="O5" s="648" t="s">
        <v>23</v>
      </c>
      <c r="P5" s="661" t="s">
        <v>24</v>
      </c>
      <c r="Q5" s="661" t="s">
        <v>25</v>
      </c>
      <c r="R5" s="648" t="s">
        <v>26</v>
      </c>
      <c r="S5" s="662" t="s">
        <v>37</v>
      </c>
      <c r="T5" s="663"/>
      <c r="U5" s="664"/>
      <c r="V5" s="648" t="s">
        <v>38</v>
      </c>
      <c r="W5" s="648" t="s">
        <v>39</v>
      </c>
      <c r="X5" s="648" t="s">
        <v>42</v>
      </c>
      <c r="Y5" s="649" t="s">
        <v>21</v>
      </c>
      <c r="Z5" s="650"/>
      <c r="AA5" s="653" t="s">
        <v>765</v>
      </c>
      <c r="AB5" s="648" t="s">
        <v>22</v>
      </c>
    </row>
    <row r="6" spans="1:28" s="1" customFormat="1" ht="41.25" customHeight="1" x14ac:dyDescent="0.25">
      <c r="A6" s="680"/>
      <c r="B6" s="648"/>
      <c r="C6" s="648"/>
      <c r="D6" s="648"/>
      <c r="E6" s="648"/>
      <c r="F6" s="648"/>
      <c r="G6" s="683"/>
      <c r="H6" s="684"/>
      <c r="I6" s="658"/>
      <c r="J6" s="648"/>
      <c r="K6" s="648"/>
      <c r="L6" s="648"/>
      <c r="M6" s="648"/>
      <c r="N6" s="648"/>
      <c r="O6" s="648"/>
      <c r="P6" s="661"/>
      <c r="Q6" s="661"/>
      <c r="R6" s="648"/>
      <c r="S6" s="659" t="s">
        <v>36</v>
      </c>
      <c r="T6" s="657" t="s">
        <v>40</v>
      </c>
      <c r="U6" s="659" t="s">
        <v>41</v>
      </c>
      <c r="V6" s="648"/>
      <c r="W6" s="648"/>
      <c r="X6" s="648"/>
      <c r="Y6" s="651"/>
      <c r="Z6" s="652"/>
      <c r="AA6" s="654"/>
      <c r="AB6" s="648"/>
    </row>
    <row r="7" spans="1:28" s="1" customFormat="1" ht="106.5" customHeight="1" x14ac:dyDescent="0.25">
      <c r="A7" s="680"/>
      <c r="B7" s="648"/>
      <c r="C7" s="648"/>
      <c r="D7" s="648"/>
      <c r="E7" s="648"/>
      <c r="F7" s="648"/>
      <c r="G7" s="219" t="s">
        <v>2</v>
      </c>
      <c r="H7" s="219" t="s">
        <v>3</v>
      </c>
      <c r="I7" s="219" t="s">
        <v>29</v>
      </c>
      <c r="J7" s="648"/>
      <c r="K7" s="648"/>
      <c r="L7" s="648"/>
      <c r="M7" s="665"/>
      <c r="N7" s="648"/>
      <c r="O7" s="648"/>
      <c r="P7" s="661"/>
      <c r="Q7" s="661"/>
      <c r="R7" s="648"/>
      <c r="S7" s="660"/>
      <c r="T7" s="658"/>
      <c r="U7" s="660"/>
      <c r="V7" s="648"/>
      <c r="W7" s="648"/>
      <c r="X7" s="648"/>
      <c r="Y7" s="220" t="s">
        <v>0</v>
      </c>
      <c r="Z7" s="220" t="s">
        <v>1</v>
      </c>
      <c r="AA7" s="655"/>
      <c r="AB7" s="656"/>
    </row>
    <row r="8" spans="1:28" s="2" customFormat="1" ht="186.75" customHeight="1" x14ac:dyDescent="0.25">
      <c r="A8" s="644">
        <v>1</v>
      </c>
      <c r="B8" s="646" t="s">
        <v>732</v>
      </c>
      <c r="C8" s="646" t="s">
        <v>733</v>
      </c>
      <c r="D8" s="646" t="s">
        <v>734</v>
      </c>
      <c r="E8" s="646" t="s">
        <v>735</v>
      </c>
      <c r="F8" s="646" t="s">
        <v>736</v>
      </c>
      <c r="G8" s="186"/>
      <c r="H8" s="186" t="s">
        <v>58</v>
      </c>
      <c r="I8" s="186"/>
      <c r="J8" s="631" t="s">
        <v>737</v>
      </c>
      <c r="K8" s="186" t="s">
        <v>738</v>
      </c>
      <c r="L8" s="186" t="s">
        <v>739</v>
      </c>
      <c r="M8" s="221" t="s">
        <v>740</v>
      </c>
      <c r="N8" s="221" t="s">
        <v>736</v>
      </c>
      <c r="O8" s="222">
        <v>0.5</v>
      </c>
      <c r="P8" s="223">
        <v>42917</v>
      </c>
      <c r="Q8" s="223">
        <v>42977</v>
      </c>
      <c r="R8" s="224">
        <f>IF(Q8&gt;0,(NETWORKDAYS(P8,Q8))," ")</f>
        <v>43</v>
      </c>
      <c r="S8" s="186"/>
      <c r="T8" s="186"/>
      <c r="U8" s="225" t="s">
        <v>58</v>
      </c>
      <c r="V8" s="186" t="s">
        <v>741</v>
      </c>
      <c r="W8" s="222">
        <v>0.5</v>
      </c>
      <c r="X8" s="186" t="s">
        <v>742</v>
      </c>
      <c r="Y8" s="225" t="s">
        <v>58</v>
      </c>
      <c r="Z8" s="186"/>
      <c r="AA8" s="186" t="s">
        <v>829</v>
      </c>
      <c r="AB8" s="186" t="s">
        <v>766</v>
      </c>
    </row>
    <row r="9" spans="1:28" s="2" customFormat="1" ht="322.5" customHeight="1" x14ac:dyDescent="0.25">
      <c r="A9" s="645"/>
      <c r="B9" s="647"/>
      <c r="C9" s="647"/>
      <c r="D9" s="647"/>
      <c r="E9" s="647"/>
      <c r="F9" s="647"/>
      <c r="G9" s="186" t="s">
        <v>58</v>
      </c>
      <c r="H9" s="186"/>
      <c r="I9" s="186"/>
      <c r="J9" s="632"/>
      <c r="K9" s="186" t="s">
        <v>743</v>
      </c>
      <c r="L9" s="226" t="s">
        <v>744</v>
      </c>
      <c r="M9" s="221" t="s">
        <v>745</v>
      </c>
      <c r="N9" s="221" t="s">
        <v>746</v>
      </c>
      <c r="O9" s="222">
        <v>0.5</v>
      </c>
      <c r="P9" s="223">
        <v>42908</v>
      </c>
      <c r="Q9" s="223">
        <v>43008</v>
      </c>
      <c r="R9" s="186">
        <f t="shared" ref="R9" si="0">IF(Q9&gt;0,(NETWORKDAYS(P9,Q9))," ")</f>
        <v>72</v>
      </c>
      <c r="S9" s="186"/>
      <c r="T9" s="186"/>
      <c r="U9" s="225" t="s">
        <v>58</v>
      </c>
      <c r="V9" s="186" t="s">
        <v>747</v>
      </c>
      <c r="W9" s="222">
        <v>0.5</v>
      </c>
      <c r="X9" s="186" t="s">
        <v>748</v>
      </c>
      <c r="Y9" s="225" t="s">
        <v>58</v>
      </c>
      <c r="Z9" s="186"/>
      <c r="AA9" s="186" t="s">
        <v>830</v>
      </c>
      <c r="AB9" s="186" t="s">
        <v>766</v>
      </c>
    </row>
    <row r="10" spans="1:28" ht="26.25" x14ac:dyDescent="0.4">
      <c r="A10" s="633" t="s">
        <v>12</v>
      </c>
      <c r="B10" s="634"/>
      <c r="C10" s="634"/>
      <c r="D10" s="634"/>
      <c r="E10" s="634"/>
      <c r="F10" s="634"/>
      <c r="G10" s="635"/>
      <c r="H10" s="636" t="s">
        <v>13</v>
      </c>
      <c r="I10" s="637"/>
      <c r="J10" s="637"/>
      <c r="K10" s="637"/>
      <c r="L10" s="637"/>
      <c r="M10" s="637"/>
      <c r="N10" s="637"/>
      <c r="O10" s="637"/>
      <c r="P10" s="637"/>
      <c r="Q10" s="637"/>
      <c r="R10" s="638"/>
      <c r="S10" s="639" t="s">
        <v>14</v>
      </c>
      <c r="T10" s="639"/>
      <c r="U10" s="639"/>
      <c r="V10" s="639"/>
      <c r="W10" s="639"/>
      <c r="X10" s="639"/>
      <c r="Y10" s="639"/>
      <c r="Z10" s="639"/>
      <c r="AA10" s="639"/>
      <c r="AB10" s="640"/>
    </row>
    <row r="11" spans="1:28" ht="67.5" customHeight="1" x14ac:dyDescent="0.25">
      <c r="A11" s="641" t="s">
        <v>27</v>
      </c>
      <c r="B11" s="642"/>
      <c r="C11" s="642"/>
      <c r="D11" s="642"/>
      <c r="E11" s="642"/>
      <c r="F11" s="642"/>
      <c r="G11" s="643"/>
      <c r="H11" s="641" t="s">
        <v>28</v>
      </c>
      <c r="I11" s="642"/>
      <c r="J11" s="642"/>
      <c r="K11" s="642"/>
      <c r="L11" s="642"/>
      <c r="M11" s="642"/>
      <c r="N11" s="642"/>
      <c r="O11" s="642"/>
      <c r="P11" s="642"/>
      <c r="Q11" s="642"/>
      <c r="R11" s="643"/>
      <c r="S11" s="642" t="s">
        <v>43</v>
      </c>
      <c r="T11" s="642"/>
      <c r="U11" s="642"/>
      <c r="V11" s="642"/>
      <c r="W11" s="642"/>
      <c r="X11" s="642"/>
      <c r="Y11" s="642"/>
      <c r="Z11" s="642"/>
      <c r="AA11" s="642"/>
      <c r="AB11" s="643"/>
    </row>
  </sheetData>
  <mergeCells count="46">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J8:J9"/>
    <mergeCell ref="A10:G10"/>
    <mergeCell ref="H10:R10"/>
    <mergeCell ref="S10:AB10"/>
    <mergeCell ref="A11:G11"/>
    <mergeCell ref="H11:R11"/>
    <mergeCell ref="S11:AB11"/>
    <mergeCell ref="A8:A9"/>
    <mergeCell ref="B8:B9"/>
    <mergeCell ref="C8:C9"/>
    <mergeCell ref="D8:D9"/>
    <mergeCell ref="E8:E9"/>
    <mergeCell ref="F8:F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N1" zoomScale="60" zoomScaleNormal="60" workbookViewId="0">
      <selection activeCell="AB8" sqref="AB8"/>
    </sheetView>
  </sheetViews>
  <sheetFormatPr baseColWidth="10" defaultColWidth="0" defaultRowHeight="15" x14ac:dyDescent="0.25"/>
  <cols>
    <col min="1" max="1" width="10.85546875" customWidth="1"/>
    <col min="2" max="2" width="21.42578125" customWidth="1"/>
    <col min="3" max="3" width="53.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4" width="33.28515625" customWidth="1"/>
    <col min="25" max="26" width="10.7109375" customWidth="1"/>
    <col min="27" max="27" width="51" customWidth="1"/>
    <col min="28" max="28" width="26.28515625" customWidth="1"/>
    <col min="29" max="29" width="2.42578125" customWidth="1"/>
    <col min="30" max="16384" width="11.42578125" hidden="1"/>
  </cols>
  <sheetData>
    <row r="1" spans="1:28" ht="36" customHeight="1" x14ac:dyDescent="0.25">
      <c r="A1" s="397"/>
      <c r="B1" s="397"/>
      <c r="C1" s="397"/>
      <c r="D1" s="666" t="s">
        <v>15</v>
      </c>
      <c r="E1" s="666"/>
      <c r="F1" s="666"/>
      <c r="G1" s="666"/>
      <c r="H1" s="666"/>
      <c r="I1" s="666"/>
      <c r="J1" s="666"/>
      <c r="K1" s="666"/>
      <c r="L1" s="666"/>
      <c r="M1" s="666"/>
      <c r="N1" s="666"/>
      <c r="O1" s="666"/>
      <c r="P1" s="666"/>
      <c r="Q1" s="666"/>
      <c r="R1" s="666"/>
      <c r="S1" s="666"/>
      <c r="T1" s="666"/>
      <c r="U1" s="666"/>
      <c r="V1" s="666"/>
      <c r="W1" s="214" t="s">
        <v>11</v>
      </c>
      <c r="X1" s="215" t="s">
        <v>44</v>
      </c>
      <c r="Y1" s="667"/>
      <c r="Z1" s="668"/>
      <c r="AA1" s="668"/>
      <c r="AB1" s="669"/>
    </row>
    <row r="2" spans="1:28" ht="36" customHeight="1" x14ac:dyDescent="0.25">
      <c r="A2" s="397"/>
      <c r="B2" s="397"/>
      <c r="C2" s="397"/>
      <c r="D2" s="666"/>
      <c r="E2" s="666"/>
      <c r="F2" s="666"/>
      <c r="G2" s="666"/>
      <c r="H2" s="666"/>
      <c r="I2" s="666"/>
      <c r="J2" s="666"/>
      <c r="K2" s="666"/>
      <c r="L2" s="666"/>
      <c r="M2" s="666"/>
      <c r="N2" s="666"/>
      <c r="O2" s="666"/>
      <c r="P2" s="666"/>
      <c r="Q2" s="666"/>
      <c r="R2" s="666"/>
      <c r="S2" s="666"/>
      <c r="T2" s="666"/>
      <c r="U2" s="666"/>
      <c r="V2" s="666"/>
      <c r="W2" s="214" t="s">
        <v>4</v>
      </c>
      <c r="X2" s="216">
        <v>4</v>
      </c>
      <c r="Y2" s="670"/>
      <c r="Z2" s="671"/>
      <c r="AA2" s="671"/>
      <c r="AB2" s="672"/>
    </row>
    <row r="3" spans="1:28" ht="36" customHeight="1" x14ac:dyDescent="0.25">
      <c r="A3" s="397"/>
      <c r="B3" s="397"/>
      <c r="C3" s="397"/>
      <c r="D3" s="666"/>
      <c r="E3" s="666"/>
      <c r="F3" s="666"/>
      <c r="G3" s="666"/>
      <c r="H3" s="666"/>
      <c r="I3" s="666"/>
      <c r="J3" s="666"/>
      <c r="K3" s="666"/>
      <c r="L3" s="666"/>
      <c r="M3" s="666"/>
      <c r="N3" s="666"/>
      <c r="O3" s="666"/>
      <c r="P3" s="666"/>
      <c r="Q3" s="666"/>
      <c r="R3" s="666"/>
      <c r="S3" s="666"/>
      <c r="T3" s="666"/>
      <c r="U3" s="666"/>
      <c r="V3" s="666"/>
      <c r="W3" s="217" t="s">
        <v>34</v>
      </c>
      <c r="X3" s="218">
        <v>41726</v>
      </c>
      <c r="Y3" s="673"/>
      <c r="Z3" s="674"/>
      <c r="AA3" s="674"/>
      <c r="AB3" s="675"/>
    </row>
    <row r="4" spans="1:28" ht="31.5" customHeight="1" x14ac:dyDescent="0.25">
      <c r="A4" s="676" t="s">
        <v>5</v>
      </c>
      <c r="B4" s="676"/>
      <c r="C4" s="676"/>
      <c r="D4" s="676"/>
      <c r="E4" s="676"/>
      <c r="F4" s="676"/>
      <c r="G4" s="676"/>
      <c r="H4" s="676"/>
      <c r="I4" s="676"/>
      <c r="J4" s="676" t="s">
        <v>8</v>
      </c>
      <c r="K4" s="676"/>
      <c r="L4" s="676"/>
      <c r="M4" s="676"/>
      <c r="N4" s="676"/>
      <c r="O4" s="676"/>
      <c r="P4" s="676"/>
      <c r="Q4" s="676"/>
      <c r="R4" s="676"/>
      <c r="S4" s="677" t="s">
        <v>35</v>
      </c>
      <c r="T4" s="678"/>
      <c r="U4" s="678"/>
      <c r="V4" s="678"/>
      <c r="W4" s="678"/>
      <c r="X4" s="679"/>
      <c r="Y4" s="677" t="s">
        <v>17</v>
      </c>
      <c r="Z4" s="678"/>
      <c r="AA4" s="678"/>
      <c r="AB4" s="679"/>
    </row>
    <row r="5" spans="1:28" s="1" customFormat="1" ht="33.75" customHeight="1" x14ac:dyDescent="0.25">
      <c r="A5" s="680" t="s">
        <v>6</v>
      </c>
      <c r="B5" s="648" t="s">
        <v>7</v>
      </c>
      <c r="C5" s="648" t="s">
        <v>33</v>
      </c>
      <c r="D5" s="648" t="s">
        <v>31</v>
      </c>
      <c r="E5" s="648" t="s">
        <v>32</v>
      </c>
      <c r="F5" s="648" t="s">
        <v>30</v>
      </c>
      <c r="G5" s="681" t="s">
        <v>16</v>
      </c>
      <c r="H5" s="682"/>
      <c r="I5" s="657"/>
      <c r="J5" s="648" t="s">
        <v>20</v>
      </c>
      <c r="K5" s="648" t="s">
        <v>9</v>
      </c>
      <c r="L5" s="648" t="s">
        <v>10</v>
      </c>
      <c r="M5" s="648" t="s">
        <v>19</v>
      </c>
      <c r="N5" s="648" t="s">
        <v>18</v>
      </c>
      <c r="O5" s="648" t="s">
        <v>23</v>
      </c>
      <c r="P5" s="661" t="s">
        <v>24</v>
      </c>
      <c r="Q5" s="661" t="s">
        <v>25</v>
      </c>
      <c r="R5" s="648" t="s">
        <v>26</v>
      </c>
      <c r="S5" s="662" t="s">
        <v>37</v>
      </c>
      <c r="T5" s="663"/>
      <c r="U5" s="664"/>
      <c r="V5" s="648" t="s">
        <v>38</v>
      </c>
      <c r="W5" s="648" t="s">
        <v>39</v>
      </c>
      <c r="X5" s="648" t="s">
        <v>42</v>
      </c>
      <c r="Y5" s="649" t="s">
        <v>21</v>
      </c>
      <c r="Z5" s="650"/>
      <c r="AA5" s="700" t="s">
        <v>765</v>
      </c>
      <c r="AB5" s="648" t="s">
        <v>22</v>
      </c>
    </row>
    <row r="6" spans="1:28" s="1" customFormat="1" ht="41.25" customHeight="1" x14ac:dyDescent="0.25">
      <c r="A6" s="680"/>
      <c r="B6" s="648"/>
      <c r="C6" s="648"/>
      <c r="D6" s="648"/>
      <c r="E6" s="648"/>
      <c r="F6" s="648"/>
      <c r="G6" s="683"/>
      <c r="H6" s="684"/>
      <c r="I6" s="658"/>
      <c r="J6" s="648"/>
      <c r="K6" s="648"/>
      <c r="L6" s="648"/>
      <c r="M6" s="648"/>
      <c r="N6" s="648"/>
      <c r="O6" s="648"/>
      <c r="P6" s="661"/>
      <c r="Q6" s="661"/>
      <c r="R6" s="648"/>
      <c r="S6" s="659" t="s">
        <v>36</v>
      </c>
      <c r="T6" s="657" t="s">
        <v>40</v>
      </c>
      <c r="U6" s="659" t="s">
        <v>41</v>
      </c>
      <c r="V6" s="648"/>
      <c r="W6" s="648"/>
      <c r="X6" s="648"/>
      <c r="Y6" s="651"/>
      <c r="Z6" s="652"/>
      <c r="AA6" s="701"/>
      <c r="AB6" s="648"/>
    </row>
    <row r="7" spans="1:28" s="1" customFormat="1" ht="61.5" customHeight="1" x14ac:dyDescent="0.25">
      <c r="A7" s="680"/>
      <c r="B7" s="648"/>
      <c r="C7" s="648"/>
      <c r="D7" s="648"/>
      <c r="E7" s="648"/>
      <c r="F7" s="648"/>
      <c r="G7" s="219" t="s">
        <v>2</v>
      </c>
      <c r="H7" s="219" t="s">
        <v>3</v>
      </c>
      <c r="I7" s="219" t="s">
        <v>29</v>
      </c>
      <c r="J7" s="648"/>
      <c r="K7" s="648"/>
      <c r="L7" s="648"/>
      <c r="M7" s="665"/>
      <c r="N7" s="648"/>
      <c r="O7" s="648"/>
      <c r="P7" s="661"/>
      <c r="Q7" s="661"/>
      <c r="R7" s="648"/>
      <c r="S7" s="660"/>
      <c r="T7" s="658"/>
      <c r="U7" s="660"/>
      <c r="V7" s="648"/>
      <c r="W7" s="648"/>
      <c r="X7" s="648"/>
      <c r="Y7" s="220" t="s">
        <v>0</v>
      </c>
      <c r="Z7" s="220" t="s">
        <v>1</v>
      </c>
      <c r="AA7" s="702"/>
      <c r="AB7" s="656"/>
    </row>
    <row r="8" spans="1:28" s="2" customFormat="1" ht="193.5" customHeight="1" x14ac:dyDescent="0.25">
      <c r="A8" s="644">
        <v>1</v>
      </c>
      <c r="B8" s="644" t="s">
        <v>749</v>
      </c>
      <c r="C8" s="698" t="s">
        <v>750</v>
      </c>
      <c r="D8" s="698" t="s">
        <v>751</v>
      </c>
      <c r="E8" s="644"/>
      <c r="F8" s="644" t="s">
        <v>752</v>
      </c>
      <c r="G8" s="644"/>
      <c r="H8" s="690" t="s">
        <v>58</v>
      </c>
      <c r="I8" s="644"/>
      <c r="J8" s="692" t="s">
        <v>753</v>
      </c>
      <c r="K8" s="227" t="s">
        <v>754</v>
      </c>
      <c r="L8" s="227" t="s">
        <v>755</v>
      </c>
      <c r="M8" s="227" t="s">
        <v>756</v>
      </c>
      <c r="N8" s="227" t="s">
        <v>757</v>
      </c>
      <c r="O8" s="228">
        <v>1</v>
      </c>
      <c r="P8" s="223">
        <v>43028</v>
      </c>
      <c r="Q8" s="229">
        <v>43054</v>
      </c>
      <c r="R8" s="225">
        <f>IF(Q8&gt;0,(NETWORKDAYS(P8,Q8))," ")</f>
        <v>19</v>
      </c>
      <c r="S8" s="230"/>
      <c r="T8" s="230"/>
      <c r="U8" s="230" t="s">
        <v>58</v>
      </c>
      <c r="V8" s="231" t="s">
        <v>758</v>
      </c>
      <c r="W8" s="232">
        <v>1</v>
      </c>
      <c r="X8" s="186" t="s">
        <v>759</v>
      </c>
      <c r="Y8" s="230" t="s">
        <v>58</v>
      </c>
      <c r="Z8" s="186"/>
      <c r="AA8" s="186" t="s">
        <v>831</v>
      </c>
      <c r="AB8" s="186" t="s">
        <v>766</v>
      </c>
    </row>
    <row r="9" spans="1:28" s="2" customFormat="1" ht="120.75" customHeight="1" x14ac:dyDescent="0.25">
      <c r="A9" s="645"/>
      <c r="B9" s="645"/>
      <c r="C9" s="699"/>
      <c r="D9" s="699"/>
      <c r="E9" s="645"/>
      <c r="F9" s="645"/>
      <c r="G9" s="645"/>
      <c r="H9" s="691"/>
      <c r="I9" s="645"/>
      <c r="J9" s="693"/>
      <c r="K9" s="227" t="s">
        <v>760</v>
      </c>
      <c r="L9" s="227" t="s">
        <v>761</v>
      </c>
      <c r="M9" s="227" t="s">
        <v>762</v>
      </c>
      <c r="N9" s="227" t="s">
        <v>331</v>
      </c>
      <c r="O9" s="232">
        <v>1</v>
      </c>
      <c r="P9" s="229">
        <v>43132</v>
      </c>
      <c r="Q9" s="229">
        <v>43281</v>
      </c>
      <c r="R9" s="225">
        <f t="shared" ref="R9" si="0">IF(Q9&gt;0,(NETWORKDAYS(P9,Q9))," ")</f>
        <v>107</v>
      </c>
      <c r="S9" s="186"/>
      <c r="T9" s="186"/>
      <c r="U9" s="186"/>
      <c r="V9" s="186" t="s">
        <v>763</v>
      </c>
      <c r="W9" s="186"/>
      <c r="X9" s="186"/>
      <c r="Y9" s="186"/>
      <c r="Z9" s="186"/>
      <c r="AA9" s="186" t="s">
        <v>591</v>
      </c>
      <c r="AB9" s="186" t="s">
        <v>766</v>
      </c>
    </row>
    <row r="10" spans="1:28" ht="39.75" customHeight="1" x14ac:dyDescent="0.25">
      <c r="A10" s="694" t="s">
        <v>12</v>
      </c>
      <c r="B10" s="685"/>
      <c r="C10" s="685"/>
      <c r="D10" s="685"/>
      <c r="E10" s="685"/>
      <c r="F10" s="685"/>
      <c r="G10" s="686"/>
      <c r="H10" s="695" t="s">
        <v>13</v>
      </c>
      <c r="I10" s="696"/>
      <c r="J10" s="696"/>
      <c r="K10" s="696"/>
      <c r="L10" s="696"/>
      <c r="M10" s="696"/>
      <c r="N10" s="696"/>
      <c r="O10" s="696"/>
      <c r="P10" s="696"/>
      <c r="Q10" s="696"/>
      <c r="R10" s="697"/>
      <c r="S10" s="685" t="s">
        <v>14</v>
      </c>
      <c r="T10" s="685"/>
      <c r="U10" s="685"/>
      <c r="V10" s="685"/>
      <c r="W10" s="685"/>
      <c r="X10" s="685"/>
      <c r="Y10" s="685"/>
      <c r="Z10" s="685"/>
      <c r="AA10" s="685"/>
      <c r="AB10" s="686"/>
    </row>
    <row r="11" spans="1:28" ht="77.25" customHeight="1" x14ac:dyDescent="0.25">
      <c r="A11" s="687" t="s">
        <v>27</v>
      </c>
      <c r="B11" s="688"/>
      <c r="C11" s="688"/>
      <c r="D11" s="688"/>
      <c r="E11" s="688"/>
      <c r="F11" s="688"/>
      <c r="G11" s="689"/>
      <c r="H11" s="687" t="s">
        <v>28</v>
      </c>
      <c r="I11" s="688"/>
      <c r="J11" s="688"/>
      <c r="K11" s="688"/>
      <c r="L11" s="688"/>
      <c r="M11" s="688"/>
      <c r="N11" s="688"/>
      <c r="O11" s="688"/>
      <c r="P11" s="688"/>
      <c r="Q11" s="688"/>
      <c r="R11" s="689"/>
      <c r="S11" s="688" t="s">
        <v>43</v>
      </c>
      <c r="T11" s="688"/>
      <c r="U11" s="688"/>
      <c r="V11" s="688"/>
      <c r="W11" s="688"/>
      <c r="X11" s="688"/>
      <c r="Y11" s="688"/>
      <c r="Z11" s="688"/>
      <c r="AA11" s="688"/>
      <c r="AB11" s="689"/>
    </row>
  </sheetData>
  <mergeCells count="4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S10:AB10"/>
    <mergeCell ref="A11:G11"/>
    <mergeCell ref="H11:R11"/>
    <mergeCell ref="S11:AB11"/>
    <mergeCell ref="G8:G9"/>
    <mergeCell ref="H8:H9"/>
    <mergeCell ref="I8:I9"/>
    <mergeCell ref="J8:J9"/>
    <mergeCell ref="A10:G10"/>
    <mergeCell ref="H10:R10"/>
    <mergeCell ref="A8:A9"/>
    <mergeCell ref="B8:B9"/>
    <mergeCell ref="C8:C9"/>
    <mergeCell ref="D8:D9"/>
    <mergeCell ref="E8:E9"/>
    <mergeCell ref="F8:F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O4" zoomScale="60" zoomScaleNormal="60" zoomScaleSheetLayoutView="30" zoomScalePageLayoutView="40" workbookViewId="0">
      <selection activeCell="AA11" sqref="AA11"/>
    </sheetView>
  </sheetViews>
  <sheetFormatPr baseColWidth="10" defaultColWidth="0" defaultRowHeight="15.75" x14ac:dyDescent="0.25"/>
  <cols>
    <col min="1" max="1" width="19.140625" style="60" customWidth="1"/>
    <col min="2" max="2" width="21.42578125" style="60" customWidth="1"/>
    <col min="3" max="3" width="56.28515625" style="60" customWidth="1"/>
    <col min="4" max="4" width="49.42578125" style="60" customWidth="1"/>
    <col min="5" max="6" width="39.85546875" style="60" customWidth="1"/>
    <col min="7" max="8" width="16.140625" style="60" customWidth="1"/>
    <col min="9" max="9" width="15" style="60" customWidth="1"/>
    <col min="10" max="10" width="34.5703125" style="60" customWidth="1"/>
    <col min="11" max="11" width="24.140625" style="60" customWidth="1"/>
    <col min="12" max="12" width="25.28515625" style="60" customWidth="1"/>
    <col min="13" max="13" width="36.7109375" style="60" customWidth="1"/>
    <col min="14" max="14" width="30.5703125" style="60" customWidth="1"/>
    <col min="15" max="15" width="18" style="60" customWidth="1"/>
    <col min="16" max="16" width="19.140625" style="60" customWidth="1"/>
    <col min="17" max="17" width="19.7109375" style="60" customWidth="1"/>
    <col min="18" max="18" width="21.42578125" style="60" customWidth="1"/>
    <col min="19" max="21" width="18.42578125" style="60" customWidth="1"/>
    <col min="22" max="24" width="33.28515625" style="60" customWidth="1"/>
    <col min="25" max="25" width="15.42578125" style="60" customWidth="1"/>
    <col min="26" max="26" width="16.140625" style="60" customWidth="1"/>
    <col min="27" max="27" width="64.42578125" style="60" customWidth="1"/>
    <col min="28" max="28" width="29.85546875" style="60" customWidth="1"/>
    <col min="29" max="29" width="2.42578125" style="60" customWidth="1"/>
    <col min="30" max="16384" width="11.42578125" style="60" hidden="1"/>
  </cols>
  <sheetData>
    <row r="1" spans="1:28" ht="36" customHeight="1" x14ac:dyDescent="0.25">
      <c r="A1" s="324"/>
      <c r="B1" s="324"/>
      <c r="C1" s="324"/>
      <c r="D1" s="325" t="s">
        <v>15</v>
      </c>
      <c r="E1" s="325"/>
      <c r="F1" s="325"/>
      <c r="G1" s="325"/>
      <c r="H1" s="325"/>
      <c r="I1" s="325"/>
      <c r="J1" s="325"/>
      <c r="K1" s="325"/>
      <c r="L1" s="325"/>
      <c r="M1" s="325"/>
      <c r="N1" s="325"/>
      <c r="O1" s="325"/>
      <c r="P1" s="325"/>
      <c r="Q1" s="325"/>
      <c r="R1" s="325"/>
      <c r="S1" s="325"/>
      <c r="T1" s="325"/>
      <c r="U1" s="325"/>
      <c r="V1" s="325"/>
      <c r="W1" s="63" t="s">
        <v>11</v>
      </c>
      <c r="X1" s="64" t="s">
        <v>44</v>
      </c>
      <c r="Y1" s="326"/>
      <c r="Z1" s="327"/>
      <c r="AA1" s="327"/>
      <c r="AB1" s="328"/>
    </row>
    <row r="2" spans="1:28" ht="36" customHeight="1" x14ac:dyDescent="0.25">
      <c r="A2" s="324"/>
      <c r="B2" s="324"/>
      <c r="C2" s="324"/>
      <c r="D2" s="325"/>
      <c r="E2" s="325"/>
      <c r="F2" s="325"/>
      <c r="G2" s="325"/>
      <c r="H2" s="325"/>
      <c r="I2" s="325"/>
      <c r="J2" s="325"/>
      <c r="K2" s="325"/>
      <c r="L2" s="325"/>
      <c r="M2" s="325"/>
      <c r="N2" s="325"/>
      <c r="O2" s="325"/>
      <c r="P2" s="325"/>
      <c r="Q2" s="325"/>
      <c r="R2" s="325"/>
      <c r="S2" s="325"/>
      <c r="T2" s="325"/>
      <c r="U2" s="325"/>
      <c r="V2" s="325"/>
      <c r="W2" s="63" t="s">
        <v>4</v>
      </c>
      <c r="X2" s="58">
        <v>4</v>
      </c>
      <c r="Y2" s="329"/>
      <c r="Z2" s="330"/>
      <c r="AA2" s="330"/>
      <c r="AB2" s="331"/>
    </row>
    <row r="3" spans="1:28" ht="36" customHeight="1" x14ac:dyDescent="0.25">
      <c r="A3" s="324"/>
      <c r="B3" s="324"/>
      <c r="C3" s="324"/>
      <c r="D3" s="325"/>
      <c r="E3" s="325"/>
      <c r="F3" s="325"/>
      <c r="G3" s="325"/>
      <c r="H3" s="325"/>
      <c r="I3" s="325"/>
      <c r="J3" s="325"/>
      <c r="K3" s="325"/>
      <c r="L3" s="325"/>
      <c r="M3" s="325"/>
      <c r="N3" s="325"/>
      <c r="O3" s="325"/>
      <c r="P3" s="325"/>
      <c r="Q3" s="325"/>
      <c r="R3" s="325"/>
      <c r="S3" s="325"/>
      <c r="T3" s="325"/>
      <c r="U3" s="325"/>
      <c r="V3" s="325"/>
      <c r="W3" s="35" t="s">
        <v>34</v>
      </c>
      <c r="X3" s="65">
        <v>41726</v>
      </c>
      <c r="Y3" s="332"/>
      <c r="Z3" s="333"/>
      <c r="AA3" s="333"/>
      <c r="AB3" s="334"/>
    </row>
    <row r="4" spans="1:28" ht="31.5" customHeight="1" x14ac:dyDescent="0.25">
      <c r="A4" s="335" t="s">
        <v>5</v>
      </c>
      <c r="B4" s="335"/>
      <c r="C4" s="335"/>
      <c r="D4" s="335"/>
      <c r="E4" s="335"/>
      <c r="F4" s="335"/>
      <c r="G4" s="335"/>
      <c r="H4" s="335"/>
      <c r="I4" s="335"/>
      <c r="J4" s="335" t="s">
        <v>8</v>
      </c>
      <c r="K4" s="335"/>
      <c r="L4" s="335"/>
      <c r="M4" s="335"/>
      <c r="N4" s="335"/>
      <c r="O4" s="335"/>
      <c r="P4" s="335"/>
      <c r="Q4" s="335"/>
      <c r="R4" s="335"/>
      <c r="S4" s="336" t="s">
        <v>35</v>
      </c>
      <c r="T4" s="337"/>
      <c r="U4" s="337"/>
      <c r="V4" s="337"/>
      <c r="W4" s="337"/>
      <c r="X4" s="338"/>
      <c r="Y4" s="336" t="s">
        <v>17</v>
      </c>
      <c r="Z4" s="337"/>
      <c r="AA4" s="337"/>
      <c r="AB4" s="338"/>
    </row>
    <row r="5" spans="1:28" s="61" customFormat="1" ht="33.75" customHeight="1" x14ac:dyDescent="0.25">
      <c r="A5" s="323" t="s">
        <v>6</v>
      </c>
      <c r="B5" s="323" t="s">
        <v>7</v>
      </c>
      <c r="C5" s="323" t="s">
        <v>33</v>
      </c>
      <c r="D5" s="323" t="s">
        <v>31</v>
      </c>
      <c r="E5" s="323" t="s">
        <v>32</v>
      </c>
      <c r="F5" s="323" t="s">
        <v>30</v>
      </c>
      <c r="G5" s="339" t="s">
        <v>16</v>
      </c>
      <c r="H5" s="340"/>
      <c r="I5" s="341"/>
      <c r="J5" s="323" t="s">
        <v>20</v>
      </c>
      <c r="K5" s="323" t="s">
        <v>9</v>
      </c>
      <c r="L5" s="323" t="s">
        <v>10</v>
      </c>
      <c r="M5" s="323" t="s">
        <v>19</v>
      </c>
      <c r="N5" s="323" t="s">
        <v>18</v>
      </c>
      <c r="O5" s="323" t="s">
        <v>23</v>
      </c>
      <c r="P5" s="348" t="s">
        <v>24</v>
      </c>
      <c r="Q5" s="348" t="s">
        <v>25</v>
      </c>
      <c r="R5" s="323" t="s">
        <v>26</v>
      </c>
      <c r="S5" s="349" t="s">
        <v>37</v>
      </c>
      <c r="T5" s="350"/>
      <c r="U5" s="351"/>
      <c r="V5" s="323" t="s">
        <v>38</v>
      </c>
      <c r="W5" s="323" t="s">
        <v>39</v>
      </c>
      <c r="X5" s="323" t="s">
        <v>42</v>
      </c>
      <c r="Y5" s="352" t="s">
        <v>21</v>
      </c>
      <c r="Z5" s="353"/>
      <c r="AA5" s="356" t="s">
        <v>776</v>
      </c>
      <c r="AB5" s="323" t="s">
        <v>22</v>
      </c>
    </row>
    <row r="6" spans="1:28" s="61" customFormat="1" ht="41.25" customHeight="1" x14ac:dyDescent="0.25">
      <c r="A6" s="323"/>
      <c r="B6" s="323"/>
      <c r="C6" s="323"/>
      <c r="D6" s="323"/>
      <c r="E6" s="323"/>
      <c r="F6" s="323"/>
      <c r="G6" s="342"/>
      <c r="H6" s="343"/>
      <c r="I6" s="344"/>
      <c r="J6" s="323"/>
      <c r="K6" s="323"/>
      <c r="L6" s="323"/>
      <c r="M6" s="323"/>
      <c r="N6" s="323"/>
      <c r="O6" s="323"/>
      <c r="P6" s="348"/>
      <c r="Q6" s="348"/>
      <c r="R6" s="323"/>
      <c r="S6" s="345" t="s">
        <v>36</v>
      </c>
      <c r="T6" s="341" t="s">
        <v>40</v>
      </c>
      <c r="U6" s="345" t="s">
        <v>41</v>
      </c>
      <c r="V6" s="323"/>
      <c r="W6" s="323"/>
      <c r="X6" s="323"/>
      <c r="Y6" s="354"/>
      <c r="Z6" s="355"/>
      <c r="AA6" s="357"/>
      <c r="AB6" s="323"/>
    </row>
    <row r="7" spans="1:28" s="61" customFormat="1" ht="31.5" customHeight="1" x14ac:dyDescent="0.25">
      <c r="A7" s="323"/>
      <c r="B7" s="323"/>
      <c r="C7" s="323"/>
      <c r="D7" s="323"/>
      <c r="E7" s="323"/>
      <c r="F7" s="323"/>
      <c r="G7" s="66" t="s">
        <v>2</v>
      </c>
      <c r="H7" s="66" t="s">
        <v>3</v>
      </c>
      <c r="I7" s="66" t="s">
        <v>29</v>
      </c>
      <c r="J7" s="345"/>
      <c r="K7" s="345"/>
      <c r="L7" s="345"/>
      <c r="M7" s="346"/>
      <c r="N7" s="323"/>
      <c r="O7" s="323"/>
      <c r="P7" s="348"/>
      <c r="Q7" s="348"/>
      <c r="R7" s="323"/>
      <c r="S7" s="347"/>
      <c r="T7" s="344"/>
      <c r="U7" s="347"/>
      <c r="V7" s="323"/>
      <c r="W7" s="323"/>
      <c r="X7" s="323"/>
      <c r="Y7" s="67" t="s">
        <v>0</v>
      </c>
      <c r="Z7" s="67" t="s">
        <v>1</v>
      </c>
      <c r="AA7" s="358"/>
      <c r="AB7" s="359"/>
    </row>
    <row r="8" spans="1:28" s="61" customFormat="1" ht="138" customHeight="1" x14ac:dyDescent="0.25">
      <c r="A8" s="13">
        <v>4265</v>
      </c>
      <c r="B8" s="58" t="s">
        <v>606</v>
      </c>
      <c r="C8" s="68" t="s">
        <v>158</v>
      </c>
      <c r="D8" s="69" t="s">
        <v>159</v>
      </c>
      <c r="E8" s="82" t="s">
        <v>160</v>
      </c>
      <c r="F8" s="70" t="s">
        <v>161</v>
      </c>
      <c r="G8" s="70" t="s">
        <v>58</v>
      </c>
      <c r="H8" s="71"/>
      <c r="I8" s="72"/>
      <c r="J8" s="58" t="s">
        <v>162</v>
      </c>
      <c r="K8" s="73">
        <v>1</v>
      </c>
      <c r="L8" s="68" t="s">
        <v>163</v>
      </c>
      <c r="M8" s="68" t="s">
        <v>164</v>
      </c>
      <c r="N8" s="68" t="s">
        <v>122</v>
      </c>
      <c r="O8" s="74">
        <v>30</v>
      </c>
      <c r="P8" s="80">
        <v>42705</v>
      </c>
      <c r="Q8" s="80">
        <v>42734</v>
      </c>
      <c r="R8" s="74">
        <v>29</v>
      </c>
      <c r="S8" s="247"/>
      <c r="T8" s="68"/>
      <c r="U8" s="13" t="s">
        <v>58</v>
      </c>
      <c r="V8" s="58" t="s">
        <v>607</v>
      </c>
      <c r="W8" s="83">
        <v>1</v>
      </c>
      <c r="X8" s="58" t="s">
        <v>608</v>
      </c>
      <c r="Y8" s="70" t="s">
        <v>58</v>
      </c>
      <c r="Z8" s="71"/>
      <c r="AA8" s="81" t="s">
        <v>590</v>
      </c>
      <c r="AB8" s="58" t="s">
        <v>766</v>
      </c>
    </row>
    <row r="9" spans="1:28" s="62" customFormat="1" ht="244.5" customHeight="1" x14ac:dyDescent="0.25">
      <c r="A9" s="13">
        <v>4265</v>
      </c>
      <c r="B9" s="58" t="s">
        <v>606</v>
      </c>
      <c r="C9" s="68" t="s">
        <v>158</v>
      </c>
      <c r="D9" s="68" t="s">
        <v>159</v>
      </c>
      <c r="E9" s="75" t="s">
        <v>160</v>
      </c>
      <c r="F9" s="70" t="s">
        <v>161</v>
      </c>
      <c r="G9" s="70" t="s">
        <v>58</v>
      </c>
      <c r="H9" s="71"/>
      <c r="I9" s="72"/>
      <c r="J9" s="77" t="s">
        <v>162</v>
      </c>
      <c r="K9" s="73">
        <v>1</v>
      </c>
      <c r="L9" s="68" t="s">
        <v>165</v>
      </c>
      <c r="M9" s="68" t="s">
        <v>166</v>
      </c>
      <c r="N9" s="68" t="s">
        <v>122</v>
      </c>
      <c r="O9" s="74">
        <v>25</v>
      </c>
      <c r="P9" s="80">
        <v>42857</v>
      </c>
      <c r="Q9" s="80">
        <v>43069</v>
      </c>
      <c r="R9" s="69">
        <v>212</v>
      </c>
      <c r="S9" s="72"/>
      <c r="T9" s="77"/>
      <c r="U9" s="13" t="s">
        <v>58</v>
      </c>
      <c r="V9" s="58" t="s">
        <v>777</v>
      </c>
      <c r="W9" s="83">
        <v>1</v>
      </c>
      <c r="X9" s="245" t="s">
        <v>778</v>
      </c>
      <c r="Y9" s="70" t="s">
        <v>58</v>
      </c>
      <c r="Z9" s="71"/>
      <c r="AA9" s="76" t="s">
        <v>784</v>
      </c>
      <c r="AB9" s="58" t="s">
        <v>766</v>
      </c>
    </row>
    <row r="10" spans="1:28" s="62" customFormat="1" ht="156.75" customHeight="1" x14ac:dyDescent="0.25">
      <c r="A10" s="13">
        <v>4265</v>
      </c>
      <c r="B10" s="58" t="s">
        <v>606</v>
      </c>
      <c r="C10" s="68" t="s">
        <v>158</v>
      </c>
      <c r="D10" s="68" t="s">
        <v>159</v>
      </c>
      <c r="E10" s="68" t="s">
        <v>160</v>
      </c>
      <c r="F10" s="78" t="s">
        <v>161</v>
      </c>
      <c r="G10" s="79" t="s">
        <v>58</v>
      </c>
      <c r="H10" s="71"/>
      <c r="I10" s="72"/>
      <c r="J10" s="77" t="s">
        <v>162</v>
      </c>
      <c r="K10" s="73">
        <v>1</v>
      </c>
      <c r="L10" s="68" t="s">
        <v>167</v>
      </c>
      <c r="M10" s="68" t="s">
        <v>168</v>
      </c>
      <c r="N10" s="68" t="s">
        <v>122</v>
      </c>
      <c r="O10" s="74">
        <v>35</v>
      </c>
      <c r="P10" s="80">
        <v>42795</v>
      </c>
      <c r="Q10" s="80">
        <v>42853</v>
      </c>
      <c r="R10" s="69">
        <v>58</v>
      </c>
      <c r="S10" s="72"/>
      <c r="T10" s="246"/>
      <c r="U10" s="13" t="s">
        <v>58</v>
      </c>
      <c r="V10" s="58" t="s">
        <v>779</v>
      </c>
      <c r="W10" s="83">
        <v>1</v>
      </c>
      <c r="X10" s="58" t="s">
        <v>781</v>
      </c>
      <c r="Y10" s="70" t="s">
        <v>58</v>
      </c>
      <c r="Z10" s="71"/>
      <c r="AA10" s="76" t="s">
        <v>782</v>
      </c>
      <c r="AB10" s="58" t="s">
        <v>766</v>
      </c>
    </row>
    <row r="11" spans="1:28" s="62" customFormat="1" ht="179.25" customHeight="1" x14ac:dyDescent="0.25">
      <c r="A11" s="13">
        <v>4265</v>
      </c>
      <c r="B11" s="58" t="s">
        <v>606</v>
      </c>
      <c r="C11" s="68" t="s">
        <v>158</v>
      </c>
      <c r="D11" s="68" t="s">
        <v>159</v>
      </c>
      <c r="E11" s="68" t="s">
        <v>160</v>
      </c>
      <c r="F11" s="69" t="s">
        <v>161</v>
      </c>
      <c r="G11" s="70" t="s">
        <v>58</v>
      </c>
      <c r="H11" s="71"/>
      <c r="I11" s="72"/>
      <c r="J11" s="77" t="s">
        <v>162</v>
      </c>
      <c r="K11" s="73">
        <v>1</v>
      </c>
      <c r="L11" s="68" t="s">
        <v>165</v>
      </c>
      <c r="M11" s="68" t="s">
        <v>169</v>
      </c>
      <c r="N11" s="68" t="s">
        <v>122</v>
      </c>
      <c r="O11" s="74">
        <v>10</v>
      </c>
      <c r="P11" s="80">
        <v>43070</v>
      </c>
      <c r="Q11" s="80">
        <v>43098</v>
      </c>
      <c r="R11" s="69">
        <v>28</v>
      </c>
      <c r="S11" s="72"/>
      <c r="T11" s="77"/>
      <c r="U11" s="13" t="s">
        <v>58</v>
      </c>
      <c r="V11" s="58" t="s">
        <v>780</v>
      </c>
      <c r="W11" s="83">
        <v>1</v>
      </c>
      <c r="X11" s="245" t="s">
        <v>778</v>
      </c>
      <c r="Y11" s="70" t="s">
        <v>58</v>
      </c>
      <c r="Z11" s="71"/>
      <c r="AA11" s="76" t="s">
        <v>783</v>
      </c>
      <c r="AB11" s="58" t="s">
        <v>766</v>
      </c>
    </row>
    <row r="12" spans="1:28" x14ac:dyDescent="0.25">
      <c r="A12" s="360" t="s">
        <v>12</v>
      </c>
      <c r="B12" s="361"/>
      <c r="C12" s="361"/>
      <c r="D12" s="361"/>
      <c r="E12" s="361"/>
      <c r="F12" s="361"/>
      <c r="G12" s="362"/>
      <c r="H12" s="363" t="s">
        <v>13</v>
      </c>
      <c r="I12" s="364"/>
      <c r="J12" s="364"/>
      <c r="K12" s="364"/>
      <c r="L12" s="364"/>
      <c r="M12" s="364"/>
      <c r="N12" s="364"/>
      <c r="O12" s="364"/>
      <c r="P12" s="364"/>
      <c r="Q12" s="364"/>
      <c r="R12" s="365"/>
      <c r="S12" s="366" t="s">
        <v>14</v>
      </c>
      <c r="T12" s="361"/>
      <c r="U12" s="361"/>
      <c r="V12" s="361"/>
      <c r="W12" s="361"/>
      <c r="X12" s="361"/>
      <c r="Y12" s="361"/>
      <c r="Z12" s="361"/>
      <c r="AA12" s="361"/>
      <c r="AB12" s="362"/>
    </row>
    <row r="13" spans="1:28" ht="80.25" customHeight="1" x14ac:dyDescent="0.25">
      <c r="A13" s="367" t="s">
        <v>27</v>
      </c>
      <c r="B13" s="368"/>
      <c r="C13" s="368"/>
      <c r="D13" s="368"/>
      <c r="E13" s="368"/>
      <c r="F13" s="368"/>
      <c r="G13" s="369"/>
      <c r="H13" s="367" t="s">
        <v>28</v>
      </c>
      <c r="I13" s="368"/>
      <c r="J13" s="368"/>
      <c r="K13" s="368"/>
      <c r="L13" s="368"/>
      <c r="M13" s="368"/>
      <c r="N13" s="368"/>
      <c r="O13" s="368"/>
      <c r="P13" s="368"/>
      <c r="Q13" s="368"/>
      <c r="R13" s="369"/>
      <c r="S13" s="368" t="s">
        <v>43</v>
      </c>
      <c r="T13" s="368"/>
      <c r="U13" s="368"/>
      <c r="V13" s="368"/>
      <c r="W13" s="368"/>
      <c r="X13" s="368"/>
      <c r="Y13" s="368"/>
      <c r="Z13" s="368"/>
      <c r="AA13" s="368"/>
      <c r="AB13" s="369"/>
    </row>
  </sheetData>
  <mergeCells count="39">
    <mergeCell ref="A12:G12"/>
    <mergeCell ref="H12:R12"/>
    <mergeCell ref="S12:AB12"/>
    <mergeCell ref="A13:G13"/>
    <mergeCell ref="H13:R13"/>
    <mergeCell ref="S13:AB13"/>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hyperlinks>
    <hyperlink ref="X9" r:id="rId1"/>
    <hyperlink ref="X11" r:id="rId2"/>
  </hyperlinks>
  <printOptions horizontalCentered="1" verticalCentered="1"/>
  <pageMargins left="0.27559055118110237" right="0.15748031496062992" top="0.51181102362204722" bottom="0.15748031496062992" header="0.15748031496062992" footer="0.15748031496062992"/>
  <pageSetup paperSize="183" scale="2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O1" zoomScale="60" zoomScaleNormal="60" zoomScaleSheetLayoutView="30" zoomScalePageLayoutView="40" workbookViewId="0">
      <selection activeCell="AB8" sqref="AB8:AB9"/>
    </sheetView>
  </sheetViews>
  <sheetFormatPr baseColWidth="10" defaultColWidth="0" defaultRowHeight="15" x14ac:dyDescent="0.25"/>
  <cols>
    <col min="1" max="1" width="10.85546875" customWidth="1"/>
    <col min="2" max="2" width="21.42578125" customWidth="1"/>
    <col min="3" max="3" width="62.28515625" customWidth="1"/>
    <col min="4" max="4" width="49.42578125" customWidth="1"/>
    <col min="5" max="5" width="39.85546875" customWidth="1"/>
    <col min="6" max="6" width="22.4257812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2" width="41.140625" customWidth="1"/>
    <col min="23" max="23" width="33.28515625" customWidth="1"/>
    <col min="24" max="24" width="33.7109375" customWidth="1"/>
    <col min="25" max="26" width="10.7109375" customWidth="1"/>
    <col min="27" max="27" width="55.140625" customWidth="1"/>
    <col min="28" max="28" width="26.28515625" customWidth="1"/>
    <col min="29" max="29" width="2.42578125" customWidth="1"/>
    <col min="30" max="16384" width="11.42578125" hidden="1"/>
  </cols>
  <sheetData>
    <row r="1" spans="1:29" ht="36" customHeight="1" x14ac:dyDescent="0.25">
      <c r="A1" s="397"/>
      <c r="B1" s="397"/>
      <c r="C1" s="397"/>
      <c r="D1" s="398" t="s">
        <v>15</v>
      </c>
      <c r="E1" s="398"/>
      <c r="F1" s="398"/>
      <c r="G1" s="398"/>
      <c r="H1" s="398"/>
      <c r="I1" s="398"/>
      <c r="J1" s="398"/>
      <c r="K1" s="398"/>
      <c r="L1" s="398"/>
      <c r="M1" s="398"/>
      <c r="N1" s="398"/>
      <c r="O1" s="398"/>
      <c r="P1" s="398"/>
      <c r="Q1" s="398"/>
      <c r="R1" s="398"/>
      <c r="S1" s="398"/>
      <c r="T1" s="398"/>
      <c r="U1" s="398"/>
      <c r="V1" s="398"/>
      <c r="W1" s="5" t="s">
        <v>11</v>
      </c>
      <c r="X1" s="6" t="s">
        <v>44</v>
      </c>
      <c r="Y1" s="399"/>
      <c r="Z1" s="400"/>
      <c r="AA1" s="400"/>
      <c r="AB1" s="401"/>
    </row>
    <row r="2" spans="1:29" ht="36" customHeight="1" x14ac:dyDescent="0.25">
      <c r="A2" s="397"/>
      <c r="B2" s="397"/>
      <c r="C2" s="397"/>
      <c r="D2" s="398"/>
      <c r="E2" s="398"/>
      <c r="F2" s="398"/>
      <c r="G2" s="398"/>
      <c r="H2" s="398"/>
      <c r="I2" s="398"/>
      <c r="J2" s="398"/>
      <c r="K2" s="398"/>
      <c r="L2" s="398"/>
      <c r="M2" s="398"/>
      <c r="N2" s="398"/>
      <c r="O2" s="398"/>
      <c r="P2" s="398"/>
      <c r="Q2" s="398"/>
      <c r="R2" s="398"/>
      <c r="S2" s="398"/>
      <c r="T2" s="398"/>
      <c r="U2" s="398"/>
      <c r="V2" s="398"/>
      <c r="W2" s="5" t="s">
        <v>4</v>
      </c>
      <c r="X2" s="7">
        <v>4</v>
      </c>
      <c r="Y2" s="402"/>
      <c r="Z2" s="403"/>
      <c r="AA2" s="403"/>
      <c r="AB2" s="404"/>
    </row>
    <row r="3" spans="1:29" ht="36" customHeight="1" x14ac:dyDescent="0.25">
      <c r="A3" s="397"/>
      <c r="B3" s="397"/>
      <c r="C3" s="397"/>
      <c r="D3" s="398"/>
      <c r="E3" s="398"/>
      <c r="F3" s="398"/>
      <c r="G3" s="398"/>
      <c r="H3" s="398"/>
      <c r="I3" s="398"/>
      <c r="J3" s="398"/>
      <c r="K3" s="398"/>
      <c r="L3" s="398"/>
      <c r="M3" s="398"/>
      <c r="N3" s="398"/>
      <c r="O3" s="398"/>
      <c r="P3" s="398"/>
      <c r="Q3" s="398"/>
      <c r="R3" s="398"/>
      <c r="S3" s="398"/>
      <c r="T3" s="398"/>
      <c r="U3" s="398"/>
      <c r="V3" s="398"/>
      <c r="W3" s="8" t="s">
        <v>34</v>
      </c>
      <c r="X3" s="9">
        <v>41726</v>
      </c>
      <c r="Y3" s="405"/>
      <c r="Z3" s="406"/>
      <c r="AA3" s="406"/>
      <c r="AB3" s="407"/>
    </row>
    <row r="4" spans="1:29" ht="31.5" customHeight="1" x14ac:dyDescent="0.25">
      <c r="A4" s="408" t="s">
        <v>5</v>
      </c>
      <c r="B4" s="408"/>
      <c r="C4" s="408"/>
      <c r="D4" s="408"/>
      <c r="E4" s="408"/>
      <c r="F4" s="408"/>
      <c r="G4" s="408"/>
      <c r="H4" s="408"/>
      <c r="I4" s="408"/>
      <c r="J4" s="408" t="s">
        <v>8</v>
      </c>
      <c r="K4" s="408"/>
      <c r="L4" s="408"/>
      <c r="M4" s="408"/>
      <c r="N4" s="408"/>
      <c r="O4" s="408"/>
      <c r="P4" s="408"/>
      <c r="Q4" s="408"/>
      <c r="R4" s="408"/>
      <c r="S4" s="409" t="s">
        <v>35</v>
      </c>
      <c r="T4" s="410"/>
      <c r="U4" s="410"/>
      <c r="V4" s="410"/>
      <c r="W4" s="410"/>
      <c r="X4" s="411"/>
      <c r="Y4" s="409" t="s">
        <v>17</v>
      </c>
      <c r="Z4" s="410"/>
      <c r="AA4" s="410"/>
      <c r="AB4" s="411"/>
    </row>
    <row r="5" spans="1:29" s="1" customFormat="1" ht="33.75" customHeight="1" x14ac:dyDescent="0.25">
      <c r="A5" s="379" t="s">
        <v>6</v>
      </c>
      <c r="B5" s="379" t="s">
        <v>7</v>
      </c>
      <c r="C5" s="379" t="s">
        <v>33</v>
      </c>
      <c r="D5" s="379" t="s">
        <v>31</v>
      </c>
      <c r="E5" s="379" t="s">
        <v>32</v>
      </c>
      <c r="F5" s="379" t="s">
        <v>30</v>
      </c>
      <c r="G5" s="412" t="s">
        <v>16</v>
      </c>
      <c r="H5" s="413"/>
      <c r="I5" s="388"/>
      <c r="J5" s="379" t="s">
        <v>20</v>
      </c>
      <c r="K5" s="379" t="s">
        <v>9</v>
      </c>
      <c r="L5" s="379" t="s">
        <v>10</v>
      </c>
      <c r="M5" s="379" t="s">
        <v>19</v>
      </c>
      <c r="N5" s="379" t="s">
        <v>18</v>
      </c>
      <c r="O5" s="379" t="s">
        <v>23</v>
      </c>
      <c r="P5" s="392" t="s">
        <v>24</v>
      </c>
      <c r="Q5" s="392" t="s">
        <v>25</v>
      </c>
      <c r="R5" s="379" t="s">
        <v>26</v>
      </c>
      <c r="S5" s="393" t="s">
        <v>37</v>
      </c>
      <c r="T5" s="394"/>
      <c r="U5" s="395"/>
      <c r="V5" s="379" t="s">
        <v>38</v>
      </c>
      <c r="W5" s="379" t="s">
        <v>39</v>
      </c>
      <c r="X5" s="379" t="s">
        <v>42</v>
      </c>
      <c r="Y5" s="380" t="s">
        <v>21</v>
      </c>
      <c r="Z5" s="381"/>
      <c r="AA5" s="384" t="s">
        <v>787</v>
      </c>
      <c r="AB5" s="379" t="s">
        <v>22</v>
      </c>
    </row>
    <row r="6" spans="1:29" s="1" customFormat="1" ht="41.25" customHeight="1" x14ac:dyDescent="0.25">
      <c r="A6" s="379"/>
      <c r="B6" s="379"/>
      <c r="C6" s="379"/>
      <c r="D6" s="379"/>
      <c r="E6" s="379"/>
      <c r="F6" s="379"/>
      <c r="G6" s="414"/>
      <c r="H6" s="415"/>
      <c r="I6" s="389"/>
      <c r="J6" s="379"/>
      <c r="K6" s="379"/>
      <c r="L6" s="379"/>
      <c r="M6" s="379"/>
      <c r="N6" s="379"/>
      <c r="O6" s="379"/>
      <c r="P6" s="392"/>
      <c r="Q6" s="392"/>
      <c r="R6" s="379"/>
      <c r="S6" s="390" t="s">
        <v>36</v>
      </c>
      <c r="T6" s="388" t="s">
        <v>40</v>
      </c>
      <c r="U6" s="390" t="s">
        <v>41</v>
      </c>
      <c r="V6" s="379"/>
      <c r="W6" s="379"/>
      <c r="X6" s="379"/>
      <c r="Y6" s="382"/>
      <c r="Z6" s="383"/>
      <c r="AA6" s="385"/>
      <c r="AB6" s="379"/>
    </row>
    <row r="7" spans="1:29" s="1" customFormat="1" ht="42.75" customHeight="1" x14ac:dyDescent="0.25">
      <c r="A7" s="379"/>
      <c r="B7" s="379"/>
      <c r="C7" s="379"/>
      <c r="D7" s="379"/>
      <c r="E7" s="379"/>
      <c r="F7" s="379"/>
      <c r="G7" s="10" t="s">
        <v>2</v>
      </c>
      <c r="H7" s="10" t="s">
        <v>3</v>
      </c>
      <c r="I7" s="10" t="s">
        <v>29</v>
      </c>
      <c r="J7" s="379"/>
      <c r="K7" s="379"/>
      <c r="L7" s="390"/>
      <c r="M7" s="396"/>
      <c r="N7" s="390"/>
      <c r="O7" s="379"/>
      <c r="P7" s="392"/>
      <c r="Q7" s="392"/>
      <c r="R7" s="379"/>
      <c r="S7" s="391"/>
      <c r="T7" s="389"/>
      <c r="U7" s="391"/>
      <c r="V7" s="379"/>
      <c r="W7" s="379"/>
      <c r="X7" s="379"/>
      <c r="Y7" s="11" t="s">
        <v>0</v>
      </c>
      <c r="Z7" s="11" t="s">
        <v>1</v>
      </c>
      <c r="AA7" s="386"/>
      <c r="AB7" s="387"/>
    </row>
    <row r="8" spans="1:29" s="2" customFormat="1" ht="81.75" customHeight="1" x14ac:dyDescent="0.25">
      <c r="A8" s="419">
        <v>8</v>
      </c>
      <c r="B8" s="419" t="s">
        <v>106</v>
      </c>
      <c r="C8" s="416" t="s">
        <v>105</v>
      </c>
      <c r="D8" s="416" t="s">
        <v>107</v>
      </c>
      <c r="E8" s="416" t="s">
        <v>108</v>
      </c>
      <c r="F8" s="419" t="s">
        <v>109</v>
      </c>
      <c r="G8" s="422" t="s">
        <v>58</v>
      </c>
      <c r="H8" s="419"/>
      <c r="I8" s="419"/>
      <c r="J8" s="416" t="s">
        <v>110</v>
      </c>
      <c r="K8" s="425" t="s">
        <v>111</v>
      </c>
      <c r="L8" s="428" t="s">
        <v>112</v>
      </c>
      <c r="M8" s="429" t="s">
        <v>113</v>
      </c>
      <c r="N8" s="430" t="s">
        <v>115</v>
      </c>
      <c r="O8" s="431">
        <v>0.4</v>
      </c>
      <c r="P8" s="433">
        <v>42240</v>
      </c>
      <c r="Q8" s="433">
        <v>42307</v>
      </c>
      <c r="R8" s="435">
        <f>IF(Q8&gt;0,(NETWORKDAYS(P8,Q8))," ")</f>
        <v>50</v>
      </c>
      <c r="S8" s="419"/>
      <c r="T8" s="419"/>
      <c r="U8" s="419" t="s">
        <v>58</v>
      </c>
      <c r="V8" s="416" t="s">
        <v>116</v>
      </c>
      <c r="W8" s="437">
        <v>0.4</v>
      </c>
      <c r="X8" s="416" t="s">
        <v>117</v>
      </c>
      <c r="Y8" s="419" t="s">
        <v>58</v>
      </c>
      <c r="Z8" s="419"/>
      <c r="AA8" s="419" t="s">
        <v>118</v>
      </c>
      <c r="AB8" s="416" t="s">
        <v>766</v>
      </c>
    </row>
    <row r="9" spans="1:29" s="2" customFormat="1" ht="159.75" customHeight="1" x14ac:dyDescent="0.25">
      <c r="A9" s="420"/>
      <c r="B9" s="420"/>
      <c r="C9" s="417"/>
      <c r="D9" s="417"/>
      <c r="E9" s="417"/>
      <c r="F9" s="420"/>
      <c r="G9" s="423"/>
      <c r="H9" s="420"/>
      <c r="I9" s="420"/>
      <c r="J9" s="417"/>
      <c r="K9" s="426"/>
      <c r="L9" s="428"/>
      <c r="M9" s="429"/>
      <c r="N9" s="430"/>
      <c r="O9" s="432"/>
      <c r="P9" s="434"/>
      <c r="Q9" s="434"/>
      <c r="R9" s="436"/>
      <c r="S9" s="421"/>
      <c r="T9" s="421"/>
      <c r="U9" s="421"/>
      <c r="V9" s="418"/>
      <c r="W9" s="421"/>
      <c r="X9" s="418"/>
      <c r="Y9" s="421"/>
      <c r="Z9" s="421"/>
      <c r="AA9" s="421"/>
      <c r="AB9" s="418"/>
    </row>
    <row r="10" spans="1:29" s="2" customFormat="1" ht="60.75" customHeight="1" x14ac:dyDescent="0.25">
      <c r="A10" s="420"/>
      <c r="B10" s="420"/>
      <c r="C10" s="417"/>
      <c r="D10" s="417"/>
      <c r="E10" s="417"/>
      <c r="F10" s="420"/>
      <c r="G10" s="423"/>
      <c r="H10" s="420"/>
      <c r="I10" s="420"/>
      <c r="J10" s="417"/>
      <c r="K10" s="426"/>
      <c r="L10" s="428"/>
      <c r="M10" s="429" t="s">
        <v>114</v>
      </c>
      <c r="N10" s="430" t="s">
        <v>115</v>
      </c>
      <c r="O10" s="431">
        <v>0.6</v>
      </c>
      <c r="P10" s="433">
        <v>42307</v>
      </c>
      <c r="Q10" s="433">
        <v>43465</v>
      </c>
      <c r="R10" s="435">
        <f>IF(Q10&gt;0,(NETWORKDAYS(P10,Q10))," ")</f>
        <v>827</v>
      </c>
      <c r="S10" s="419" t="s">
        <v>58</v>
      </c>
      <c r="T10" s="419"/>
      <c r="U10" s="419"/>
      <c r="V10" s="416" t="s">
        <v>785</v>
      </c>
      <c r="W10" s="437">
        <v>0.63</v>
      </c>
      <c r="X10" s="416" t="s">
        <v>119</v>
      </c>
      <c r="Y10" s="419"/>
      <c r="Z10" s="419"/>
      <c r="AA10" s="439" t="s">
        <v>786</v>
      </c>
      <c r="AB10" s="416" t="s">
        <v>766</v>
      </c>
    </row>
    <row r="11" spans="1:29" s="2" customFormat="1" ht="342" customHeight="1" x14ac:dyDescent="0.25">
      <c r="A11" s="421"/>
      <c r="B11" s="421"/>
      <c r="C11" s="418"/>
      <c r="D11" s="418"/>
      <c r="E11" s="418"/>
      <c r="F11" s="421"/>
      <c r="G11" s="424"/>
      <c r="H11" s="421"/>
      <c r="I11" s="421"/>
      <c r="J11" s="418"/>
      <c r="K11" s="427"/>
      <c r="L11" s="428"/>
      <c r="M11" s="429"/>
      <c r="N11" s="430"/>
      <c r="O11" s="432"/>
      <c r="P11" s="434"/>
      <c r="Q11" s="434"/>
      <c r="R11" s="438"/>
      <c r="S11" s="421"/>
      <c r="T11" s="421"/>
      <c r="U11" s="421"/>
      <c r="V11" s="418"/>
      <c r="W11" s="421"/>
      <c r="X11" s="418"/>
      <c r="Y11" s="421"/>
      <c r="Z11" s="421"/>
      <c r="AA11" s="440"/>
      <c r="AB11" s="418"/>
    </row>
    <row r="12" spans="1:29" ht="39" customHeight="1" x14ac:dyDescent="0.25">
      <c r="A12" s="370" t="s">
        <v>12</v>
      </c>
      <c r="B12" s="371"/>
      <c r="C12" s="371"/>
      <c r="D12" s="371"/>
      <c r="E12" s="371"/>
      <c r="F12" s="371"/>
      <c r="G12" s="372"/>
      <c r="H12" s="373" t="s">
        <v>13</v>
      </c>
      <c r="I12" s="374"/>
      <c r="J12" s="374"/>
      <c r="K12" s="374"/>
      <c r="L12" s="374"/>
      <c r="M12" s="374"/>
      <c r="N12" s="374"/>
      <c r="O12" s="374"/>
      <c r="P12" s="374"/>
      <c r="Q12" s="374"/>
      <c r="R12" s="375"/>
      <c r="S12" s="371" t="s">
        <v>14</v>
      </c>
      <c r="T12" s="371"/>
      <c r="U12" s="371"/>
      <c r="V12" s="371"/>
      <c r="W12" s="371"/>
      <c r="X12" s="371"/>
      <c r="Y12" s="371"/>
      <c r="Z12" s="371"/>
      <c r="AA12" s="371"/>
      <c r="AB12" s="372"/>
      <c r="AC12" s="3"/>
    </row>
    <row r="13" spans="1:29" ht="135" customHeight="1" x14ac:dyDescent="0.25">
      <c r="A13" s="376" t="s">
        <v>27</v>
      </c>
      <c r="B13" s="377"/>
      <c r="C13" s="377"/>
      <c r="D13" s="377"/>
      <c r="E13" s="377"/>
      <c r="F13" s="377"/>
      <c r="G13" s="378"/>
      <c r="H13" s="376" t="s">
        <v>28</v>
      </c>
      <c r="I13" s="377"/>
      <c r="J13" s="377"/>
      <c r="K13" s="377"/>
      <c r="L13" s="377"/>
      <c r="M13" s="377"/>
      <c r="N13" s="377"/>
      <c r="O13" s="377"/>
      <c r="P13" s="377"/>
      <c r="Q13" s="377"/>
      <c r="R13" s="378"/>
      <c r="S13" s="377" t="s">
        <v>43</v>
      </c>
      <c r="T13" s="377"/>
      <c r="U13" s="377"/>
      <c r="V13" s="377"/>
      <c r="W13" s="377"/>
      <c r="X13" s="377"/>
      <c r="Y13" s="377"/>
      <c r="Z13" s="377"/>
      <c r="AA13" s="377"/>
      <c r="AB13" s="378"/>
      <c r="AC13" s="4"/>
    </row>
  </sheetData>
  <mergeCells count="83">
    <mergeCell ref="AB8:AB9"/>
    <mergeCell ref="AA10:AA11"/>
    <mergeCell ref="AB10:AB11"/>
    <mergeCell ref="W10:W11"/>
    <mergeCell ref="X10:X11"/>
    <mergeCell ref="Y10:Y11"/>
    <mergeCell ref="Z10:Z11"/>
    <mergeCell ref="AA8:AA9"/>
    <mergeCell ref="V10:V11"/>
    <mergeCell ref="O10:O11"/>
    <mergeCell ref="P10:P11"/>
    <mergeCell ref="Q10:Q11"/>
    <mergeCell ref="R10:R11"/>
    <mergeCell ref="S10:S11"/>
    <mergeCell ref="T10:T11"/>
    <mergeCell ref="U10:U11"/>
    <mergeCell ref="V8:V9"/>
    <mergeCell ref="W8:W9"/>
    <mergeCell ref="X8:X9"/>
    <mergeCell ref="Y8:Y9"/>
    <mergeCell ref="Z8:Z9"/>
    <mergeCell ref="O8:O9"/>
    <mergeCell ref="P8:P9"/>
    <mergeCell ref="Q8:Q9"/>
    <mergeCell ref="R8:R9"/>
    <mergeCell ref="U8:U9"/>
    <mergeCell ref="S8:S9"/>
    <mergeCell ref="T8:T9"/>
    <mergeCell ref="K8:K11"/>
    <mergeCell ref="L8:L11"/>
    <mergeCell ref="M8:M9"/>
    <mergeCell ref="M10:M11"/>
    <mergeCell ref="N8:N9"/>
    <mergeCell ref="N10:N11"/>
    <mergeCell ref="F8:F11"/>
    <mergeCell ref="G8:G11"/>
    <mergeCell ref="H8:H11"/>
    <mergeCell ref="I8:I11"/>
    <mergeCell ref="J8:J11"/>
    <mergeCell ref="C8:C11"/>
    <mergeCell ref="A8:A11"/>
    <mergeCell ref="B8:B11"/>
    <mergeCell ref="D8:D11"/>
    <mergeCell ref="E8:E11"/>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12:G12"/>
    <mergeCell ref="H12:R12"/>
    <mergeCell ref="S12:AB12"/>
    <mergeCell ref="A13:G13"/>
    <mergeCell ref="H13:R13"/>
    <mergeCell ref="S13:AB13"/>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topLeftCell="L32" zoomScale="60" zoomScaleNormal="60" zoomScaleSheetLayoutView="30" zoomScalePageLayoutView="40" workbookViewId="0">
      <selection activeCell="S39" sqref="S39"/>
    </sheetView>
  </sheetViews>
  <sheetFormatPr baseColWidth="10" defaultColWidth="0" defaultRowHeight="15.75" x14ac:dyDescent="0.25"/>
  <cols>
    <col min="1" max="1" width="10.85546875" style="170" customWidth="1"/>
    <col min="2" max="2" width="21.42578125" style="170" customWidth="1"/>
    <col min="3" max="3" width="39.42578125" style="170" customWidth="1"/>
    <col min="4" max="4" width="49.42578125" style="170" customWidth="1"/>
    <col min="5" max="6" width="39.85546875" style="170" customWidth="1"/>
    <col min="7" max="7" width="42.42578125" style="170" customWidth="1"/>
    <col min="8" max="8" width="28.42578125" style="170" customWidth="1"/>
    <col min="9" max="9" width="29.28515625" style="170" customWidth="1"/>
    <col min="10" max="10" width="36.7109375" style="170" customWidth="1"/>
    <col min="11" max="11" width="30.5703125" style="170" customWidth="1"/>
    <col min="12" max="12" width="18" style="170" customWidth="1"/>
    <col min="13" max="13" width="19.140625" style="170" customWidth="1"/>
    <col min="14" max="14" width="19.7109375" style="170" customWidth="1"/>
    <col min="15" max="15" width="21.42578125" style="170" customWidth="1"/>
    <col min="16" max="18" width="18.42578125" style="170" customWidth="1"/>
    <col min="19" max="19" width="100.42578125" style="170" customWidth="1"/>
    <col min="20" max="20" width="19" style="170" customWidth="1"/>
    <col min="21" max="21" width="37.28515625" style="170" customWidth="1"/>
    <col min="22" max="23" width="10.7109375" style="170" customWidth="1"/>
    <col min="24" max="24" width="82" style="170" customWidth="1"/>
    <col min="25" max="25" width="29.5703125" style="170" customWidth="1"/>
    <col min="26" max="26" width="2.42578125" style="170" customWidth="1"/>
    <col min="27" max="29" width="0" style="170" hidden="1" customWidth="1"/>
    <col min="30" max="16384" width="11.42578125" style="170" hidden="1"/>
  </cols>
  <sheetData>
    <row r="1" spans="1:26" ht="36" customHeight="1" x14ac:dyDescent="0.25">
      <c r="A1" s="443"/>
      <c r="B1" s="443"/>
      <c r="C1" s="443"/>
      <c r="D1" s="444" t="s">
        <v>15</v>
      </c>
      <c r="E1" s="444"/>
      <c r="F1" s="444"/>
      <c r="G1" s="444"/>
      <c r="H1" s="444"/>
      <c r="I1" s="444"/>
      <c r="J1" s="444"/>
      <c r="K1" s="444"/>
      <c r="L1" s="444"/>
      <c r="M1" s="444"/>
      <c r="N1" s="444"/>
      <c r="O1" s="444"/>
      <c r="P1" s="444"/>
      <c r="Q1" s="444"/>
      <c r="R1" s="444"/>
      <c r="S1" s="444"/>
      <c r="T1" s="176" t="s">
        <v>11</v>
      </c>
      <c r="U1" s="177" t="s">
        <v>44</v>
      </c>
      <c r="V1" s="399"/>
      <c r="W1" s="400"/>
      <c r="X1" s="400"/>
      <c r="Y1" s="401"/>
    </row>
    <row r="2" spans="1:26" ht="36" customHeight="1" x14ac:dyDescent="0.25">
      <c r="A2" s="443"/>
      <c r="B2" s="443"/>
      <c r="C2" s="443"/>
      <c r="D2" s="444"/>
      <c r="E2" s="444"/>
      <c r="F2" s="444"/>
      <c r="G2" s="444"/>
      <c r="H2" s="444"/>
      <c r="I2" s="444"/>
      <c r="J2" s="444"/>
      <c r="K2" s="444"/>
      <c r="L2" s="444"/>
      <c r="M2" s="444"/>
      <c r="N2" s="444"/>
      <c r="O2" s="444"/>
      <c r="P2" s="444"/>
      <c r="Q2" s="444"/>
      <c r="R2" s="444"/>
      <c r="S2" s="444"/>
      <c r="T2" s="176" t="s">
        <v>4</v>
      </c>
      <c r="U2" s="7">
        <v>4</v>
      </c>
      <c r="V2" s="402"/>
      <c r="W2" s="403"/>
      <c r="X2" s="403"/>
      <c r="Y2" s="404"/>
    </row>
    <row r="3" spans="1:26" ht="36" customHeight="1" x14ac:dyDescent="0.25">
      <c r="A3" s="443"/>
      <c r="B3" s="443"/>
      <c r="C3" s="443"/>
      <c r="D3" s="444"/>
      <c r="E3" s="444"/>
      <c r="F3" s="444"/>
      <c r="G3" s="444"/>
      <c r="H3" s="444"/>
      <c r="I3" s="444"/>
      <c r="J3" s="444"/>
      <c r="K3" s="444"/>
      <c r="L3" s="444"/>
      <c r="M3" s="444"/>
      <c r="N3" s="444"/>
      <c r="O3" s="444"/>
      <c r="P3" s="444"/>
      <c r="Q3" s="444"/>
      <c r="R3" s="444"/>
      <c r="S3" s="444"/>
      <c r="T3" s="178" t="s">
        <v>34</v>
      </c>
      <c r="U3" s="9">
        <v>41726</v>
      </c>
      <c r="V3" s="405"/>
      <c r="W3" s="406"/>
      <c r="X3" s="406"/>
      <c r="Y3" s="407"/>
    </row>
    <row r="4" spans="1:26" ht="31.5" customHeight="1" x14ac:dyDescent="0.25">
      <c r="A4" s="409" t="s">
        <v>5</v>
      </c>
      <c r="B4" s="410"/>
      <c r="C4" s="410"/>
      <c r="D4" s="410"/>
      <c r="E4" s="410"/>
      <c r="F4" s="411"/>
      <c r="G4" s="409" t="s">
        <v>8</v>
      </c>
      <c r="H4" s="410"/>
      <c r="I4" s="410"/>
      <c r="J4" s="410"/>
      <c r="K4" s="410"/>
      <c r="L4" s="410"/>
      <c r="M4" s="410"/>
      <c r="N4" s="410"/>
      <c r="O4" s="411"/>
      <c r="P4" s="409" t="s">
        <v>35</v>
      </c>
      <c r="Q4" s="410"/>
      <c r="R4" s="410"/>
      <c r="S4" s="410"/>
      <c r="T4" s="410"/>
      <c r="U4" s="411"/>
      <c r="V4" s="409" t="s">
        <v>17</v>
      </c>
      <c r="W4" s="410"/>
      <c r="X4" s="410"/>
      <c r="Y4" s="411"/>
      <c r="Z4" s="248"/>
    </row>
    <row r="5" spans="1:26" s="179" customFormat="1" ht="33.75" customHeight="1" x14ac:dyDescent="0.25">
      <c r="A5" s="390" t="s">
        <v>6</v>
      </c>
      <c r="B5" s="390" t="s">
        <v>7</v>
      </c>
      <c r="C5" s="390" t="s">
        <v>33</v>
      </c>
      <c r="D5" s="390" t="s">
        <v>31</v>
      </c>
      <c r="E5" s="390" t="s">
        <v>32</v>
      </c>
      <c r="F5" s="390" t="s">
        <v>30</v>
      </c>
      <c r="G5" s="390" t="s">
        <v>20</v>
      </c>
      <c r="H5" s="390" t="s">
        <v>9</v>
      </c>
      <c r="I5" s="390" t="s">
        <v>10</v>
      </c>
      <c r="J5" s="390" t="s">
        <v>19</v>
      </c>
      <c r="K5" s="390" t="s">
        <v>18</v>
      </c>
      <c r="L5" s="390" t="s">
        <v>23</v>
      </c>
      <c r="M5" s="446" t="s">
        <v>24</v>
      </c>
      <c r="N5" s="446" t="s">
        <v>25</v>
      </c>
      <c r="O5" s="390" t="s">
        <v>26</v>
      </c>
      <c r="P5" s="412" t="s">
        <v>37</v>
      </c>
      <c r="Q5" s="394"/>
      <c r="R5" s="395"/>
      <c r="S5" s="390" t="s">
        <v>38</v>
      </c>
      <c r="T5" s="390" t="s">
        <v>39</v>
      </c>
      <c r="U5" s="390" t="s">
        <v>42</v>
      </c>
      <c r="V5" s="380" t="s">
        <v>21</v>
      </c>
      <c r="W5" s="381"/>
      <c r="X5" s="384" t="s">
        <v>776</v>
      </c>
      <c r="Y5" s="390" t="s">
        <v>22</v>
      </c>
      <c r="Z5" s="249"/>
    </row>
    <row r="6" spans="1:26" s="179" customFormat="1" ht="41.25" customHeight="1" x14ac:dyDescent="0.25">
      <c r="A6" s="441"/>
      <c r="B6" s="441"/>
      <c r="C6" s="441"/>
      <c r="D6" s="441"/>
      <c r="E6" s="441"/>
      <c r="F6" s="441"/>
      <c r="G6" s="441"/>
      <c r="H6" s="441"/>
      <c r="I6" s="441"/>
      <c r="J6" s="441"/>
      <c r="K6" s="441"/>
      <c r="L6" s="441"/>
      <c r="M6" s="447"/>
      <c r="N6" s="447"/>
      <c r="O6" s="449"/>
      <c r="P6" s="445" t="s">
        <v>36</v>
      </c>
      <c r="Q6" s="388" t="s">
        <v>40</v>
      </c>
      <c r="R6" s="390" t="s">
        <v>41</v>
      </c>
      <c r="S6" s="441"/>
      <c r="T6" s="441"/>
      <c r="U6" s="441"/>
      <c r="V6" s="382"/>
      <c r="W6" s="383"/>
      <c r="X6" s="385"/>
      <c r="Y6" s="441"/>
      <c r="Z6" s="249"/>
    </row>
    <row r="7" spans="1:26" s="179" customFormat="1" ht="31.5" customHeight="1" x14ac:dyDescent="0.25">
      <c r="A7" s="391"/>
      <c r="B7" s="391"/>
      <c r="C7" s="391"/>
      <c r="D7" s="442"/>
      <c r="E7" s="442"/>
      <c r="F7" s="442"/>
      <c r="G7" s="442"/>
      <c r="H7" s="442"/>
      <c r="I7" s="442"/>
      <c r="J7" s="442"/>
      <c r="K7" s="442"/>
      <c r="L7" s="442"/>
      <c r="M7" s="448"/>
      <c r="N7" s="448"/>
      <c r="O7" s="450"/>
      <c r="P7" s="445"/>
      <c r="Q7" s="389"/>
      <c r="R7" s="391"/>
      <c r="S7" s="391"/>
      <c r="T7" s="391"/>
      <c r="U7" s="391"/>
      <c r="V7" s="213" t="s">
        <v>0</v>
      </c>
      <c r="W7" s="213" t="s">
        <v>1</v>
      </c>
      <c r="X7" s="386"/>
      <c r="Y7" s="391"/>
      <c r="Z7" s="249"/>
    </row>
    <row r="8" spans="1:26" s="182" customFormat="1" ht="372" customHeight="1" x14ac:dyDescent="0.25">
      <c r="A8" s="422">
        <v>1</v>
      </c>
      <c r="B8" s="419" t="s">
        <v>353</v>
      </c>
      <c r="C8" s="467" t="s">
        <v>171</v>
      </c>
      <c r="D8" s="459" t="s">
        <v>126</v>
      </c>
      <c r="E8" s="459" t="s">
        <v>127</v>
      </c>
      <c r="F8" s="166" t="s">
        <v>173</v>
      </c>
      <c r="G8" s="180" t="s">
        <v>139</v>
      </c>
      <c r="H8" s="166">
        <v>100</v>
      </c>
      <c r="I8" s="180" t="s">
        <v>140</v>
      </c>
      <c r="J8" s="180" t="s">
        <v>172</v>
      </c>
      <c r="K8" s="166" t="s">
        <v>173</v>
      </c>
      <c r="L8" s="151">
        <v>0.25</v>
      </c>
      <c r="M8" s="181">
        <v>42583</v>
      </c>
      <c r="N8" s="181">
        <v>42977</v>
      </c>
      <c r="O8" s="258">
        <f t="shared" ref="O8:O22" si="0">IF(N8&gt;0,(NETWORKDAYS(M8,N8))," ")</f>
        <v>283</v>
      </c>
      <c r="P8" s="118"/>
      <c r="Q8" s="96"/>
      <c r="R8" s="96" t="s">
        <v>58</v>
      </c>
      <c r="S8" s="169" t="s">
        <v>797</v>
      </c>
      <c r="T8" s="32">
        <v>0.1</v>
      </c>
      <c r="U8" s="242" t="s">
        <v>798</v>
      </c>
      <c r="V8" s="96" t="s">
        <v>58</v>
      </c>
      <c r="W8" s="14"/>
      <c r="X8" s="84" t="s">
        <v>799</v>
      </c>
      <c r="Y8" s="84" t="s">
        <v>766</v>
      </c>
    </row>
    <row r="9" spans="1:26" s="182" customFormat="1" ht="409.6" customHeight="1" x14ac:dyDescent="0.25">
      <c r="A9" s="423"/>
      <c r="B9" s="420"/>
      <c r="C9" s="468"/>
      <c r="D9" s="459"/>
      <c r="E9" s="459"/>
      <c r="F9" s="166" t="s">
        <v>173</v>
      </c>
      <c r="G9" s="460" t="s">
        <v>174</v>
      </c>
      <c r="H9" s="460">
        <v>100</v>
      </c>
      <c r="I9" s="459" t="s">
        <v>149</v>
      </c>
      <c r="J9" s="180" t="s">
        <v>175</v>
      </c>
      <c r="K9" s="166" t="s">
        <v>173</v>
      </c>
      <c r="L9" s="151">
        <v>0.25</v>
      </c>
      <c r="M9" s="181">
        <v>42583</v>
      </c>
      <c r="N9" s="181">
        <v>42947</v>
      </c>
      <c r="O9" s="258">
        <f t="shared" si="0"/>
        <v>261</v>
      </c>
      <c r="P9" s="118"/>
      <c r="Q9" s="96"/>
      <c r="R9" s="96" t="s">
        <v>58</v>
      </c>
      <c r="S9" s="14" t="s">
        <v>800</v>
      </c>
      <c r="T9" s="32">
        <v>0.25</v>
      </c>
      <c r="U9" s="242" t="s">
        <v>798</v>
      </c>
      <c r="V9" s="96" t="s">
        <v>58</v>
      </c>
      <c r="W9" s="14"/>
      <c r="X9" s="15" t="s">
        <v>805</v>
      </c>
      <c r="Y9" s="84" t="s">
        <v>766</v>
      </c>
    </row>
    <row r="10" spans="1:26" s="182" customFormat="1" ht="192.75" customHeight="1" x14ac:dyDescent="0.25">
      <c r="A10" s="423"/>
      <c r="B10" s="420"/>
      <c r="C10" s="468"/>
      <c r="D10" s="459"/>
      <c r="E10" s="459"/>
      <c r="F10" s="166" t="s">
        <v>173</v>
      </c>
      <c r="G10" s="460"/>
      <c r="H10" s="460"/>
      <c r="I10" s="459"/>
      <c r="J10" s="180" t="s">
        <v>157</v>
      </c>
      <c r="K10" s="166" t="s">
        <v>173</v>
      </c>
      <c r="L10" s="151">
        <v>0.1</v>
      </c>
      <c r="M10" s="181">
        <v>42705</v>
      </c>
      <c r="N10" s="181">
        <v>42977</v>
      </c>
      <c r="O10" s="258">
        <f t="shared" si="0"/>
        <v>195</v>
      </c>
      <c r="P10" s="118"/>
      <c r="Q10" s="96"/>
      <c r="R10" s="96" t="s">
        <v>58</v>
      </c>
      <c r="S10" s="14" t="s">
        <v>800</v>
      </c>
      <c r="T10" s="254">
        <v>0.1</v>
      </c>
      <c r="U10" s="259" t="s">
        <v>798</v>
      </c>
      <c r="V10" s="96" t="s">
        <v>58</v>
      </c>
      <c r="W10" s="14"/>
      <c r="X10" s="15" t="s">
        <v>806</v>
      </c>
      <c r="Y10" s="84" t="s">
        <v>766</v>
      </c>
    </row>
    <row r="11" spans="1:26" s="182" customFormat="1" ht="162" customHeight="1" x14ac:dyDescent="0.25">
      <c r="A11" s="423"/>
      <c r="B11" s="420"/>
      <c r="C11" s="468"/>
      <c r="D11" s="459"/>
      <c r="E11" s="459"/>
      <c r="F11" s="166" t="s">
        <v>173</v>
      </c>
      <c r="G11" s="460" t="s">
        <v>128</v>
      </c>
      <c r="H11" s="460">
        <v>100</v>
      </c>
      <c r="I11" s="460" t="s">
        <v>129</v>
      </c>
      <c r="J11" s="180" t="s">
        <v>176</v>
      </c>
      <c r="K11" s="166" t="s">
        <v>173</v>
      </c>
      <c r="L11" s="167">
        <v>0.25</v>
      </c>
      <c r="M11" s="181">
        <v>42736</v>
      </c>
      <c r="N11" s="181">
        <v>43008</v>
      </c>
      <c r="O11" s="258">
        <f t="shared" si="0"/>
        <v>195</v>
      </c>
      <c r="P11" s="118"/>
      <c r="Q11" s="96"/>
      <c r="R11" s="96" t="s">
        <v>58</v>
      </c>
      <c r="S11" s="14" t="s">
        <v>801</v>
      </c>
      <c r="T11" s="254">
        <v>0.25</v>
      </c>
      <c r="U11" s="242" t="s">
        <v>802</v>
      </c>
      <c r="V11" s="96" t="s">
        <v>58</v>
      </c>
      <c r="W11" s="84"/>
      <c r="X11" s="15" t="s">
        <v>806</v>
      </c>
      <c r="Y11" s="84" t="s">
        <v>766</v>
      </c>
    </row>
    <row r="12" spans="1:26" s="182" customFormat="1" ht="144" customHeight="1" x14ac:dyDescent="0.25">
      <c r="A12" s="423"/>
      <c r="B12" s="420"/>
      <c r="C12" s="468"/>
      <c r="D12" s="459"/>
      <c r="E12" s="459"/>
      <c r="F12" s="166" t="s">
        <v>173</v>
      </c>
      <c r="G12" s="460"/>
      <c r="H12" s="460"/>
      <c r="I12" s="460"/>
      <c r="J12" s="180" t="s">
        <v>179</v>
      </c>
      <c r="K12" s="166" t="s">
        <v>173</v>
      </c>
      <c r="L12" s="151">
        <v>0.1</v>
      </c>
      <c r="M12" s="181">
        <v>42917</v>
      </c>
      <c r="N12" s="181">
        <v>43100</v>
      </c>
      <c r="O12" s="166">
        <f t="shared" si="0"/>
        <v>130</v>
      </c>
      <c r="Q12" s="14"/>
      <c r="R12" s="256" t="s">
        <v>58</v>
      </c>
      <c r="S12" s="14" t="s">
        <v>803</v>
      </c>
      <c r="T12" s="254">
        <v>0.1</v>
      </c>
      <c r="U12" s="169" t="s">
        <v>804</v>
      </c>
      <c r="V12" s="96" t="s">
        <v>58</v>
      </c>
      <c r="W12" s="84"/>
      <c r="X12" s="84" t="s">
        <v>807</v>
      </c>
      <c r="Y12" s="84" t="s">
        <v>766</v>
      </c>
    </row>
    <row r="13" spans="1:26" s="182" customFormat="1" ht="151.5" customHeight="1" x14ac:dyDescent="0.25">
      <c r="A13" s="423"/>
      <c r="B13" s="420"/>
      <c r="C13" s="468"/>
      <c r="D13" s="459"/>
      <c r="E13" s="459"/>
      <c r="F13" s="166" t="s">
        <v>173</v>
      </c>
      <c r="G13" s="465" t="s">
        <v>134</v>
      </c>
      <c r="H13" s="465">
        <v>100</v>
      </c>
      <c r="I13" s="465" t="s">
        <v>135</v>
      </c>
      <c r="J13" s="180" t="s">
        <v>136</v>
      </c>
      <c r="K13" s="166" t="s">
        <v>173</v>
      </c>
      <c r="L13" s="151"/>
      <c r="M13" s="181">
        <v>42736</v>
      </c>
      <c r="N13" s="181">
        <v>42947</v>
      </c>
      <c r="O13" s="166">
        <f t="shared" si="0"/>
        <v>151</v>
      </c>
      <c r="P13" s="96" t="s">
        <v>58</v>
      </c>
      <c r="Q13" s="84"/>
      <c r="R13" s="84"/>
      <c r="S13" s="14" t="s">
        <v>808</v>
      </c>
      <c r="T13" s="32">
        <v>0</v>
      </c>
      <c r="U13" s="169"/>
      <c r="V13" s="84"/>
      <c r="W13" s="84"/>
      <c r="X13" s="14" t="s">
        <v>591</v>
      </c>
      <c r="Y13" s="84" t="s">
        <v>766</v>
      </c>
    </row>
    <row r="14" spans="1:26" s="182" customFormat="1" ht="164.25" customHeight="1" x14ac:dyDescent="0.25">
      <c r="A14" s="423"/>
      <c r="B14" s="420"/>
      <c r="C14" s="468"/>
      <c r="D14" s="459"/>
      <c r="E14" s="459"/>
      <c r="F14" s="166" t="s">
        <v>173</v>
      </c>
      <c r="G14" s="466"/>
      <c r="H14" s="466"/>
      <c r="I14" s="466"/>
      <c r="J14" s="180" t="s">
        <v>146</v>
      </c>
      <c r="K14" s="166" t="s">
        <v>173</v>
      </c>
      <c r="L14" s="151">
        <v>0.05</v>
      </c>
      <c r="M14" s="181">
        <v>42917</v>
      </c>
      <c r="N14" s="181">
        <v>43100</v>
      </c>
      <c r="O14" s="166">
        <f t="shared" si="0"/>
        <v>130</v>
      </c>
      <c r="P14" s="96" t="s">
        <v>58</v>
      </c>
      <c r="Q14" s="84"/>
      <c r="R14" s="84"/>
      <c r="S14" s="169" t="s">
        <v>180</v>
      </c>
      <c r="T14" s="32">
        <v>0</v>
      </c>
      <c r="U14" s="169" t="s">
        <v>178</v>
      </c>
      <c r="V14" s="84"/>
      <c r="W14" s="84"/>
      <c r="X14" s="14" t="s">
        <v>591</v>
      </c>
      <c r="Y14" s="84" t="s">
        <v>766</v>
      </c>
    </row>
    <row r="15" spans="1:26" s="182" customFormat="1" ht="246" customHeight="1" x14ac:dyDescent="0.25">
      <c r="A15" s="423"/>
      <c r="B15" s="420"/>
      <c r="C15" s="468"/>
      <c r="D15" s="459" t="s">
        <v>130</v>
      </c>
      <c r="E15" s="459" t="s">
        <v>181</v>
      </c>
      <c r="F15" s="166" t="s">
        <v>182</v>
      </c>
      <c r="G15" s="180" t="s">
        <v>147</v>
      </c>
      <c r="H15" s="460">
        <v>100</v>
      </c>
      <c r="I15" s="459" t="s">
        <v>144</v>
      </c>
      <c r="J15" s="180" t="s">
        <v>148</v>
      </c>
      <c r="K15" s="166" t="s">
        <v>182</v>
      </c>
      <c r="L15" s="151">
        <v>0.7</v>
      </c>
      <c r="M15" s="181">
        <v>42583</v>
      </c>
      <c r="N15" s="181">
        <v>42704</v>
      </c>
      <c r="O15" s="166">
        <f t="shared" si="0"/>
        <v>88</v>
      </c>
      <c r="P15" s="96"/>
      <c r="Q15" s="84"/>
      <c r="R15" s="14" t="s">
        <v>58</v>
      </c>
      <c r="S15" s="169" t="s">
        <v>183</v>
      </c>
      <c r="T15" s="32">
        <v>0.7</v>
      </c>
      <c r="U15" s="84" t="s">
        <v>184</v>
      </c>
      <c r="V15" s="96" t="s">
        <v>58</v>
      </c>
      <c r="W15" s="84"/>
      <c r="X15" s="14" t="s">
        <v>185</v>
      </c>
      <c r="Y15" s="84" t="s">
        <v>766</v>
      </c>
    </row>
    <row r="16" spans="1:26" s="182" customFormat="1" ht="267" customHeight="1" x14ac:dyDescent="0.25">
      <c r="A16" s="423"/>
      <c r="B16" s="420"/>
      <c r="C16" s="468"/>
      <c r="D16" s="459"/>
      <c r="E16" s="459"/>
      <c r="F16" s="166" t="s">
        <v>182</v>
      </c>
      <c r="G16" s="180" t="s">
        <v>143</v>
      </c>
      <c r="H16" s="460"/>
      <c r="I16" s="459"/>
      <c r="J16" s="180" t="s">
        <v>145</v>
      </c>
      <c r="K16" s="166" t="s">
        <v>182</v>
      </c>
      <c r="L16" s="151">
        <v>0.3</v>
      </c>
      <c r="M16" s="181">
        <v>42705</v>
      </c>
      <c r="N16" s="181">
        <v>42735</v>
      </c>
      <c r="O16" s="166">
        <f t="shared" si="0"/>
        <v>22</v>
      </c>
      <c r="P16" s="96"/>
      <c r="Q16" s="84"/>
      <c r="R16" s="14" t="s">
        <v>58</v>
      </c>
      <c r="S16" s="169" t="s">
        <v>186</v>
      </c>
      <c r="T16" s="32">
        <v>0.3</v>
      </c>
      <c r="U16" s="84" t="s">
        <v>187</v>
      </c>
      <c r="V16" s="96" t="s">
        <v>58</v>
      </c>
      <c r="W16" s="84"/>
      <c r="X16" s="14" t="s">
        <v>185</v>
      </c>
      <c r="Y16" s="84" t="s">
        <v>766</v>
      </c>
    </row>
    <row r="17" spans="1:25" s="182" customFormat="1" ht="147.75" customHeight="1" x14ac:dyDescent="0.25">
      <c r="A17" s="423"/>
      <c r="B17" s="420"/>
      <c r="C17" s="468"/>
      <c r="D17" s="459"/>
      <c r="E17" s="459"/>
      <c r="F17" s="166" t="s">
        <v>182</v>
      </c>
      <c r="G17" s="459" t="s">
        <v>131</v>
      </c>
      <c r="H17" s="460">
        <v>100</v>
      </c>
      <c r="I17" s="459" t="s">
        <v>132</v>
      </c>
      <c r="J17" s="180" t="s">
        <v>141</v>
      </c>
      <c r="K17" s="166" t="s">
        <v>182</v>
      </c>
      <c r="L17" s="151">
        <v>0.8</v>
      </c>
      <c r="M17" s="181">
        <v>42736</v>
      </c>
      <c r="N17" s="181">
        <v>43190</v>
      </c>
      <c r="O17" s="166">
        <f t="shared" si="0"/>
        <v>325</v>
      </c>
      <c r="P17" s="96" t="s">
        <v>58</v>
      </c>
      <c r="Q17" s="84"/>
      <c r="R17" s="84"/>
      <c r="S17" s="14" t="s">
        <v>178</v>
      </c>
      <c r="T17" s="32">
        <v>0</v>
      </c>
      <c r="U17" s="169" t="s">
        <v>178</v>
      </c>
      <c r="V17" s="96"/>
      <c r="W17" s="84"/>
      <c r="X17" s="84" t="s">
        <v>616</v>
      </c>
      <c r="Y17" s="84" t="s">
        <v>766</v>
      </c>
    </row>
    <row r="18" spans="1:25" s="182" customFormat="1" ht="158.25" customHeight="1" x14ac:dyDescent="0.25">
      <c r="A18" s="423"/>
      <c r="B18" s="420"/>
      <c r="C18" s="468"/>
      <c r="D18" s="459"/>
      <c r="E18" s="459"/>
      <c r="F18" s="166" t="s">
        <v>182</v>
      </c>
      <c r="G18" s="459"/>
      <c r="H18" s="460"/>
      <c r="I18" s="459"/>
      <c r="J18" s="180" t="s">
        <v>133</v>
      </c>
      <c r="K18" s="166" t="s">
        <v>182</v>
      </c>
      <c r="L18" s="151">
        <v>0.2</v>
      </c>
      <c r="M18" s="181">
        <v>42979</v>
      </c>
      <c r="N18" s="181">
        <v>43220</v>
      </c>
      <c r="O18" s="166">
        <f t="shared" si="0"/>
        <v>172</v>
      </c>
      <c r="P18" s="96" t="s">
        <v>58</v>
      </c>
      <c r="Q18" s="84"/>
      <c r="R18" s="84"/>
      <c r="S18" s="14" t="s">
        <v>178</v>
      </c>
      <c r="T18" s="32">
        <v>0</v>
      </c>
      <c r="U18" s="169" t="s">
        <v>178</v>
      </c>
      <c r="V18" s="84"/>
      <c r="W18" s="84"/>
      <c r="X18" s="84" t="s">
        <v>616</v>
      </c>
      <c r="Y18" s="84" t="s">
        <v>766</v>
      </c>
    </row>
    <row r="19" spans="1:25" s="182" customFormat="1" ht="238.5" customHeight="1" x14ac:dyDescent="0.25">
      <c r="A19" s="423"/>
      <c r="B19" s="420"/>
      <c r="C19" s="468"/>
      <c r="D19" s="459" t="s">
        <v>120</v>
      </c>
      <c r="E19" s="459" t="s">
        <v>121</v>
      </c>
      <c r="F19" s="166" t="s">
        <v>188</v>
      </c>
      <c r="G19" s="180" t="s">
        <v>137</v>
      </c>
      <c r="H19" s="460">
        <v>100</v>
      </c>
      <c r="I19" s="460" t="s">
        <v>124</v>
      </c>
      <c r="J19" s="180" t="s">
        <v>138</v>
      </c>
      <c r="K19" s="166" t="s">
        <v>188</v>
      </c>
      <c r="L19" s="151">
        <v>0.9</v>
      </c>
      <c r="M19" s="181">
        <v>42583</v>
      </c>
      <c r="N19" s="181">
        <v>42947</v>
      </c>
      <c r="O19" s="166">
        <f t="shared" si="0"/>
        <v>261</v>
      </c>
      <c r="P19" s="96"/>
      <c r="Q19" s="14"/>
      <c r="R19" s="96" t="s">
        <v>58</v>
      </c>
      <c r="S19" s="169" t="s">
        <v>809</v>
      </c>
      <c r="T19" s="32">
        <v>1</v>
      </c>
      <c r="U19" s="259" t="s">
        <v>811</v>
      </c>
      <c r="V19" s="96" t="s">
        <v>58</v>
      </c>
      <c r="W19" s="14"/>
      <c r="X19" s="84" t="s">
        <v>812</v>
      </c>
      <c r="Y19" s="84" t="s">
        <v>766</v>
      </c>
    </row>
    <row r="20" spans="1:25" s="182" customFormat="1" ht="214.5" customHeight="1" x14ac:dyDescent="0.25">
      <c r="A20" s="423"/>
      <c r="B20" s="420"/>
      <c r="C20" s="468"/>
      <c r="D20" s="459"/>
      <c r="E20" s="459"/>
      <c r="F20" s="166" t="s">
        <v>188</v>
      </c>
      <c r="G20" s="180" t="s">
        <v>123</v>
      </c>
      <c r="H20" s="460"/>
      <c r="I20" s="460"/>
      <c r="J20" s="180" t="s">
        <v>125</v>
      </c>
      <c r="K20" s="166" t="s">
        <v>188</v>
      </c>
      <c r="L20" s="151">
        <v>0.1</v>
      </c>
      <c r="M20" s="181">
        <v>42795</v>
      </c>
      <c r="N20" s="181">
        <v>42947</v>
      </c>
      <c r="O20" s="166">
        <f t="shared" si="0"/>
        <v>109</v>
      </c>
      <c r="P20" s="96"/>
      <c r="Q20" s="14"/>
      <c r="R20" s="96" t="s">
        <v>58</v>
      </c>
      <c r="S20" s="169" t="s">
        <v>810</v>
      </c>
      <c r="T20" s="32">
        <v>0.5</v>
      </c>
      <c r="U20" s="259" t="s">
        <v>811</v>
      </c>
      <c r="V20" s="96" t="s">
        <v>58</v>
      </c>
      <c r="W20" s="14"/>
      <c r="X20" s="84" t="s">
        <v>812</v>
      </c>
      <c r="Y20" s="84" t="s">
        <v>766</v>
      </c>
    </row>
    <row r="21" spans="1:25" s="182" customFormat="1" ht="194.25" customHeight="1" x14ac:dyDescent="0.25">
      <c r="A21" s="423"/>
      <c r="B21" s="420"/>
      <c r="C21" s="461" t="s">
        <v>189</v>
      </c>
      <c r="D21" s="463" t="s">
        <v>150</v>
      </c>
      <c r="E21" s="463" t="s">
        <v>151</v>
      </c>
      <c r="F21" s="166" t="s">
        <v>182</v>
      </c>
      <c r="G21" s="165" t="s">
        <v>155</v>
      </c>
      <c r="H21" s="166">
        <v>100</v>
      </c>
      <c r="I21" s="465" t="s">
        <v>153</v>
      </c>
      <c r="J21" s="180" t="s">
        <v>156</v>
      </c>
      <c r="K21" s="166" t="s">
        <v>182</v>
      </c>
      <c r="L21" s="151">
        <v>1</v>
      </c>
      <c r="M21" s="181">
        <v>42583</v>
      </c>
      <c r="N21" s="181">
        <v>42794</v>
      </c>
      <c r="O21" s="166">
        <f t="shared" si="0"/>
        <v>152</v>
      </c>
      <c r="P21" s="96"/>
      <c r="Q21" s="84"/>
      <c r="R21" s="14" t="s">
        <v>58</v>
      </c>
      <c r="S21" s="169" t="s">
        <v>190</v>
      </c>
      <c r="T21" s="32">
        <v>1</v>
      </c>
      <c r="U21" s="84" t="s">
        <v>191</v>
      </c>
      <c r="V21" s="96" t="s">
        <v>58</v>
      </c>
      <c r="W21" s="84"/>
      <c r="X21" s="14" t="s">
        <v>185</v>
      </c>
      <c r="Y21" s="84" t="s">
        <v>766</v>
      </c>
    </row>
    <row r="22" spans="1:25" s="182" customFormat="1" ht="201.75" customHeight="1" x14ac:dyDescent="0.25">
      <c r="A22" s="424"/>
      <c r="B22" s="421"/>
      <c r="C22" s="462"/>
      <c r="D22" s="464"/>
      <c r="E22" s="464"/>
      <c r="F22" s="166" t="s">
        <v>182</v>
      </c>
      <c r="G22" s="165" t="s">
        <v>152</v>
      </c>
      <c r="H22" s="166">
        <v>100</v>
      </c>
      <c r="I22" s="466"/>
      <c r="J22" s="180" t="s">
        <v>154</v>
      </c>
      <c r="K22" s="166" t="s">
        <v>182</v>
      </c>
      <c r="L22" s="151">
        <v>1</v>
      </c>
      <c r="M22" s="181">
        <v>42804</v>
      </c>
      <c r="N22" s="181">
        <v>42825</v>
      </c>
      <c r="O22" s="166">
        <f t="shared" si="0"/>
        <v>16</v>
      </c>
      <c r="P22" s="102"/>
      <c r="Q22" s="84"/>
      <c r="R22" s="14" t="s">
        <v>58</v>
      </c>
      <c r="S22" s="169" t="s">
        <v>192</v>
      </c>
      <c r="T22" s="32">
        <v>1</v>
      </c>
      <c r="U22" s="84" t="s">
        <v>193</v>
      </c>
      <c r="V22" s="96" t="s">
        <v>58</v>
      </c>
      <c r="W22" s="84"/>
      <c r="X22" s="14" t="s">
        <v>185</v>
      </c>
      <c r="Y22" s="84" t="s">
        <v>766</v>
      </c>
    </row>
    <row r="23" spans="1:25" s="182" customFormat="1" ht="204.75" customHeight="1" x14ac:dyDescent="0.25">
      <c r="A23" s="422">
        <v>2</v>
      </c>
      <c r="B23" s="419" t="s">
        <v>353</v>
      </c>
      <c r="C23" s="469" t="s">
        <v>194</v>
      </c>
      <c r="D23" s="459" t="s">
        <v>195</v>
      </c>
      <c r="E23" s="459" t="s">
        <v>196</v>
      </c>
      <c r="F23" s="166" t="s">
        <v>182</v>
      </c>
      <c r="G23" s="165" t="s">
        <v>197</v>
      </c>
      <c r="H23" s="465">
        <v>100</v>
      </c>
      <c r="I23" s="180" t="s">
        <v>198</v>
      </c>
      <c r="J23" s="180" t="s">
        <v>197</v>
      </c>
      <c r="K23" s="166" t="s">
        <v>182</v>
      </c>
      <c r="L23" s="151">
        <v>1</v>
      </c>
      <c r="M23" s="181">
        <v>42614</v>
      </c>
      <c r="N23" s="181">
        <v>42977</v>
      </c>
      <c r="O23" s="166">
        <f>IF(N23&gt;0,(NETWORKDAYS(M23,N23))," ")</f>
        <v>260</v>
      </c>
      <c r="Q23" s="84"/>
      <c r="R23" s="96" t="s">
        <v>58</v>
      </c>
      <c r="S23" s="169" t="s">
        <v>814</v>
      </c>
      <c r="T23" s="32">
        <v>1</v>
      </c>
      <c r="U23" s="84" t="s">
        <v>815</v>
      </c>
      <c r="V23" s="96" t="s">
        <v>58</v>
      </c>
      <c r="W23" s="84"/>
      <c r="X23" s="84" t="s">
        <v>813</v>
      </c>
      <c r="Y23" s="84" t="s">
        <v>766</v>
      </c>
    </row>
    <row r="24" spans="1:25" s="182" customFormat="1" ht="143.25" customHeight="1" x14ac:dyDescent="0.25">
      <c r="A24" s="423"/>
      <c r="B24" s="420"/>
      <c r="C24" s="470"/>
      <c r="D24" s="459"/>
      <c r="E24" s="459"/>
      <c r="F24" s="166" t="s">
        <v>182</v>
      </c>
      <c r="G24" s="165" t="s">
        <v>199</v>
      </c>
      <c r="H24" s="471"/>
      <c r="I24" s="180" t="s">
        <v>200</v>
      </c>
      <c r="J24" s="180" t="s">
        <v>201</v>
      </c>
      <c r="K24" s="166" t="s">
        <v>182</v>
      </c>
      <c r="L24" s="151">
        <v>1</v>
      </c>
      <c r="M24" s="181">
        <v>42736</v>
      </c>
      <c r="N24" s="181">
        <v>42978</v>
      </c>
      <c r="O24" s="166">
        <f>IF(N24&gt;0,(NETWORKDAYS(M24,N24))," ")</f>
        <v>174</v>
      </c>
      <c r="P24" s="96"/>
      <c r="Q24" s="84"/>
      <c r="R24" s="96" t="s">
        <v>58</v>
      </c>
      <c r="S24" s="169" t="s">
        <v>816</v>
      </c>
      <c r="T24" s="254">
        <v>1</v>
      </c>
      <c r="U24" s="242" t="s">
        <v>817</v>
      </c>
      <c r="V24" s="96" t="s">
        <v>58</v>
      </c>
      <c r="W24" s="84"/>
      <c r="X24" s="84" t="s">
        <v>818</v>
      </c>
      <c r="Y24" s="84" t="s">
        <v>766</v>
      </c>
    </row>
    <row r="25" spans="1:25" s="182" customFormat="1" ht="129" customHeight="1" x14ac:dyDescent="0.25">
      <c r="A25" s="424"/>
      <c r="B25" s="421"/>
      <c r="C25" s="470"/>
      <c r="D25" s="459"/>
      <c r="E25" s="459"/>
      <c r="F25" s="166" t="s">
        <v>182</v>
      </c>
      <c r="G25" s="165" t="s">
        <v>202</v>
      </c>
      <c r="H25" s="466"/>
      <c r="I25" s="180" t="s">
        <v>203</v>
      </c>
      <c r="J25" s="180" t="s">
        <v>204</v>
      </c>
      <c r="K25" s="166" t="s">
        <v>182</v>
      </c>
      <c r="L25" s="151">
        <v>1</v>
      </c>
      <c r="M25" s="181">
        <v>42887</v>
      </c>
      <c r="N25" s="181">
        <v>43008</v>
      </c>
      <c r="O25" s="166">
        <f>IF(N25&gt;0,(NETWORKDAYS(M25,N25))," ")</f>
        <v>87</v>
      </c>
      <c r="P25" s="96"/>
      <c r="Q25" s="162"/>
      <c r="R25" s="96" t="s">
        <v>58</v>
      </c>
      <c r="S25" s="169" t="s">
        <v>816</v>
      </c>
      <c r="T25" s="254">
        <v>1</v>
      </c>
      <c r="U25" s="259" t="s">
        <v>817</v>
      </c>
      <c r="V25" s="96" t="s">
        <v>58</v>
      </c>
      <c r="W25" s="84"/>
      <c r="X25" s="84" t="s">
        <v>818</v>
      </c>
      <c r="Y25" s="84" t="s">
        <v>766</v>
      </c>
    </row>
    <row r="26" spans="1:25" s="182" customFormat="1" ht="204" customHeight="1" x14ac:dyDescent="0.25">
      <c r="A26" s="422">
        <v>3</v>
      </c>
      <c r="B26" s="419" t="s">
        <v>353</v>
      </c>
      <c r="C26" s="419" t="s">
        <v>205</v>
      </c>
      <c r="D26" s="169" t="s">
        <v>206</v>
      </c>
      <c r="E26" s="169" t="s">
        <v>207</v>
      </c>
      <c r="F26" s="14" t="s">
        <v>211</v>
      </c>
      <c r="G26" s="169" t="s">
        <v>208</v>
      </c>
      <c r="H26" s="169" t="s">
        <v>209</v>
      </c>
      <c r="I26" s="169" t="s">
        <v>210</v>
      </c>
      <c r="J26" s="169" t="s">
        <v>615</v>
      </c>
      <c r="K26" s="14" t="s">
        <v>211</v>
      </c>
      <c r="L26" s="183">
        <v>1</v>
      </c>
      <c r="M26" s="184">
        <v>42653</v>
      </c>
      <c r="N26" s="184">
        <v>42825</v>
      </c>
      <c r="O26" s="14">
        <f>IF(N26&gt;0,(NETWORKDAYS(M26,N26))," ")</f>
        <v>125</v>
      </c>
      <c r="P26" s="166"/>
      <c r="Q26" s="118"/>
      <c r="R26" s="166" t="s">
        <v>58</v>
      </c>
      <c r="S26" s="102" t="s">
        <v>617</v>
      </c>
      <c r="T26" s="185">
        <v>0.9</v>
      </c>
      <c r="U26" s="186" t="s">
        <v>619</v>
      </c>
      <c r="V26" s="14" t="s">
        <v>58</v>
      </c>
      <c r="W26" s="14"/>
      <c r="X26" s="84" t="s">
        <v>627</v>
      </c>
      <c r="Y26" s="84" t="s">
        <v>766</v>
      </c>
    </row>
    <row r="27" spans="1:25" s="182" customFormat="1" ht="186.75" customHeight="1" x14ac:dyDescent="0.25">
      <c r="A27" s="423"/>
      <c r="B27" s="420"/>
      <c r="C27" s="420"/>
      <c r="D27" s="419" t="s">
        <v>212</v>
      </c>
      <c r="E27" s="419" t="s">
        <v>213</v>
      </c>
      <c r="F27" s="14" t="s">
        <v>211</v>
      </c>
      <c r="G27" s="169" t="s">
        <v>214</v>
      </c>
      <c r="H27" s="169" t="s">
        <v>215</v>
      </c>
      <c r="I27" s="169" t="s">
        <v>216</v>
      </c>
      <c r="J27" s="169" t="s">
        <v>217</v>
      </c>
      <c r="K27" s="14" t="s">
        <v>211</v>
      </c>
      <c r="L27" s="183">
        <v>0.4</v>
      </c>
      <c r="M27" s="184">
        <v>42592</v>
      </c>
      <c r="N27" s="184">
        <v>42825</v>
      </c>
      <c r="O27" s="14">
        <f t="shared" ref="O27:O31" si="1">IF(N27&gt;0,(NETWORKDAYS(M27,N27))," ")</f>
        <v>168</v>
      </c>
      <c r="P27" s="166"/>
      <c r="Q27" s="118"/>
      <c r="R27" s="166" t="s">
        <v>58</v>
      </c>
      <c r="S27" s="187" t="s">
        <v>618</v>
      </c>
      <c r="T27" s="185">
        <v>0.32</v>
      </c>
      <c r="U27" s="186" t="s">
        <v>620</v>
      </c>
      <c r="V27" s="14" t="s">
        <v>58</v>
      </c>
      <c r="W27" s="14"/>
      <c r="X27" s="84" t="s">
        <v>627</v>
      </c>
      <c r="Y27" s="84" t="s">
        <v>766</v>
      </c>
    </row>
    <row r="28" spans="1:25" s="182" customFormat="1" ht="162.75" customHeight="1" x14ac:dyDescent="0.25">
      <c r="A28" s="423"/>
      <c r="B28" s="420"/>
      <c r="C28" s="420"/>
      <c r="D28" s="420"/>
      <c r="E28" s="420"/>
      <c r="F28" s="14" t="s">
        <v>211</v>
      </c>
      <c r="G28" s="169" t="s">
        <v>218</v>
      </c>
      <c r="H28" s="169" t="s">
        <v>219</v>
      </c>
      <c r="I28" s="169" t="s">
        <v>220</v>
      </c>
      <c r="J28" s="169" t="s">
        <v>221</v>
      </c>
      <c r="K28" s="14" t="s">
        <v>211</v>
      </c>
      <c r="L28" s="183">
        <v>0.2</v>
      </c>
      <c r="M28" s="184">
        <v>42592</v>
      </c>
      <c r="N28" s="184">
        <v>42704</v>
      </c>
      <c r="O28" s="14">
        <f t="shared" si="1"/>
        <v>81</v>
      </c>
      <c r="P28" s="14"/>
      <c r="Q28" s="163"/>
      <c r="R28" s="164" t="s">
        <v>58</v>
      </c>
      <c r="S28" s="84" t="s">
        <v>222</v>
      </c>
      <c r="T28" s="185">
        <v>0.2</v>
      </c>
      <c r="U28" s="84" t="s">
        <v>223</v>
      </c>
      <c r="V28" s="14" t="s">
        <v>58</v>
      </c>
      <c r="W28" s="84"/>
      <c r="X28" s="14" t="s">
        <v>185</v>
      </c>
      <c r="Y28" s="84" t="s">
        <v>766</v>
      </c>
    </row>
    <row r="29" spans="1:25" s="182" customFormat="1" ht="198.75" customHeight="1" x14ac:dyDescent="0.25">
      <c r="A29" s="423"/>
      <c r="B29" s="420"/>
      <c r="C29" s="420"/>
      <c r="D29" s="421"/>
      <c r="E29" s="421"/>
      <c r="F29" s="14" t="s">
        <v>211</v>
      </c>
      <c r="G29" s="169" t="s">
        <v>224</v>
      </c>
      <c r="H29" s="169" t="s">
        <v>225</v>
      </c>
      <c r="I29" s="169" t="s">
        <v>226</v>
      </c>
      <c r="J29" s="169" t="s">
        <v>227</v>
      </c>
      <c r="K29" s="14" t="s">
        <v>211</v>
      </c>
      <c r="L29" s="88">
        <v>0.4</v>
      </c>
      <c r="M29" s="184">
        <v>42552</v>
      </c>
      <c r="N29" s="184">
        <v>42674</v>
      </c>
      <c r="O29" s="14">
        <f t="shared" si="1"/>
        <v>87</v>
      </c>
      <c r="P29" s="251"/>
      <c r="Q29" s="84"/>
      <c r="R29" s="14" t="s">
        <v>58</v>
      </c>
      <c r="S29" s="84" t="s">
        <v>228</v>
      </c>
      <c r="T29" s="185">
        <v>0.4</v>
      </c>
      <c r="U29" s="84" t="s">
        <v>229</v>
      </c>
      <c r="V29" s="14" t="s">
        <v>58</v>
      </c>
      <c r="W29" s="84"/>
      <c r="X29" s="14" t="s">
        <v>185</v>
      </c>
      <c r="Y29" s="84" t="s">
        <v>766</v>
      </c>
    </row>
    <row r="30" spans="1:25" s="182" customFormat="1" ht="147" customHeight="1" x14ac:dyDescent="0.25">
      <c r="A30" s="423"/>
      <c r="B30" s="420"/>
      <c r="C30" s="420"/>
      <c r="D30" s="169" t="s">
        <v>230</v>
      </c>
      <c r="E30" s="169" t="s">
        <v>231</v>
      </c>
      <c r="F30" s="14" t="s">
        <v>211</v>
      </c>
      <c r="G30" s="169" t="s">
        <v>232</v>
      </c>
      <c r="H30" s="169" t="s">
        <v>233</v>
      </c>
      <c r="I30" s="169" t="s">
        <v>234</v>
      </c>
      <c r="J30" s="169" t="s">
        <v>235</v>
      </c>
      <c r="K30" s="14" t="s">
        <v>211</v>
      </c>
      <c r="L30" s="88">
        <v>1</v>
      </c>
      <c r="M30" s="184">
        <v>42552</v>
      </c>
      <c r="N30" s="184">
        <v>42917</v>
      </c>
      <c r="O30" s="261">
        <f t="shared" si="1"/>
        <v>261</v>
      </c>
      <c r="P30" s="118"/>
      <c r="Q30" s="96" t="s">
        <v>58</v>
      </c>
      <c r="R30" s="84"/>
      <c r="S30" s="186" t="s">
        <v>621</v>
      </c>
      <c r="T30" s="185">
        <v>0.3</v>
      </c>
      <c r="U30" s="186" t="s">
        <v>623</v>
      </c>
      <c r="V30" s="84"/>
      <c r="W30" s="84"/>
      <c r="X30" s="84" t="s">
        <v>625</v>
      </c>
      <c r="Y30" s="84" t="s">
        <v>766</v>
      </c>
    </row>
    <row r="31" spans="1:25" s="182" customFormat="1" ht="140.25" customHeight="1" x14ac:dyDescent="0.25">
      <c r="A31" s="424"/>
      <c r="B31" s="421"/>
      <c r="C31" s="421"/>
      <c r="D31" s="169" t="s">
        <v>236</v>
      </c>
      <c r="E31" s="169" t="s">
        <v>237</v>
      </c>
      <c r="F31" s="14" t="s">
        <v>211</v>
      </c>
      <c r="G31" s="169" t="s">
        <v>238</v>
      </c>
      <c r="H31" s="169" t="s">
        <v>239</v>
      </c>
      <c r="I31" s="169" t="s">
        <v>240</v>
      </c>
      <c r="J31" s="169" t="s">
        <v>241</v>
      </c>
      <c r="K31" s="14" t="s">
        <v>211</v>
      </c>
      <c r="L31" s="88">
        <v>1</v>
      </c>
      <c r="M31" s="184">
        <v>42552</v>
      </c>
      <c r="N31" s="184">
        <v>42917</v>
      </c>
      <c r="O31" s="261">
        <f t="shared" si="1"/>
        <v>261</v>
      </c>
      <c r="P31" s="118"/>
      <c r="Q31" s="96" t="s">
        <v>58</v>
      </c>
      <c r="R31" s="84"/>
      <c r="S31" s="186" t="s">
        <v>622</v>
      </c>
      <c r="T31" s="185">
        <v>0.9</v>
      </c>
      <c r="U31" s="186" t="s">
        <v>624</v>
      </c>
      <c r="V31" s="84"/>
      <c r="W31" s="84"/>
      <c r="X31" s="84" t="s">
        <v>626</v>
      </c>
      <c r="Y31" s="84" t="s">
        <v>766</v>
      </c>
    </row>
    <row r="32" spans="1:25" s="182" customFormat="1" ht="126.75" customHeight="1" x14ac:dyDescent="0.25">
      <c r="A32" s="422">
        <v>4</v>
      </c>
      <c r="B32" s="419" t="s">
        <v>353</v>
      </c>
      <c r="C32" s="419" t="s">
        <v>242</v>
      </c>
      <c r="D32" s="419" t="s">
        <v>243</v>
      </c>
      <c r="E32" s="419" t="s">
        <v>244</v>
      </c>
      <c r="F32" s="14" t="s">
        <v>248</v>
      </c>
      <c r="G32" s="14" t="s">
        <v>245</v>
      </c>
      <c r="H32" s="14">
        <v>1</v>
      </c>
      <c r="I32" s="14" t="s">
        <v>246</v>
      </c>
      <c r="J32" s="169" t="s">
        <v>247</v>
      </c>
      <c r="K32" s="14" t="s">
        <v>248</v>
      </c>
      <c r="L32" s="88">
        <v>0.4</v>
      </c>
      <c r="M32" s="188">
        <v>42583</v>
      </c>
      <c r="N32" s="188">
        <v>42720</v>
      </c>
      <c r="O32" s="14">
        <f>IF(N32&gt;0,(NETWORKDAYS(M32,N32))," ")</f>
        <v>100</v>
      </c>
      <c r="P32" s="250"/>
      <c r="Q32" s="84"/>
      <c r="R32" s="14" t="s">
        <v>58</v>
      </c>
      <c r="S32" s="84" t="s">
        <v>249</v>
      </c>
      <c r="T32" s="32">
        <v>0.4</v>
      </c>
      <c r="U32" s="84" t="s">
        <v>250</v>
      </c>
      <c r="V32" s="14" t="s">
        <v>58</v>
      </c>
      <c r="W32" s="84"/>
      <c r="X32" s="14" t="s">
        <v>185</v>
      </c>
      <c r="Y32" s="84" t="s">
        <v>766</v>
      </c>
    </row>
    <row r="33" spans="1:25" s="182" customFormat="1" ht="275.25" customHeight="1" x14ac:dyDescent="0.25">
      <c r="A33" s="424"/>
      <c r="B33" s="421"/>
      <c r="C33" s="420"/>
      <c r="D33" s="420"/>
      <c r="E33" s="420"/>
      <c r="F33" s="14" t="s">
        <v>248</v>
      </c>
      <c r="G33" s="14" t="s">
        <v>251</v>
      </c>
      <c r="H33" s="32">
        <v>1</v>
      </c>
      <c r="I33" s="14" t="s">
        <v>252</v>
      </c>
      <c r="J33" s="169" t="s">
        <v>253</v>
      </c>
      <c r="K33" s="14" t="s">
        <v>248</v>
      </c>
      <c r="L33" s="88">
        <v>0.6</v>
      </c>
      <c r="M33" s="188">
        <v>42646</v>
      </c>
      <c r="N33" s="188">
        <v>43011</v>
      </c>
      <c r="O33" s="14">
        <f>IF(N33&gt;0,(NETWORKDAYS(M33,N33))," ")</f>
        <v>262</v>
      </c>
      <c r="P33" s="14"/>
      <c r="Q33" s="84"/>
      <c r="R33" s="14" t="s">
        <v>58</v>
      </c>
      <c r="S33" s="84" t="s">
        <v>254</v>
      </c>
      <c r="T33" s="32">
        <v>0.6</v>
      </c>
      <c r="U33" s="169" t="s">
        <v>255</v>
      </c>
      <c r="V33" s="14" t="s">
        <v>58</v>
      </c>
      <c r="W33" s="84"/>
      <c r="X33" s="14" t="s">
        <v>185</v>
      </c>
      <c r="Y33" s="84" t="s">
        <v>766</v>
      </c>
    </row>
    <row r="34" spans="1:25" s="182" customFormat="1" ht="185.25" customHeight="1" x14ac:dyDescent="0.25">
      <c r="A34" s="422">
        <v>5</v>
      </c>
      <c r="B34" s="419" t="s">
        <v>353</v>
      </c>
      <c r="C34" s="419" t="s">
        <v>256</v>
      </c>
      <c r="D34" s="416" t="s">
        <v>257</v>
      </c>
      <c r="E34" s="416" t="s">
        <v>258</v>
      </c>
      <c r="F34" s="14" t="s">
        <v>262</v>
      </c>
      <c r="G34" s="84" t="s">
        <v>259</v>
      </c>
      <c r="H34" s="189">
        <v>1</v>
      </c>
      <c r="I34" s="169" t="s">
        <v>260</v>
      </c>
      <c r="J34" s="169" t="s">
        <v>261</v>
      </c>
      <c r="K34" s="14" t="s">
        <v>262</v>
      </c>
      <c r="L34" s="88">
        <v>0.5</v>
      </c>
      <c r="M34" s="184">
        <v>42614</v>
      </c>
      <c r="N34" s="184">
        <v>42765</v>
      </c>
      <c r="O34" s="14">
        <v>121</v>
      </c>
      <c r="P34" s="84"/>
      <c r="Q34" s="84"/>
      <c r="R34" s="14" t="s">
        <v>58</v>
      </c>
      <c r="S34" s="169" t="s">
        <v>263</v>
      </c>
      <c r="T34" s="32">
        <v>0.5</v>
      </c>
      <c r="U34" s="14" t="s">
        <v>264</v>
      </c>
      <c r="V34" s="14" t="s">
        <v>58</v>
      </c>
      <c r="W34" s="84"/>
      <c r="X34" s="14" t="s">
        <v>185</v>
      </c>
      <c r="Y34" s="84" t="s">
        <v>766</v>
      </c>
    </row>
    <row r="35" spans="1:25" s="182" customFormat="1" ht="162.75" customHeight="1" x14ac:dyDescent="0.25">
      <c r="A35" s="424"/>
      <c r="B35" s="421"/>
      <c r="C35" s="421"/>
      <c r="D35" s="418"/>
      <c r="E35" s="418"/>
      <c r="F35" s="14" t="s">
        <v>262</v>
      </c>
      <c r="G35" s="84" t="s">
        <v>265</v>
      </c>
      <c r="H35" s="190">
        <v>1</v>
      </c>
      <c r="I35" s="169" t="s">
        <v>142</v>
      </c>
      <c r="J35" s="84" t="s">
        <v>266</v>
      </c>
      <c r="K35" s="14" t="s">
        <v>262</v>
      </c>
      <c r="L35" s="88">
        <v>0.5</v>
      </c>
      <c r="M35" s="184">
        <v>42767</v>
      </c>
      <c r="N35" s="184">
        <v>42825</v>
      </c>
      <c r="O35" s="14">
        <v>58</v>
      </c>
      <c r="P35" s="84"/>
      <c r="Q35" s="84"/>
      <c r="R35" s="14" t="s">
        <v>58</v>
      </c>
      <c r="S35" s="169" t="s">
        <v>267</v>
      </c>
      <c r="T35" s="32">
        <v>0.5</v>
      </c>
      <c r="U35" s="14" t="s">
        <v>264</v>
      </c>
      <c r="V35" s="14" t="s">
        <v>58</v>
      </c>
      <c r="W35" s="84"/>
      <c r="X35" s="14" t="s">
        <v>185</v>
      </c>
      <c r="Y35" s="84" t="s">
        <v>766</v>
      </c>
    </row>
    <row r="36" spans="1:25" x14ac:dyDescent="0.25">
      <c r="A36" s="451" t="s">
        <v>12</v>
      </c>
      <c r="B36" s="452"/>
      <c r="C36" s="452"/>
      <c r="D36" s="452"/>
      <c r="E36" s="452"/>
      <c r="F36" s="452"/>
      <c r="G36" s="453"/>
      <c r="H36" s="453"/>
      <c r="I36" s="453"/>
      <c r="J36" s="453"/>
      <c r="K36" s="453"/>
      <c r="L36" s="453"/>
      <c r="M36" s="453"/>
      <c r="N36" s="453"/>
      <c r="O36" s="454"/>
      <c r="P36" s="452" t="s">
        <v>14</v>
      </c>
      <c r="Q36" s="452"/>
      <c r="R36" s="452"/>
      <c r="S36" s="452"/>
      <c r="T36" s="452"/>
      <c r="U36" s="452"/>
      <c r="V36" s="452"/>
      <c r="W36" s="452"/>
      <c r="X36" s="452"/>
      <c r="Y36" s="455"/>
    </row>
    <row r="37" spans="1:25" ht="54.75" customHeight="1" x14ac:dyDescent="0.25">
      <c r="A37" s="456" t="s">
        <v>27</v>
      </c>
      <c r="B37" s="457"/>
      <c r="C37" s="457"/>
      <c r="D37" s="457"/>
      <c r="E37" s="457"/>
      <c r="F37" s="457"/>
      <c r="G37" s="457"/>
      <c r="H37" s="457"/>
      <c r="I37" s="457"/>
      <c r="J37" s="457"/>
      <c r="K37" s="457"/>
      <c r="L37" s="457"/>
      <c r="M37" s="457"/>
      <c r="N37" s="457"/>
      <c r="O37" s="458"/>
      <c r="P37" s="457" t="s">
        <v>43</v>
      </c>
      <c r="Q37" s="457"/>
      <c r="R37" s="457"/>
      <c r="S37" s="457"/>
      <c r="T37" s="457"/>
      <c r="U37" s="457"/>
      <c r="V37" s="457"/>
      <c r="W37" s="457"/>
      <c r="X37" s="457"/>
      <c r="Y37" s="458"/>
    </row>
  </sheetData>
  <mergeCells count="88">
    <mergeCell ref="C32:C33"/>
    <mergeCell ref="D32:D33"/>
    <mergeCell ref="E32:E33"/>
    <mergeCell ref="C34:C35"/>
    <mergeCell ref="D34:D35"/>
    <mergeCell ref="E34:E35"/>
    <mergeCell ref="C23:C25"/>
    <mergeCell ref="D23:D25"/>
    <mergeCell ref="E23:E25"/>
    <mergeCell ref="H23:H25"/>
    <mergeCell ref="C26:C31"/>
    <mergeCell ref="D27:D29"/>
    <mergeCell ref="E27:E29"/>
    <mergeCell ref="D19:D20"/>
    <mergeCell ref="E19:E20"/>
    <mergeCell ref="H19:H20"/>
    <mergeCell ref="I19:I20"/>
    <mergeCell ref="C21:C22"/>
    <mergeCell ref="D21:D22"/>
    <mergeCell ref="E21:E22"/>
    <mergeCell ref="I21:I22"/>
    <mergeCell ref="C8:C20"/>
    <mergeCell ref="I11:I12"/>
    <mergeCell ref="G13:G14"/>
    <mergeCell ref="H13:H14"/>
    <mergeCell ref="I13:I14"/>
    <mergeCell ref="D15:D18"/>
    <mergeCell ref="E15:E18"/>
    <mergeCell ref="H15:H16"/>
    <mergeCell ref="I15:I16"/>
    <mergeCell ref="G17:G18"/>
    <mergeCell ref="H17:H18"/>
    <mergeCell ref="I17:I18"/>
    <mergeCell ref="D8:D14"/>
    <mergeCell ref="E8:E14"/>
    <mergeCell ref="G9:G10"/>
    <mergeCell ref="H9:H10"/>
    <mergeCell ref="I9:I10"/>
    <mergeCell ref="G11:G12"/>
    <mergeCell ref="H11:H12"/>
    <mergeCell ref="A36:F36"/>
    <mergeCell ref="G36:O36"/>
    <mergeCell ref="P36:Y36"/>
    <mergeCell ref="A37:F37"/>
    <mergeCell ref="G37:O37"/>
    <mergeCell ref="P37:Y37"/>
    <mergeCell ref="T5:T7"/>
    <mergeCell ref="U5:U7"/>
    <mergeCell ref="V5:W6"/>
    <mergeCell ref="X5:X7"/>
    <mergeCell ref="Y5:Y7"/>
    <mergeCell ref="R6:R7"/>
    <mergeCell ref="L5:L7"/>
    <mergeCell ref="M5:M7"/>
    <mergeCell ref="N5:N7"/>
    <mergeCell ref="O5:O7"/>
    <mergeCell ref="P5:R5"/>
    <mergeCell ref="I5:I7"/>
    <mergeCell ref="J5:J7"/>
    <mergeCell ref="K5:K7"/>
    <mergeCell ref="P6:P7"/>
    <mergeCell ref="Q6:Q7"/>
    <mergeCell ref="F5:F7"/>
    <mergeCell ref="A1:C3"/>
    <mergeCell ref="D1:S3"/>
    <mergeCell ref="V1:Y3"/>
    <mergeCell ref="A4:F4"/>
    <mergeCell ref="G4:O4"/>
    <mergeCell ref="P4:U4"/>
    <mergeCell ref="V4:Y4"/>
    <mergeCell ref="A5:A7"/>
    <mergeCell ref="B5:B7"/>
    <mergeCell ref="C5:C7"/>
    <mergeCell ref="D5:D7"/>
    <mergeCell ref="E5:E7"/>
    <mergeCell ref="S5:S7"/>
    <mergeCell ref="G5:G7"/>
    <mergeCell ref="H5:H7"/>
    <mergeCell ref="A32:A33"/>
    <mergeCell ref="B32:B33"/>
    <mergeCell ref="A34:A35"/>
    <mergeCell ref="B34:B35"/>
    <mergeCell ref="A8:A22"/>
    <mergeCell ref="B8:B22"/>
    <mergeCell ref="A23:A25"/>
    <mergeCell ref="B23:B25"/>
    <mergeCell ref="A26:A31"/>
    <mergeCell ref="B26:B31"/>
  </mergeCells>
  <hyperlinks>
    <hyperlink ref="U8" r:id="rId1"/>
    <hyperlink ref="U9" r:id="rId2"/>
    <hyperlink ref="U10" r:id="rId3"/>
    <hyperlink ref="U11" r:id="rId4"/>
    <hyperlink ref="U19" r:id="rId5"/>
    <hyperlink ref="U20" r:id="rId6"/>
    <hyperlink ref="U24" r:id="rId7"/>
    <hyperlink ref="U25" r:id="rId8"/>
  </hyperlinks>
  <printOptions horizontalCentered="1" verticalCentered="1"/>
  <pageMargins left="0.27559055118110237" right="0.15748031496062992" top="0.51181102362204722" bottom="0.15748031496062992" header="0.15748031496062992" footer="0.15748031496062992"/>
  <pageSetup paperSize="183" scale="22"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Q7" zoomScale="60" zoomScaleNormal="60" zoomScaleSheetLayoutView="30" zoomScalePageLayoutView="40" workbookViewId="0">
      <selection activeCell="AA10" sqref="AA10:AA12"/>
    </sheetView>
  </sheetViews>
  <sheetFormatPr baseColWidth="10" defaultColWidth="0" defaultRowHeight="15" x14ac:dyDescent="0.25"/>
  <cols>
    <col min="1" max="1" width="10.85546875" customWidth="1"/>
    <col min="2" max="2" width="21.42578125" customWidth="1"/>
    <col min="3" max="3" width="39.42578125" customWidth="1"/>
    <col min="4" max="4" width="49.42578125" customWidth="1"/>
    <col min="5" max="6" width="39.85546875" customWidth="1"/>
    <col min="7" max="8" width="16.140625" customWidth="1"/>
    <col min="9" max="9" width="15" customWidth="1"/>
    <col min="10" max="10" width="34.5703125" customWidth="1"/>
    <col min="11" max="11" width="24.140625" customWidth="1"/>
    <col min="12" max="12" width="20.28515625" customWidth="1"/>
    <col min="13" max="13" width="36.7109375" customWidth="1"/>
    <col min="14" max="14" width="30.5703125" customWidth="1"/>
    <col min="15" max="15" width="18" customWidth="1"/>
    <col min="16" max="16" width="19.140625" customWidth="1"/>
    <col min="17" max="17" width="19.7109375" customWidth="1"/>
    <col min="18" max="18" width="21.42578125" customWidth="1"/>
    <col min="19" max="21" width="18.42578125" customWidth="1"/>
    <col min="22" max="22" width="54.7109375" customWidth="1"/>
    <col min="23" max="23" width="42.5703125" customWidth="1"/>
    <col min="24" max="24" width="41.140625" customWidth="1"/>
    <col min="25" max="26" width="10.7109375" customWidth="1"/>
    <col min="27" max="27" width="69.28515625" customWidth="1"/>
    <col min="28" max="28" width="30.85546875" customWidth="1"/>
    <col min="29" max="29" width="2.42578125" customWidth="1"/>
    <col min="30" max="16384" width="11.42578125" hidden="1"/>
  </cols>
  <sheetData>
    <row r="1" spans="1:29" ht="36" customHeight="1" x14ac:dyDescent="0.3">
      <c r="A1" s="529"/>
      <c r="B1" s="529"/>
      <c r="C1" s="529"/>
      <c r="D1" s="530" t="s">
        <v>15</v>
      </c>
      <c r="E1" s="530"/>
      <c r="F1" s="530"/>
      <c r="G1" s="530"/>
      <c r="H1" s="530"/>
      <c r="I1" s="530"/>
      <c r="J1" s="530"/>
      <c r="K1" s="530"/>
      <c r="L1" s="530"/>
      <c r="M1" s="530"/>
      <c r="N1" s="530"/>
      <c r="O1" s="530"/>
      <c r="P1" s="530"/>
      <c r="Q1" s="530"/>
      <c r="R1" s="530"/>
      <c r="S1" s="530"/>
      <c r="T1" s="530"/>
      <c r="U1" s="530"/>
      <c r="V1" s="530"/>
      <c r="W1" s="33" t="s">
        <v>11</v>
      </c>
      <c r="X1" s="121" t="s">
        <v>44</v>
      </c>
      <c r="Y1" s="531"/>
      <c r="Z1" s="532"/>
      <c r="AA1" s="532"/>
      <c r="AB1" s="533"/>
      <c r="AC1" s="37"/>
    </row>
    <row r="2" spans="1:29" ht="36" customHeight="1" x14ac:dyDescent="0.3">
      <c r="A2" s="529"/>
      <c r="B2" s="529"/>
      <c r="C2" s="529"/>
      <c r="D2" s="530"/>
      <c r="E2" s="530"/>
      <c r="F2" s="530"/>
      <c r="G2" s="530"/>
      <c r="H2" s="530"/>
      <c r="I2" s="530"/>
      <c r="J2" s="530"/>
      <c r="K2" s="530"/>
      <c r="L2" s="530"/>
      <c r="M2" s="530"/>
      <c r="N2" s="530"/>
      <c r="O2" s="530"/>
      <c r="P2" s="530"/>
      <c r="Q2" s="530"/>
      <c r="R2" s="530"/>
      <c r="S2" s="530"/>
      <c r="T2" s="530"/>
      <c r="U2" s="530"/>
      <c r="V2" s="530"/>
      <c r="W2" s="33" t="s">
        <v>4</v>
      </c>
      <c r="X2" s="34">
        <v>4</v>
      </c>
      <c r="Y2" s="534"/>
      <c r="Z2" s="535"/>
      <c r="AA2" s="535"/>
      <c r="AB2" s="536"/>
      <c r="AC2" s="37"/>
    </row>
    <row r="3" spans="1:29" ht="36" customHeight="1" x14ac:dyDescent="0.3">
      <c r="A3" s="529"/>
      <c r="B3" s="529"/>
      <c r="C3" s="529"/>
      <c r="D3" s="530"/>
      <c r="E3" s="530"/>
      <c r="F3" s="530"/>
      <c r="G3" s="530"/>
      <c r="H3" s="530"/>
      <c r="I3" s="530"/>
      <c r="J3" s="530"/>
      <c r="K3" s="530"/>
      <c r="L3" s="530"/>
      <c r="M3" s="530"/>
      <c r="N3" s="530"/>
      <c r="O3" s="530"/>
      <c r="P3" s="530"/>
      <c r="Q3" s="530"/>
      <c r="R3" s="530"/>
      <c r="S3" s="530"/>
      <c r="T3" s="530"/>
      <c r="U3" s="530"/>
      <c r="V3" s="530"/>
      <c r="W3" s="35" t="s">
        <v>34</v>
      </c>
      <c r="X3" s="36">
        <v>41726</v>
      </c>
      <c r="Y3" s="537"/>
      <c r="Z3" s="538"/>
      <c r="AA3" s="538"/>
      <c r="AB3" s="539"/>
      <c r="AC3" s="37"/>
    </row>
    <row r="4" spans="1:29" ht="31.5" customHeight="1" x14ac:dyDescent="0.3">
      <c r="A4" s="540" t="s">
        <v>5</v>
      </c>
      <c r="B4" s="540"/>
      <c r="C4" s="540"/>
      <c r="D4" s="540"/>
      <c r="E4" s="540"/>
      <c r="F4" s="540"/>
      <c r="G4" s="540"/>
      <c r="H4" s="540"/>
      <c r="I4" s="540"/>
      <c r="J4" s="540" t="s">
        <v>8</v>
      </c>
      <c r="K4" s="540"/>
      <c r="L4" s="540"/>
      <c r="M4" s="540"/>
      <c r="N4" s="540"/>
      <c r="O4" s="540"/>
      <c r="P4" s="540"/>
      <c r="Q4" s="540"/>
      <c r="R4" s="540"/>
      <c r="S4" s="541" t="s">
        <v>35</v>
      </c>
      <c r="T4" s="542"/>
      <c r="U4" s="542"/>
      <c r="V4" s="542"/>
      <c r="W4" s="542"/>
      <c r="X4" s="543"/>
      <c r="Y4" s="541" t="s">
        <v>17</v>
      </c>
      <c r="Z4" s="542"/>
      <c r="AA4" s="542"/>
      <c r="AB4" s="543"/>
      <c r="AC4" s="37"/>
    </row>
    <row r="5" spans="1:29" s="1" customFormat="1" ht="33.75" customHeight="1" x14ac:dyDescent="0.3">
      <c r="A5" s="514" t="s">
        <v>6</v>
      </c>
      <c r="B5" s="514" t="s">
        <v>7</v>
      </c>
      <c r="C5" s="514" t="s">
        <v>33</v>
      </c>
      <c r="D5" s="514" t="s">
        <v>31</v>
      </c>
      <c r="E5" s="514" t="s">
        <v>32</v>
      </c>
      <c r="F5" s="514" t="s">
        <v>30</v>
      </c>
      <c r="G5" s="516" t="s">
        <v>16</v>
      </c>
      <c r="H5" s="544"/>
      <c r="I5" s="517"/>
      <c r="J5" s="514" t="s">
        <v>20</v>
      </c>
      <c r="K5" s="514" t="s">
        <v>9</v>
      </c>
      <c r="L5" s="514" t="s">
        <v>10</v>
      </c>
      <c r="M5" s="514" t="s">
        <v>19</v>
      </c>
      <c r="N5" s="514" t="s">
        <v>18</v>
      </c>
      <c r="O5" s="514" t="s">
        <v>23</v>
      </c>
      <c r="P5" s="523" t="s">
        <v>24</v>
      </c>
      <c r="Q5" s="523" t="s">
        <v>25</v>
      </c>
      <c r="R5" s="514" t="s">
        <v>26</v>
      </c>
      <c r="S5" s="525" t="s">
        <v>37</v>
      </c>
      <c r="T5" s="526"/>
      <c r="U5" s="527"/>
      <c r="V5" s="514" t="s">
        <v>38</v>
      </c>
      <c r="W5" s="514" t="s">
        <v>39</v>
      </c>
      <c r="X5" s="514" t="s">
        <v>42</v>
      </c>
      <c r="Y5" s="516" t="s">
        <v>21</v>
      </c>
      <c r="Z5" s="517"/>
      <c r="AA5" s="515" t="s">
        <v>776</v>
      </c>
      <c r="AB5" s="514" t="s">
        <v>22</v>
      </c>
      <c r="AC5" s="38"/>
    </row>
    <row r="6" spans="1:29" s="1" customFormat="1" ht="41.25" customHeight="1" x14ac:dyDescent="0.3">
      <c r="A6" s="514"/>
      <c r="B6" s="514"/>
      <c r="C6" s="514"/>
      <c r="D6" s="514"/>
      <c r="E6" s="514"/>
      <c r="F6" s="514"/>
      <c r="G6" s="518"/>
      <c r="H6" s="545"/>
      <c r="I6" s="519"/>
      <c r="J6" s="514"/>
      <c r="K6" s="514"/>
      <c r="L6" s="514"/>
      <c r="M6" s="514"/>
      <c r="N6" s="514"/>
      <c r="O6" s="514"/>
      <c r="P6" s="523"/>
      <c r="Q6" s="523"/>
      <c r="R6" s="514"/>
      <c r="S6" s="515" t="s">
        <v>36</v>
      </c>
      <c r="T6" s="517" t="s">
        <v>40</v>
      </c>
      <c r="U6" s="515" t="s">
        <v>41</v>
      </c>
      <c r="V6" s="514"/>
      <c r="W6" s="514"/>
      <c r="X6" s="514"/>
      <c r="Y6" s="518"/>
      <c r="Z6" s="519"/>
      <c r="AA6" s="520"/>
      <c r="AB6" s="514"/>
      <c r="AC6" s="38"/>
    </row>
    <row r="7" spans="1:29" s="1" customFormat="1" ht="51.75" customHeight="1" x14ac:dyDescent="0.3">
      <c r="A7" s="514"/>
      <c r="B7" s="514"/>
      <c r="C7" s="515"/>
      <c r="D7" s="515"/>
      <c r="E7" s="515"/>
      <c r="F7" s="515"/>
      <c r="G7" s="122" t="s">
        <v>2</v>
      </c>
      <c r="H7" s="122" t="s">
        <v>3</v>
      </c>
      <c r="I7" s="122" t="s">
        <v>29</v>
      </c>
      <c r="J7" s="515"/>
      <c r="K7" s="515"/>
      <c r="L7" s="514"/>
      <c r="M7" s="528"/>
      <c r="N7" s="514"/>
      <c r="O7" s="514"/>
      <c r="P7" s="524"/>
      <c r="Q7" s="524"/>
      <c r="R7" s="515"/>
      <c r="S7" s="520"/>
      <c r="T7" s="522"/>
      <c r="U7" s="520"/>
      <c r="V7" s="515"/>
      <c r="W7" s="515"/>
      <c r="X7" s="515"/>
      <c r="Y7" s="59" t="s">
        <v>0</v>
      </c>
      <c r="Z7" s="59" t="s">
        <v>1</v>
      </c>
      <c r="AA7" s="520"/>
      <c r="AB7" s="521"/>
      <c r="AC7" s="38"/>
    </row>
    <row r="8" spans="1:29" s="2" customFormat="1" ht="55.5" customHeight="1" x14ac:dyDescent="0.3">
      <c r="A8" s="472">
        <v>1</v>
      </c>
      <c r="B8" s="475" t="s">
        <v>57</v>
      </c>
      <c r="C8" s="480" t="s">
        <v>45</v>
      </c>
      <c r="D8" s="480" t="s">
        <v>47</v>
      </c>
      <c r="E8" s="480" t="s">
        <v>49</v>
      </c>
      <c r="F8" s="480" t="s">
        <v>53</v>
      </c>
      <c r="G8" s="478"/>
      <c r="H8" s="488" t="s">
        <v>58</v>
      </c>
      <c r="I8" s="478"/>
      <c r="J8" s="480" t="s">
        <v>51</v>
      </c>
      <c r="K8" s="508">
        <v>1</v>
      </c>
      <c r="L8" s="502" t="s">
        <v>59</v>
      </c>
      <c r="M8" s="497" t="s">
        <v>55</v>
      </c>
      <c r="N8" s="507" t="s">
        <v>53</v>
      </c>
      <c r="O8" s="495">
        <v>1</v>
      </c>
      <c r="P8" s="482">
        <v>42697</v>
      </c>
      <c r="Q8" s="482">
        <v>42734</v>
      </c>
      <c r="R8" s="483">
        <f>(Q8-P8)/7</f>
        <v>5.2857142857142856</v>
      </c>
      <c r="S8" s="481"/>
      <c r="T8" s="488"/>
      <c r="U8" s="481" t="s">
        <v>58</v>
      </c>
      <c r="V8" s="487" t="s">
        <v>788</v>
      </c>
      <c r="W8" s="490">
        <v>1</v>
      </c>
      <c r="X8" s="481" t="s">
        <v>789</v>
      </c>
      <c r="Y8" s="481" t="s">
        <v>58</v>
      </c>
      <c r="Z8" s="485"/>
      <c r="AA8" s="487" t="s">
        <v>791</v>
      </c>
      <c r="AB8" s="487" t="s">
        <v>766</v>
      </c>
      <c r="AC8" s="39"/>
    </row>
    <row r="9" spans="1:29" s="2" customFormat="1" ht="261.75" customHeight="1" x14ac:dyDescent="0.3">
      <c r="A9" s="473"/>
      <c r="B9" s="476"/>
      <c r="C9" s="480"/>
      <c r="D9" s="480"/>
      <c r="E9" s="480"/>
      <c r="F9" s="480"/>
      <c r="G9" s="479"/>
      <c r="H9" s="489"/>
      <c r="I9" s="479"/>
      <c r="J9" s="480"/>
      <c r="K9" s="507"/>
      <c r="L9" s="503"/>
      <c r="M9" s="498"/>
      <c r="N9" s="507"/>
      <c r="O9" s="496"/>
      <c r="P9" s="482"/>
      <c r="Q9" s="482"/>
      <c r="R9" s="483"/>
      <c r="S9" s="481"/>
      <c r="T9" s="489"/>
      <c r="U9" s="481"/>
      <c r="V9" s="487"/>
      <c r="W9" s="481"/>
      <c r="X9" s="481"/>
      <c r="Y9" s="481"/>
      <c r="Z9" s="486"/>
      <c r="AA9" s="487"/>
      <c r="AB9" s="487"/>
      <c r="AC9" s="39"/>
    </row>
    <row r="10" spans="1:29" s="2" customFormat="1" ht="61.5" customHeight="1" x14ac:dyDescent="0.3">
      <c r="A10" s="472">
        <v>2</v>
      </c>
      <c r="B10" s="475" t="s">
        <v>57</v>
      </c>
      <c r="C10" s="480" t="s">
        <v>46</v>
      </c>
      <c r="D10" s="480" t="s">
        <v>48</v>
      </c>
      <c r="E10" s="480" t="s">
        <v>50</v>
      </c>
      <c r="F10" s="480" t="s">
        <v>54</v>
      </c>
      <c r="G10" s="478"/>
      <c r="H10" s="488" t="s">
        <v>58</v>
      </c>
      <c r="I10" s="478"/>
      <c r="J10" s="480" t="s">
        <v>52</v>
      </c>
      <c r="K10" s="508">
        <v>1</v>
      </c>
      <c r="L10" s="504" t="s">
        <v>60</v>
      </c>
      <c r="M10" s="499" t="s">
        <v>56</v>
      </c>
      <c r="N10" s="507" t="s">
        <v>54</v>
      </c>
      <c r="O10" s="492">
        <v>1</v>
      </c>
      <c r="P10" s="482">
        <v>42697</v>
      </c>
      <c r="Q10" s="482">
        <v>42794</v>
      </c>
      <c r="R10" s="484">
        <f>(Q10-P10)/7</f>
        <v>13.857142857142858</v>
      </c>
      <c r="S10" s="481"/>
      <c r="T10" s="481"/>
      <c r="U10" s="491" t="s">
        <v>58</v>
      </c>
      <c r="V10" s="487" t="s">
        <v>62</v>
      </c>
      <c r="W10" s="490">
        <v>1</v>
      </c>
      <c r="X10" s="487" t="s">
        <v>61</v>
      </c>
      <c r="Y10" s="481" t="s">
        <v>58</v>
      </c>
      <c r="Z10" s="481"/>
      <c r="AA10" s="481" t="s">
        <v>790</v>
      </c>
      <c r="AB10" s="487" t="s">
        <v>766</v>
      </c>
      <c r="AC10" s="39"/>
    </row>
    <row r="11" spans="1:29" s="2" customFormat="1" ht="51.75" customHeight="1" x14ac:dyDescent="0.3">
      <c r="A11" s="474"/>
      <c r="B11" s="477"/>
      <c r="C11" s="480"/>
      <c r="D11" s="480"/>
      <c r="E11" s="480"/>
      <c r="F11" s="480"/>
      <c r="G11" s="509"/>
      <c r="H11" s="510"/>
      <c r="I11" s="509"/>
      <c r="J11" s="480"/>
      <c r="K11" s="507"/>
      <c r="L11" s="505"/>
      <c r="M11" s="500"/>
      <c r="N11" s="507"/>
      <c r="O11" s="493"/>
      <c r="P11" s="482"/>
      <c r="Q11" s="482"/>
      <c r="R11" s="484"/>
      <c r="S11" s="481"/>
      <c r="T11" s="481"/>
      <c r="U11" s="491"/>
      <c r="V11" s="487"/>
      <c r="W11" s="481"/>
      <c r="X11" s="487"/>
      <c r="Y11" s="481"/>
      <c r="Z11" s="481"/>
      <c r="AA11" s="481"/>
      <c r="AB11" s="487"/>
      <c r="AC11" s="39"/>
    </row>
    <row r="12" spans="1:29" s="2" customFormat="1" ht="131.25" customHeight="1" x14ac:dyDescent="0.3">
      <c r="A12" s="473"/>
      <c r="B12" s="476"/>
      <c r="C12" s="480"/>
      <c r="D12" s="480"/>
      <c r="E12" s="480"/>
      <c r="F12" s="480"/>
      <c r="G12" s="479"/>
      <c r="H12" s="489"/>
      <c r="I12" s="479"/>
      <c r="J12" s="480"/>
      <c r="K12" s="507"/>
      <c r="L12" s="506"/>
      <c r="M12" s="501"/>
      <c r="N12" s="507"/>
      <c r="O12" s="494"/>
      <c r="P12" s="482"/>
      <c r="Q12" s="482"/>
      <c r="R12" s="484"/>
      <c r="S12" s="481"/>
      <c r="T12" s="481"/>
      <c r="U12" s="491"/>
      <c r="V12" s="487"/>
      <c r="W12" s="481"/>
      <c r="X12" s="487"/>
      <c r="Y12" s="481"/>
      <c r="Z12" s="481"/>
      <c r="AA12" s="481"/>
      <c r="AB12" s="487"/>
      <c r="AC12" s="39"/>
    </row>
    <row r="13" spans="1:29" ht="16.5" x14ac:dyDescent="0.3">
      <c r="A13" s="363" t="s">
        <v>12</v>
      </c>
      <c r="B13" s="364"/>
      <c r="C13" s="364"/>
      <c r="D13" s="364"/>
      <c r="E13" s="364"/>
      <c r="F13" s="364"/>
      <c r="G13" s="365"/>
      <c r="H13" s="363" t="s">
        <v>13</v>
      </c>
      <c r="I13" s="364"/>
      <c r="J13" s="364"/>
      <c r="K13" s="364"/>
      <c r="L13" s="364"/>
      <c r="M13" s="364"/>
      <c r="N13" s="364"/>
      <c r="O13" s="364"/>
      <c r="P13" s="364"/>
      <c r="Q13" s="364"/>
      <c r="R13" s="365"/>
      <c r="S13" s="364" t="s">
        <v>14</v>
      </c>
      <c r="T13" s="364"/>
      <c r="U13" s="364"/>
      <c r="V13" s="364"/>
      <c r="W13" s="364"/>
      <c r="X13" s="364"/>
      <c r="Y13" s="364"/>
      <c r="Z13" s="364"/>
      <c r="AA13" s="364"/>
      <c r="AB13" s="365"/>
      <c r="AC13" s="37"/>
    </row>
    <row r="14" spans="1:29" ht="84.75" customHeight="1" x14ac:dyDescent="0.3">
      <c r="A14" s="511" t="s">
        <v>27</v>
      </c>
      <c r="B14" s="512"/>
      <c r="C14" s="512"/>
      <c r="D14" s="512"/>
      <c r="E14" s="512"/>
      <c r="F14" s="512"/>
      <c r="G14" s="513"/>
      <c r="H14" s="511" t="s">
        <v>28</v>
      </c>
      <c r="I14" s="512"/>
      <c r="J14" s="512"/>
      <c r="K14" s="512"/>
      <c r="L14" s="512"/>
      <c r="M14" s="512"/>
      <c r="N14" s="512"/>
      <c r="O14" s="512"/>
      <c r="P14" s="512"/>
      <c r="Q14" s="512"/>
      <c r="R14" s="513"/>
      <c r="S14" s="512" t="s">
        <v>43</v>
      </c>
      <c r="T14" s="512"/>
      <c r="U14" s="512"/>
      <c r="V14" s="512"/>
      <c r="W14" s="512"/>
      <c r="X14" s="512"/>
      <c r="Y14" s="512"/>
      <c r="Z14" s="512"/>
      <c r="AA14" s="512"/>
      <c r="AB14" s="513"/>
      <c r="AC14" s="37"/>
    </row>
  </sheetData>
  <mergeCells count="95">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13:G13"/>
    <mergeCell ref="H13:R13"/>
    <mergeCell ref="S13:AB13"/>
    <mergeCell ref="A14:G14"/>
    <mergeCell ref="H14:R14"/>
    <mergeCell ref="S14:AB14"/>
    <mergeCell ref="J8:J9"/>
    <mergeCell ref="J10:J12"/>
    <mergeCell ref="K8:K9"/>
    <mergeCell ref="K10:K12"/>
    <mergeCell ref="F8:F9"/>
    <mergeCell ref="F10:F12"/>
    <mergeCell ref="I8:I9"/>
    <mergeCell ref="I10:I12"/>
    <mergeCell ref="H8:H9"/>
    <mergeCell ref="G10:G12"/>
    <mergeCell ref="H10:H12"/>
    <mergeCell ref="O10:O12"/>
    <mergeCell ref="O8:O9"/>
    <mergeCell ref="M8:M9"/>
    <mergeCell ref="M10:M12"/>
    <mergeCell ref="L8:L9"/>
    <mergeCell ref="L10:L12"/>
    <mergeCell ref="N8:N9"/>
    <mergeCell ref="N10:N12"/>
    <mergeCell ref="AB8:AB9"/>
    <mergeCell ref="AB10:AB12"/>
    <mergeCell ref="T8:T9"/>
    <mergeCell ref="T10:T12"/>
    <mergeCell ref="S8:S9"/>
    <mergeCell ref="U8:U9"/>
    <mergeCell ref="V8:V9"/>
    <mergeCell ref="W8:W9"/>
    <mergeCell ref="X8:X9"/>
    <mergeCell ref="Y8:Y9"/>
    <mergeCell ref="AA8:AA9"/>
    <mergeCell ref="S10:S12"/>
    <mergeCell ref="U10:U12"/>
    <mergeCell ref="V10:V12"/>
    <mergeCell ref="W10:W12"/>
    <mergeCell ref="X10:X12"/>
    <mergeCell ref="Y10:Y12"/>
    <mergeCell ref="Z10:Z12"/>
    <mergeCell ref="AA10:AA12"/>
    <mergeCell ref="P8:P9"/>
    <mergeCell ref="Q8:Q9"/>
    <mergeCell ref="R8:R9"/>
    <mergeCell ref="P10:P12"/>
    <mergeCell ref="Q10:Q12"/>
    <mergeCell ref="R10:R12"/>
    <mergeCell ref="Z8:Z9"/>
    <mergeCell ref="A8:A9"/>
    <mergeCell ref="A10:A12"/>
    <mergeCell ref="B8:B9"/>
    <mergeCell ref="B10:B12"/>
    <mergeCell ref="G8:G9"/>
    <mergeCell ref="C8:C9"/>
    <mergeCell ref="C10:C12"/>
    <mergeCell ref="D8:D9"/>
    <mergeCell ref="D10:D12"/>
    <mergeCell ref="E8:E9"/>
    <mergeCell ref="E10:E12"/>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opLeftCell="O1" zoomScale="60" zoomScaleNormal="60" zoomScaleSheetLayoutView="30" zoomScalePageLayoutView="40" workbookViewId="0">
      <selection activeCell="AA5" sqref="AA5:AA7"/>
    </sheetView>
  </sheetViews>
  <sheetFormatPr baseColWidth="10" defaultColWidth="0" defaultRowHeight="15.75" x14ac:dyDescent="0.25"/>
  <cols>
    <col min="1" max="1" width="10.85546875" style="123" customWidth="1"/>
    <col min="2" max="2" width="21.42578125" style="123" customWidth="1"/>
    <col min="3" max="3" width="64.42578125" style="123" customWidth="1"/>
    <col min="4" max="4" width="49.42578125" style="123" customWidth="1"/>
    <col min="5" max="5" width="55.5703125" style="123" customWidth="1"/>
    <col min="6" max="6" width="39.85546875" style="123" customWidth="1"/>
    <col min="7" max="8" width="16.140625" style="123" customWidth="1"/>
    <col min="9" max="9" width="15" style="123" customWidth="1"/>
    <col min="10" max="10" width="34.5703125" style="142" customWidth="1"/>
    <col min="11" max="11" width="24.140625" style="143" customWidth="1"/>
    <col min="12" max="12" width="24.85546875" style="147" customWidth="1"/>
    <col min="13" max="13" width="36.7109375" style="123" customWidth="1"/>
    <col min="14" max="14" width="30.5703125" style="123" customWidth="1"/>
    <col min="15" max="15" width="18" style="123" customWidth="1"/>
    <col min="16" max="16" width="19.140625" style="123" customWidth="1"/>
    <col min="17" max="17" width="19.7109375" style="123" customWidth="1"/>
    <col min="18" max="18" width="21.42578125" style="123" customWidth="1"/>
    <col min="19" max="21" width="18.42578125" style="123" customWidth="1"/>
    <col min="22" max="22" width="46.140625" style="142" customWidth="1"/>
    <col min="23" max="23" width="33.28515625" style="123" customWidth="1"/>
    <col min="24" max="24" width="40.42578125" style="142" customWidth="1"/>
    <col min="25" max="26" width="10.7109375" style="123" customWidth="1"/>
    <col min="27" max="27" width="58.5703125" style="123" customWidth="1"/>
    <col min="28" max="28" width="26.28515625" style="123" customWidth="1"/>
    <col min="29" max="29" width="2.42578125" style="123" customWidth="1"/>
    <col min="30" max="16384" width="11.42578125" style="123" hidden="1"/>
  </cols>
  <sheetData>
    <row r="1" spans="1:28" ht="36" customHeight="1" x14ac:dyDescent="0.25">
      <c r="A1" s="557"/>
      <c r="B1" s="557"/>
      <c r="C1" s="557"/>
      <c r="D1" s="558" t="s">
        <v>15</v>
      </c>
      <c r="E1" s="558"/>
      <c r="F1" s="558"/>
      <c r="G1" s="558"/>
      <c r="H1" s="558"/>
      <c r="I1" s="558"/>
      <c r="J1" s="558"/>
      <c r="K1" s="558"/>
      <c r="L1" s="558"/>
      <c r="M1" s="558"/>
      <c r="N1" s="558"/>
      <c r="O1" s="558"/>
      <c r="P1" s="558"/>
      <c r="Q1" s="558"/>
      <c r="R1" s="558"/>
      <c r="S1" s="558"/>
      <c r="T1" s="558"/>
      <c r="U1" s="558"/>
      <c r="V1" s="558"/>
      <c r="W1" s="5" t="s">
        <v>11</v>
      </c>
      <c r="X1" s="158" t="s">
        <v>44</v>
      </c>
      <c r="Y1" s="399"/>
      <c r="Z1" s="400"/>
      <c r="AA1" s="400"/>
      <c r="AB1" s="401"/>
    </row>
    <row r="2" spans="1:28" ht="36" customHeight="1" x14ac:dyDescent="0.25">
      <c r="A2" s="557"/>
      <c r="B2" s="557"/>
      <c r="C2" s="557"/>
      <c r="D2" s="558"/>
      <c r="E2" s="558"/>
      <c r="F2" s="558"/>
      <c r="G2" s="558"/>
      <c r="H2" s="558"/>
      <c r="I2" s="558"/>
      <c r="J2" s="558"/>
      <c r="K2" s="558"/>
      <c r="L2" s="558"/>
      <c r="M2" s="558"/>
      <c r="N2" s="558"/>
      <c r="O2" s="558"/>
      <c r="P2" s="558"/>
      <c r="Q2" s="558"/>
      <c r="R2" s="558"/>
      <c r="S2" s="558"/>
      <c r="T2" s="558"/>
      <c r="U2" s="558"/>
      <c r="V2" s="558"/>
      <c r="W2" s="5" t="s">
        <v>4</v>
      </c>
      <c r="X2" s="159">
        <v>4</v>
      </c>
      <c r="Y2" s="402"/>
      <c r="Z2" s="403"/>
      <c r="AA2" s="403"/>
      <c r="AB2" s="404"/>
    </row>
    <row r="3" spans="1:28" ht="36" customHeight="1" x14ac:dyDescent="0.25">
      <c r="A3" s="557"/>
      <c r="B3" s="557"/>
      <c r="C3" s="557"/>
      <c r="D3" s="558"/>
      <c r="E3" s="558"/>
      <c r="F3" s="558"/>
      <c r="G3" s="558"/>
      <c r="H3" s="558"/>
      <c r="I3" s="558"/>
      <c r="J3" s="558"/>
      <c r="K3" s="558"/>
      <c r="L3" s="558"/>
      <c r="M3" s="558"/>
      <c r="N3" s="558"/>
      <c r="O3" s="558"/>
      <c r="P3" s="558"/>
      <c r="Q3" s="558"/>
      <c r="R3" s="558"/>
      <c r="S3" s="558"/>
      <c r="T3" s="558"/>
      <c r="U3" s="558"/>
      <c r="V3" s="558"/>
      <c r="W3" s="8" t="s">
        <v>34</v>
      </c>
      <c r="X3" s="160">
        <v>41726</v>
      </c>
      <c r="Y3" s="405"/>
      <c r="Z3" s="406"/>
      <c r="AA3" s="406"/>
      <c r="AB3" s="407"/>
    </row>
    <row r="4" spans="1:28" ht="31.5" customHeight="1" x14ac:dyDescent="0.25">
      <c r="A4" s="559" t="s">
        <v>5</v>
      </c>
      <c r="B4" s="559"/>
      <c r="C4" s="559"/>
      <c r="D4" s="559"/>
      <c r="E4" s="559"/>
      <c r="F4" s="559"/>
      <c r="G4" s="559"/>
      <c r="H4" s="559"/>
      <c r="I4" s="559"/>
      <c r="J4" s="559" t="s">
        <v>8</v>
      </c>
      <c r="K4" s="559"/>
      <c r="L4" s="559"/>
      <c r="M4" s="559"/>
      <c r="N4" s="559"/>
      <c r="O4" s="559"/>
      <c r="P4" s="559"/>
      <c r="Q4" s="559"/>
      <c r="R4" s="559"/>
      <c r="S4" s="560" t="s">
        <v>35</v>
      </c>
      <c r="T4" s="561"/>
      <c r="U4" s="561"/>
      <c r="V4" s="561"/>
      <c r="W4" s="561"/>
      <c r="X4" s="562"/>
      <c r="Y4" s="560" t="s">
        <v>17</v>
      </c>
      <c r="Z4" s="561"/>
      <c r="AA4" s="561"/>
      <c r="AB4" s="562"/>
    </row>
    <row r="5" spans="1:28" s="90" customFormat="1" ht="33.75" customHeight="1" x14ac:dyDescent="0.25">
      <c r="A5" s="379" t="s">
        <v>6</v>
      </c>
      <c r="B5" s="379" t="s">
        <v>7</v>
      </c>
      <c r="C5" s="379" t="s">
        <v>33</v>
      </c>
      <c r="D5" s="379" t="s">
        <v>31</v>
      </c>
      <c r="E5" s="379" t="s">
        <v>32</v>
      </c>
      <c r="F5" s="379" t="s">
        <v>30</v>
      </c>
      <c r="G5" s="412" t="s">
        <v>16</v>
      </c>
      <c r="H5" s="413"/>
      <c r="I5" s="388"/>
      <c r="J5" s="563" t="s">
        <v>20</v>
      </c>
      <c r="K5" s="379" t="s">
        <v>9</v>
      </c>
      <c r="L5" s="555" t="s">
        <v>10</v>
      </c>
      <c r="M5" s="379" t="s">
        <v>19</v>
      </c>
      <c r="N5" s="379" t="s">
        <v>18</v>
      </c>
      <c r="O5" s="379" t="s">
        <v>23</v>
      </c>
      <c r="P5" s="392" t="s">
        <v>24</v>
      </c>
      <c r="Q5" s="392" t="s">
        <v>25</v>
      </c>
      <c r="R5" s="379" t="s">
        <v>26</v>
      </c>
      <c r="S5" s="393" t="s">
        <v>37</v>
      </c>
      <c r="T5" s="394"/>
      <c r="U5" s="395"/>
      <c r="V5" s="563" t="s">
        <v>38</v>
      </c>
      <c r="W5" s="379" t="s">
        <v>39</v>
      </c>
      <c r="X5" s="379" t="s">
        <v>42</v>
      </c>
      <c r="Y5" s="412" t="s">
        <v>21</v>
      </c>
      <c r="Z5" s="388"/>
      <c r="AA5" s="552" t="s">
        <v>776</v>
      </c>
      <c r="AB5" s="379" t="s">
        <v>22</v>
      </c>
    </row>
    <row r="6" spans="1:28" s="90" customFormat="1" ht="41.25" customHeight="1" x14ac:dyDescent="0.25">
      <c r="A6" s="379"/>
      <c r="B6" s="379"/>
      <c r="C6" s="379"/>
      <c r="D6" s="379"/>
      <c r="E6" s="379"/>
      <c r="F6" s="379"/>
      <c r="G6" s="414"/>
      <c r="H6" s="415"/>
      <c r="I6" s="389"/>
      <c r="J6" s="563"/>
      <c r="K6" s="379"/>
      <c r="L6" s="555"/>
      <c r="M6" s="379"/>
      <c r="N6" s="379"/>
      <c r="O6" s="379"/>
      <c r="P6" s="392"/>
      <c r="Q6" s="392"/>
      <c r="R6" s="379"/>
      <c r="S6" s="390" t="s">
        <v>36</v>
      </c>
      <c r="T6" s="388" t="s">
        <v>40</v>
      </c>
      <c r="U6" s="390" t="s">
        <v>41</v>
      </c>
      <c r="V6" s="563"/>
      <c r="W6" s="379"/>
      <c r="X6" s="379"/>
      <c r="Y6" s="414"/>
      <c r="Z6" s="389"/>
      <c r="AA6" s="553"/>
      <c r="AB6" s="379"/>
    </row>
    <row r="7" spans="1:28" s="90" customFormat="1" ht="45" customHeight="1" x14ac:dyDescent="0.25">
      <c r="A7" s="390"/>
      <c r="B7" s="390"/>
      <c r="C7" s="390"/>
      <c r="D7" s="379"/>
      <c r="E7" s="379"/>
      <c r="F7" s="390"/>
      <c r="G7" s="99" t="s">
        <v>2</v>
      </c>
      <c r="H7" s="99" t="s">
        <v>3</v>
      </c>
      <c r="I7" s="99" t="s">
        <v>29</v>
      </c>
      <c r="J7" s="563"/>
      <c r="K7" s="379"/>
      <c r="L7" s="555"/>
      <c r="M7" s="556"/>
      <c r="N7" s="379"/>
      <c r="O7" s="390"/>
      <c r="P7" s="446"/>
      <c r="Q7" s="446"/>
      <c r="R7" s="390"/>
      <c r="S7" s="441"/>
      <c r="T7" s="554"/>
      <c r="U7" s="441"/>
      <c r="V7" s="552"/>
      <c r="W7" s="379"/>
      <c r="X7" s="379"/>
      <c r="Y7" s="21" t="s">
        <v>0</v>
      </c>
      <c r="Z7" s="21" t="s">
        <v>1</v>
      </c>
      <c r="AA7" s="553"/>
      <c r="AB7" s="387"/>
    </row>
    <row r="8" spans="1:28" s="91" customFormat="1" ht="269.25" customHeight="1" x14ac:dyDescent="0.25">
      <c r="A8" s="134">
        <v>1</v>
      </c>
      <c r="B8" s="133" t="s">
        <v>57</v>
      </c>
      <c r="C8" s="135" t="s">
        <v>63</v>
      </c>
      <c r="D8" s="124" t="s">
        <v>68</v>
      </c>
      <c r="E8" s="124" t="s">
        <v>613</v>
      </c>
      <c r="F8" s="126" t="s">
        <v>87</v>
      </c>
      <c r="G8" s="95" t="s">
        <v>58</v>
      </c>
      <c r="H8" s="19"/>
      <c r="I8" s="19"/>
      <c r="J8" s="124" t="s">
        <v>77</v>
      </c>
      <c r="K8" s="125">
        <v>1</v>
      </c>
      <c r="L8" s="144" t="s">
        <v>82</v>
      </c>
      <c r="M8" s="148" t="s">
        <v>86</v>
      </c>
      <c r="N8" s="149" t="s">
        <v>87</v>
      </c>
      <c r="O8" s="151"/>
      <c r="P8" s="161">
        <v>42803</v>
      </c>
      <c r="Q8" s="152" t="s">
        <v>96</v>
      </c>
      <c r="R8" s="153"/>
      <c r="S8" s="154"/>
      <c r="T8" s="118"/>
      <c r="U8" s="95" t="s">
        <v>58</v>
      </c>
      <c r="V8" s="156" t="s">
        <v>97</v>
      </c>
      <c r="W8" s="84"/>
      <c r="X8" s="157" t="s">
        <v>104</v>
      </c>
      <c r="Y8" s="95" t="s">
        <v>58</v>
      </c>
      <c r="Z8" s="19"/>
      <c r="AA8" s="236" t="s">
        <v>794</v>
      </c>
      <c r="AB8" s="102" t="s">
        <v>766</v>
      </c>
    </row>
    <row r="9" spans="1:28" s="91" customFormat="1" ht="186.75" customHeight="1" x14ac:dyDescent="0.25">
      <c r="A9" s="134">
        <v>2</v>
      </c>
      <c r="B9" s="133" t="s">
        <v>57</v>
      </c>
      <c r="C9" s="136" t="s">
        <v>64</v>
      </c>
      <c r="D9" s="127" t="s">
        <v>69</v>
      </c>
      <c r="E9" s="127" t="s">
        <v>73</v>
      </c>
      <c r="F9" s="128" t="s">
        <v>89</v>
      </c>
      <c r="G9" s="95" t="s">
        <v>58</v>
      </c>
      <c r="H9" s="19"/>
      <c r="I9" s="19"/>
      <c r="J9" s="127" t="s">
        <v>78</v>
      </c>
      <c r="K9" s="125">
        <v>1</v>
      </c>
      <c r="L9" s="139" t="s">
        <v>83</v>
      </c>
      <c r="M9" s="127" t="s">
        <v>88</v>
      </c>
      <c r="N9" s="150" t="s">
        <v>89</v>
      </c>
      <c r="O9" s="151"/>
      <c r="P9" s="129">
        <v>42802</v>
      </c>
      <c r="Q9" s="129">
        <v>42551</v>
      </c>
      <c r="R9" s="131"/>
      <c r="S9" s="155"/>
      <c r="T9" s="118"/>
      <c r="U9" s="166" t="s">
        <v>58</v>
      </c>
      <c r="V9" s="157" t="s">
        <v>98</v>
      </c>
      <c r="W9" s="84"/>
      <c r="X9" s="157" t="s">
        <v>103</v>
      </c>
      <c r="Y9" s="19"/>
      <c r="Z9" s="19"/>
      <c r="AA9" s="236" t="s">
        <v>794</v>
      </c>
      <c r="AB9" s="102" t="s">
        <v>766</v>
      </c>
    </row>
    <row r="10" spans="1:28" s="91" customFormat="1" ht="180" customHeight="1" thickBot="1" x14ac:dyDescent="0.3">
      <c r="A10" s="134">
        <v>3</v>
      </c>
      <c r="B10" s="133" t="s">
        <v>57</v>
      </c>
      <c r="C10" s="137" t="s">
        <v>65</v>
      </c>
      <c r="D10" s="127" t="s">
        <v>70</v>
      </c>
      <c r="E10" s="127" t="s">
        <v>74</v>
      </c>
      <c r="F10" s="128" t="s">
        <v>91</v>
      </c>
      <c r="G10" s="95" t="s">
        <v>58</v>
      </c>
      <c r="H10" s="19"/>
      <c r="I10" s="19"/>
      <c r="J10" s="127" t="s">
        <v>79</v>
      </c>
      <c r="K10" s="130">
        <v>1</v>
      </c>
      <c r="L10" s="139" t="s">
        <v>84</v>
      </c>
      <c r="M10" s="127" t="s">
        <v>90</v>
      </c>
      <c r="N10" s="150" t="s">
        <v>91</v>
      </c>
      <c r="O10" s="151"/>
      <c r="P10" s="129">
        <v>42802</v>
      </c>
      <c r="Q10" s="129">
        <v>42916</v>
      </c>
      <c r="R10" s="131"/>
      <c r="S10" s="155"/>
      <c r="T10" s="118"/>
      <c r="U10" s="166" t="s">
        <v>58</v>
      </c>
      <c r="V10" s="157" t="s">
        <v>99</v>
      </c>
      <c r="W10" s="84"/>
      <c r="X10" s="157" t="s">
        <v>102</v>
      </c>
      <c r="Y10" s="19"/>
      <c r="Z10" s="19"/>
      <c r="AA10" s="236" t="s">
        <v>794</v>
      </c>
      <c r="AB10" s="102" t="s">
        <v>766</v>
      </c>
    </row>
    <row r="11" spans="1:28" s="91" customFormat="1" ht="240.75" customHeight="1" x14ac:dyDescent="0.25">
      <c r="A11" s="134">
        <v>4</v>
      </c>
      <c r="B11" s="133" t="s">
        <v>57</v>
      </c>
      <c r="C11" s="138" t="s">
        <v>66</v>
      </c>
      <c r="D11" s="140" t="s">
        <v>71</v>
      </c>
      <c r="E11" s="141" t="s">
        <v>75</v>
      </c>
      <c r="F11" s="128" t="s">
        <v>93</v>
      </c>
      <c r="G11" s="95" t="s">
        <v>58</v>
      </c>
      <c r="H11" s="19"/>
      <c r="I11" s="19"/>
      <c r="J11" s="141" t="s">
        <v>80</v>
      </c>
      <c r="K11" s="132">
        <v>1</v>
      </c>
      <c r="L11" s="145" t="s">
        <v>85</v>
      </c>
      <c r="M11" s="141" t="s">
        <v>92</v>
      </c>
      <c r="N11" s="150" t="s">
        <v>614</v>
      </c>
      <c r="O11" s="151"/>
      <c r="P11" s="129">
        <v>42803</v>
      </c>
      <c r="Q11" s="129">
        <v>42855</v>
      </c>
      <c r="R11" s="131"/>
      <c r="S11" s="155"/>
      <c r="T11" s="118"/>
      <c r="U11" s="95" t="s">
        <v>58</v>
      </c>
      <c r="V11" s="157" t="s">
        <v>100</v>
      </c>
      <c r="W11" s="84"/>
      <c r="X11" s="157" t="s">
        <v>101</v>
      </c>
      <c r="Y11" s="19"/>
      <c r="Z11" s="95" t="s">
        <v>58</v>
      </c>
      <c r="AA11" s="236" t="s">
        <v>794</v>
      </c>
      <c r="AB11" s="102" t="s">
        <v>766</v>
      </c>
    </row>
    <row r="12" spans="1:28" s="91" customFormat="1" ht="334.5" customHeight="1" x14ac:dyDescent="0.25">
      <c r="A12" s="134">
        <v>5</v>
      </c>
      <c r="B12" s="133" t="s">
        <v>57</v>
      </c>
      <c r="C12" s="139" t="s">
        <v>67</v>
      </c>
      <c r="D12" s="127" t="s">
        <v>72</v>
      </c>
      <c r="E12" s="127" t="s">
        <v>76</v>
      </c>
      <c r="F12" s="128" t="s">
        <v>95</v>
      </c>
      <c r="G12" s="95" t="s">
        <v>58</v>
      </c>
      <c r="H12" s="19"/>
      <c r="I12" s="19"/>
      <c r="J12" s="127" t="s">
        <v>81</v>
      </c>
      <c r="K12" s="130">
        <v>1</v>
      </c>
      <c r="L12" s="146"/>
      <c r="M12" s="127" t="s">
        <v>94</v>
      </c>
      <c r="N12" s="150" t="s">
        <v>95</v>
      </c>
      <c r="O12" s="151"/>
      <c r="P12" s="129">
        <v>42803</v>
      </c>
      <c r="Q12" s="129">
        <v>43100</v>
      </c>
      <c r="R12" s="131"/>
      <c r="S12" s="95"/>
      <c r="T12" s="111"/>
      <c r="U12" s="212" t="s">
        <v>58</v>
      </c>
      <c r="V12" s="157" t="s">
        <v>792</v>
      </c>
      <c r="W12" s="84"/>
      <c r="X12" s="157" t="s">
        <v>789</v>
      </c>
      <c r="Y12" s="19"/>
      <c r="Z12" s="95" t="s">
        <v>58</v>
      </c>
      <c r="AA12" s="19" t="s">
        <v>791</v>
      </c>
      <c r="AB12" s="102" t="s">
        <v>766</v>
      </c>
    </row>
    <row r="13" spans="1:28" x14ac:dyDescent="0.25">
      <c r="A13" s="373" t="s">
        <v>12</v>
      </c>
      <c r="B13" s="374"/>
      <c r="C13" s="374"/>
      <c r="D13" s="374"/>
      <c r="E13" s="374"/>
      <c r="F13" s="546"/>
      <c r="G13" s="547"/>
      <c r="H13" s="548" t="s">
        <v>13</v>
      </c>
      <c r="I13" s="546"/>
      <c r="J13" s="374"/>
      <c r="K13" s="374"/>
      <c r="L13" s="374"/>
      <c r="M13" s="374"/>
      <c r="N13" s="374"/>
      <c r="O13" s="546"/>
      <c r="P13" s="546"/>
      <c r="Q13" s="546"/>
      <c r="R13" s="547"/>
      <c r="S13" s="546" t="s">
        <v>14</v>
      </c>
      <c r="T13" s="546"/>
      <c r="U13" s="546"/>
      <c r="V13" s="546"/>
      <c r="W13" s="374"/>
      <c r="X13" s="374"/>
      <c r="Y13" s="546"/>
      <c r="Z13" s="546"/>
      <c r="AA13" s="546"/>
      <c r="AB13" s="375"/>
    </row>
    <row r="14" spans="1:28" ht="92.25" customHeight="1" x14ac:dyDescent="0.25">
      <c r="A14" s="549" t="s">
        <v>27</v>
      </c>
      <c r="B14" s="550"/>
      <c r="C14" s="550"/>
      <c r="D14" s="550"/>
      <c r="E14" s="550"/>
      <c r="F14" s="550"/>
      <c r="G14" s="551"/>
      <c r="H14" s="549" t="s">
        <v>28</v>
      </c>
      <c r="I14" s="550"/>
      <c r="J14" s="550"/>
      <c r="K14" s="550"/>
      <c r="L14" s="550"/>
      <c r="M14" s="550"/>
      <c r="N14" s="550"/>
      <c r="O14" s="550"/>
      <c r="P14" s="550"/>
      <c r="Q14" s="550"/>
      <c r="R14" s="551"/>
      <c r="S14" s="550" t="s">
        <v>43</v>
      </c>
      <c r="T14" s="550"/>
      <c r="U14" s="550"/>
      <c r="V14" s="550"/>
      <c r="W14" s="550"/>
      <c r="X14" s="550"/>
      <c r="Y14" s="550"/>
      <c r="Z14" s="550"/>
      <c r="AA14" s="550"/>
      <c r="AB14" s="551"/>
    </row>
  </sheetData>
  <mergeCells count="39">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P5:P7"/>
    <mergeCell ref="Q5:Q7"/>
    <mergeCell ref="R5:R7"/>
    <mergeCell ref="S5:U5"/>
    <mergeCell ref="W5:W7"/>
    <mergeCell ref="X5:X7"/>
    <mergeCell ref="Y5:Z6"/>
    <mergeCell ref="AA5:AA7"/>
    <mergeCell ref="AB5:AB7"/>
    <mergeCell ref="A13:G13"/>
    <mergeCell ref="H13:R13"/>
    <mergeCell ref="S13:AB13"/>
    <mergeCell ref="A14:G14"/>
    <mergeCell ref="H14:R14"/>
    <mergeCell ref="S14:AB14"/>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opLeftCell="L1" zoomScale="60" zoomScaleNormal="60" zoomScaleSheetLayoutView="30" zoomScalePageLayoutView="40" workbookViewId="0">
      <selection activeCell="AB8" sqref="AB8"/>
    </sheetView>
  </sheetViews>
  <sheetFormatPr baseColWidth="10" defaultColWidth="0" defaultRowHeight="15.75" x14ac:dyDescent="0.25"/>
  <cols>
    <col min="1" max="1" width="10.85546875" style="114" customWidth="1"/>
    <col min="2" max="2" width="21.42578125" style="114" customWidth="1"/>
    <col min="3" max="3" width="80" style="114" customWidth="1"/>
    <col min="4" max="4" width="49.42578125" style="114" customWidth="1"/>
    <col min="5" max="6" width="39.85546875" style="113" customWidth="1"/>
    <col min="7" max="8" width="16.140625" style="113" customWidth="1"/>
    <col min="9" max="9" width="15" style="113" customWidth="1"/>
    <col min="10" max="10" width="34.5703125" style="114" customWidth="1"/>
    <col min="11" max="11" width="24.140625" style="114" customWidth="1"/>
    <col min="12" max="12" width="20.28515625" style="114" customWidth="1"/>
    <col min="13" max="13" width="36.7109375" style="114" customWidth="1"/>
    <col min="14" max="14" width="30.5703125" style="114" customWidth="1"/>
    <col min="15" max="15" width="18" style="120" customWidth="1"/>
    <col min="16" max="16" width="19.140625" style="120" customWidth="1"/>
    <col min="17" max="17" width="19.7109375" style="120" customWidth="1"/>
    <col min="18" max="18" width="21.42578125" style="114" customWidth="1"/>
    <col min="19" max="21" width="18.42578125" style="114" customWidth="1"/>
    <col min="22" max="24" width="33.28515625" style="114" customWidth="1"/>
    <col min="25" max="26" width="10.7109375" style="114" customWidth="1"/>
    <col min="27" max="27" width="55" style="114" customWidth="1"/>
    <col min="28" max="28" width="44.140625" style="114" customWidth="1"/>
    <col min="29" max="29" width="2.42578125" style="114" customWidth="1"/>
    <col min="30" max="16384" width="11.42578125" style="114" hidden="1"/>
  </cols>
  <sheetData>
    <row r="1" spans="1:29" ht="36" customHeight="1" x14ac:dyDescent="0.25">
      <c r="A1" s="574"/>
      <c r="B1" s="574"/>
      <c r="C1" s="574"/>
      <c r="D1" s="575" t="s">
        <v>15</v>
      </c>
      <c r="E1" s="575"/>
      <c r="F1" s="575"/>
      <c r="G1" s="575"/>
      <c r="H1" s="575"/>
      <c r="I1" s="575"/>
      <c r="J1" s="575"/>
      <c r="K1" s="575"/>
      <c r="L1" s="575"/>
      <c r="M1" s="575"/>
      <c r="N1" s="575"/>
      <c r="O1" s="575"/>
      <c r="P1" s="575"/>
      <c r="Q1" s="575"/>
      <c r="R1" s="575"/>
      <c r="S1" s="575"/>
      <c r="T1" s="575"/>
      <c r="U1" s="575"/>
      <c r="V1" s="575"/>
      <c r="W1" s="112" t="s">
        <v>11</v>
      </c>
      <c r="X1" s="113" t="s">
        <v>44</v>
      </c>
      <c r="Y1" s="576"/>
      <c r="Z1" s="576"/>
      <c r="AA1" s="576"/>
      <c r="AB1" s="576"/>
    </row>
    <row r="2" spans="1:29" ht="36" customHeight="1" x14ac:dyDescent="0.25">
      <c r="A2" s="574"/>
      <c r="B2" s="574"/>
      <c r="C2" s="574"/>
      <c r="D2" s="575"/>
      <c r="E2" s="575"/>
      <c r="F2" s="575"/>
      <c r="G2" s="575"/>
      <c r="H2" s="575"/>
      <c r="I2" s="575"/>
      <c r="J2" s="575"/>
      <c r="K2" s="575"/>
      <c r="L2" s="575"/>
      <c r="M2" s="575"/>
      <c r="N2" s="575"/>
      <c r="O2" s="575"/>
      <c r="P2" s="575"/>
      <c r="Q2" s="575"/>
      <c r="R2" s="575"/>
      <c r="S2" s="575"/>
      <c r="T2" s="575"/>
      <c r="U2" s="575"/>
      <c r="V2" s="575"/>
      <c r="W2" s="112" t="s">
        <v>4</v>
      </c>
      <c r="X2" s="109">
        <v>4</v>
      </c>
      <c r="Y2" s="576"/>
      <c r="Z2" s="576"/>
      <c r="AA2" s="576"/>
      <c r="AB2" s="576"/>
    </row>
    <row r="3" spans="1:29" ht="36" customHeight="1" x14ac:dyDescent="0.25">
      <c r="A3" s="574"/>
      <c r="B3" s="574"/>
      <c r="C3" s="574"/>
      <c r="D3" s="575"/>
      <c r="E3" s="575"/>
      <c r="F3" s="575"/>
      <c r="G3" s="575"/>
      <c r="H3" s="575"/>
      <c r="I3" s="575"/>
      <c r="J3" s="575"/>
      <c r="K3" s="575"/>
      <c r="L3" s="575"/>
      <c r="M3" s="575"/>
      <c r="N3" s="575"/>
      <c r="O3" s="575"/>
      <c r="P3" s="575"/>
      <c r="Q3" s="575"/>
      <c r="R3" s="575"/>
      <c r="S3" s="575"/>
      <c r="T3" s="575"/>
      <c r="U3" s="575"/>
      <c r="V3" s="575"/>
      <c r="W3" s="115" t="s">
        <v>34</v>
      </c>
      <c r="X3" s="110">
        <v>41726</v>
      </c>
      <c r="Y3" s="576"/>
      <c r="Z3" s="576"/>
      <c r="AA3" s="576"/>
      <c r="AB3" s="576"/>
    </row>
    <row r="4" spans="1:29" ht="31.5" customHeight="1" x14ac:dyDescent="0.25">
      <c r="A4" s="559" t="s">
        <v>5</v>
      </c>
      <c r="B4" s="559"/>
      <c r="C4" s="559"/>
      <c r="D4" s="559"/>
      <c r="E4" s="559"/>
      <c r="F4" s="559"/>
      <c r="G4" s="559"/>
      <c r="H4" s="559"/>
      <c r="I4" s="559"/>
      <c r="J4" s="559" t="s">
        <v>8</v>
      </c>
      <c r="K4" s="559"/>
      <c r="L4" s="559"/>
      <c r="M4" s="559"/>
      <c r="N4" s="559"/>
      <c r="O4" s="559"/>
      <c r="P4" s="559"/>
      <c r="Q4" s="559"/>
      <c r="R4" s="559"/>
      <c r="S4" s="560" t="s">
        <v>35</v>
      </c>
      <c r="T4" s="561"/>
      <c r="U4" s="561"/>
      <c r="V4" s="561"/>
      <c r="W4" s="561"/>
      <c r="X4" s="562"/>
      <c r="Y4" s="560" t="s">
        <v>17</v>
      </c>
      <c r="Z4" s="561"/>
      <c r="AA4" s="561"/>
      <c r="AB4" s="562"/>
    </row>
    <row r="5" spans="1:29" s="116" customFormat="1" ht="33.75" customHeight="1" x14ac:dyDescent="0.25">
      <c r="A5" s="379" t="s">
        <v>6</v>
      </c>
      <c r="B5" s="379" t="s">
        <v>7</v>
      </c>
      <c r="C5" s="379" t="s">
        <v>33</v>
      </c>
      <c r="D5" s="379" t="s">
        <v>31</v>
      </c>
      <c r="E5" s="379" t="s">
        <v>32</v>
      </c>
      <c r="F5" s="379" t="s">
        <v>30</v>
      </c>
      <c r="G5" s="412" t="s">
        <v>16</v>
      </c>
      <c r="H5" s="413"/>
      <c r="I5" s="388"/>
      <c r="J5" s="563" t="s">
        <v>20</v>
      </c>
      <c r="K5" s="379" t="s">
        <v>9</v>
      </c>
      <c r="L5" s="555" t="s">
        <v>10</v>
      </c>
      <c r="M5" s="379" t="s">
        <v>19</v>
      </c>
      <c r="N5" s="379" t="s">
        <v>18</v>
      </c>
      <c r="O5" s="379" t="s">
        <v>23</v>
      </c>
      <c r="P5" s="392" t="s">
        <v>24</v>
      </c>
      <c r="Q5" s="392" t="s">
        <v>25</v>
      </c>
      <c r="R5" s="379" t="s">
        <v>26</v>
      </c>
      <c r="S5" s="393" t="s">
        <v>37</v>
      </c>
      <c r="T5" s="394"/>
      <c r="U5" s="395"/>
      <c r="V5" s="563" t="s">
        <v>38</v>
      </c>
      <c r="W5" s="379" t="s">
        <v>39</v>
      </c>
      <c r="X5" s="379" t="s">
        <v>42</v>
      </c>
      <c r="Y5" s="412" t="s">
        <v>21</v>
      </c>
      <c r="Z5" s="388"/>
      <c r="AA5" s="552" t="s">
        <v>765</v>
      </c>
      <c r="AB5" s="379" t="s">
        <v>22</v>
      </c>
    </row>
    <row r="6" spans="1:29" s="116" customFormat="1" ht="41.25" customHeight="1" x14ac:dyDescent="0.25">
      <c r="A6" s="379"/>
      <c r="B6" s="379"/>
      <c r="C6" s="379"/>
      <c r="D6" s="379"/>
      <c r="E6" s="379"/>
      <c r="F6" s="379"/>
      <c r="G6" s="414"/>
      <c r="H6" s="415"/>
      <c r="I6" s="389"/>
      <c r="J6" s="563"/>
      <c r="K6" s="379"/>
      <c r="L6" s="555"/>
      <c r="M6" s="379"/>
      <c r="N6" s="379"/>
      <c r="O6" s="379"/>
      <c r="P6" s="392"/>
      <c r="Q6" s="392"/>
      <c r="R6" s="379"/>
      <c r="S6" s="390" t="s">
        <v>36</v>
      </c>
      <c r="T6" s="388" t="s">
        <v>40</v>
      </c>
      <c r="U6" s="390" t="s">
        <v>41</v>
      </c>
      <c r="V6" s="563"/>
      <c r="W6" s="379"/>
      <c r="X6" s="379"/>
      <c r="Y6" s="414"/>
      <c r="Z6" s="389"/>
      <c r="AA6" s="553"/>
      <c r="AB6" s="379"/>
    </row>
    <row r="7" spans="1:29" s="116" customFormat="1" ht="31.5" customHeight="1" x14ac:dyDescent="0.25">
      <c r="A7" s="390"/>
      <c r="B7" s="390"/>
      <c r="C7" s="390"/>
      <c r="D7" s="379"/>
      <c r="E7" s="379"/>
      <c r="F7" s="390"/>
      <c r="G7" s="99" t="s">
        <v>2</v>
      </c>
      <c r="H7" s="99" t="s">
        <v>3</v>
      </c>
      <c r="I7" s="99" t="s">
        <v>29</v>
      </c>
      <c r="J7" s="563"/>
      <c r="K7" s="379"/>
      <c r="L7" s="555"/>
      <c r="M7" s="556"/>
      <c r="N7" s="379"/>
      <c r="O7" s="390"/>
      <c r="P7" s="446"/>
      <c r="Q7" s="446"/>
      <c r="R7" s="390"/>
      <c r="S7" s="441"/>
      <c r="T7" s="554"/>
      <c r="U7" s="441"/>
      <c r="V7" s="552"/>
      <c r="W7" s="379"/>
      <c r="X7" s="379"/>
      <c r="Y7" s="108" t="s">
        <v>0</v>
      </c>
      <c r="Z7" s="108" t="s">
        <v>1</v>
      </c>
      <c r="AA7" s="553"/>
      <c r="AB7" s="387"/>
    </row>
    <row r="8" spans="1:29" s="118" customFormat="1" ht="315.75" customHeight="1" x14ac:dyDescent="0.25">
      <c r="A8" s="566">
        <v>1</v>
      </c>
      <c r="B8" s="460" t="s">
        <v>609</v>
      </c>
      <c r="C8" s="19" t="s">
        <v>396</v>
      </c>
      <c r="D8" s="567" t="s">
        <v>397</v>
      </c>
      <c r="E8" s="460" t="s">
        <v>398</v>
      </c>
      <c r="F8" s="460" t="s">
        <v>399</v>
      </c>
      <c r="G8" s="460"/>
      <c r="H8" s="460" t="s">
        <v>58</v>
      </c>
      <c r="I8" s="460"/>
      <c r="J8" s="567" t="s">
        <v>469</v>
      </c>
      <c r="K8" s="460" t="s">
        <v>470</v>
      </c>
      <c r="L8" s="460" t="s">
        <v>471</v>
      </c>
      <c r="M8" s="97" t="s">
        <v>472</v>
      </c>
      <c r="N8" s="237" t="s">
        <v>473</v>
      </c>
      <c r="O8" s="241">
        <v>0.05</v>
      </c>
      <c r="P8" s="239">
        <v>42842</v>
      </c>
      <c r="Q8" s="239">
        <v>42842</v>
      </c>
      <c r="R8" s="236">
        <f>IF(Q8&gt;0,(NETWORKDAYS(P8,Q8))," ")</f>
        <v>1</v>
      </c>
      <c r="S8" s="236"/>
      <c r="T8" s="236"/>
      <c r="U8" s="236" t="s">
        <v>58</v>
      </c>
      <c r="V8" s="236" t="s">
        <v>474</v>
      </c>
      <c r="W8" s="240">
        <v>0.05</v>
      </c>
      <c r="X8" s="236" t="s">
        <v>474</v>
      </c>
      <c r="Y8" s="236" t="s">
        <v>58</v>
      </c>
      <c r="Z8" s="236"/>
      <c r="AA8" s="236" t="s">
        <v>790</v>
      </c>
      <c r="AB8" s="238" t="s">
        <v>766</v>
      </c>
      <c r="AC8" s="19"/>
    </row>
    <row r="9" spans="1:29" s="118" customFormat="1" ht="158.25" customHeight="1" x14ac:dyDescent="0.25">
      <c r="A9" s="566"/>
      <c r="B9" s="460"/>
      <c r="C9" s="19" t="s">
        <v>400</v>
      </c>
      <c r="D9" s="567"/>
      <c r="E9" s="460"/>
      <c r="F9" s="460"/>
      <c r="G9" s="460"/>
      <c r="H9" s="460"/>
      <c r="I9" s="460"/>
      <c r="J9" s="567"/>
      <c r="K9" s="460"/>
      <c r="L9" s="460"/>
      <c r="M9" s="569" t="s">
        <v>475</v>
      </c>
      <c r="N9" s="430" t="s">
        <v>476</v>
      </c>
      <c r="O9" s="568">
        <v>0.9</v>
      </c>
      <c r="P9" s="570">
        <v>42843</v>
      </c>
      <c r="Q9" s="570">
        <v>42885</v>
      </c>
      <c r="R9" s="460">
        <f t="shared" ref="R9:R48" si="0">IF(Q9&gt;0,(NETWORKDAYS(P9,Q9))," ")</f>
        <v>31</v>
      </c>
      <c r="S9" s="564"/>
      <c r="T9" s="460"/>
      <c r="U9" s="460" t="s">
        <v>58</v>
      </c>
      <c r="V9" s="460" t="s">
        <v>793</v>
      </c>
      <c r="W9" s="571">
        <v>0.9</v>
      </c>
      <c r="X9" s="460" t="s">
        <v>793</v>
      </c>
      <c r="Y9" s="460" t="s">
        <v>58</v>
      </c>
      <c r="Z9" s="460"/>
      <c r="AA9" s="428" t="s">
        <v>790</v>
      </c>
      <c r="AB9" s="428" t="s">
        <v>766</v>
      </c>
      <c r="AC9" s="19"/>
    </row>
    <row r="10" spans="1:29" s="118" customFormat="1" ht="173.25" customHeight="1" x14ac:dyDescent="0.25">
      <c r="A10" s="566"/>
      <c r="B10" s="460"/>
      <c r="C10" s="19" t="s">
        <v>401</v>
      </c>
      <c r="D10" s="567"/>
      <c r="E10" s="460"/>
      <c r="F10" s="460"/>
      <c r="G10" s="460"/>
      <c r="H10" s="460"/>
      <c r="I10" s="460"/>
      <c r="J10" s="567"/>
      <c r="K10" s="460"/>
      <c r="L10" s="460"/>
      <c r="M10" s="569"/>
      <c r="N10" s="430"/>
      <c r="O10" s="568"/>
      <c r="P10" s="570"/>
      <c r="Q10" s="570"/>
      <c r="R10" s="460"/>
      <c r="S10" s="565"/>
      <c r="T10" s="460"/>
      <c r="U10" s="460"/>
      <c r="V10" s="460"/>
      <c r="W10" s="571"/>
      <c r="X10" s="460"/>
      <c r="Y10" s="460"/>
      <c r="Z10" s="460"/>
      <c r="AA10" s="428"/>
      <c r="AB10" s="428"/>
      <c r="AC10" s="19"/>
    </row>
    <row r="11" spans="1:29" s="118" customFormat="1" ht="111.75" customHeight="1" x14ac:dyDescent="0.25">
      <c r="A11" s="566"/>
      <c r="B11" s="460"/>
      <c r="C11" s="19" t="s">
        <v>402</v>
      </c>
      <c r="D11" s="567"/>
      <c r="E11" s="460"/>
      <c r="F11" s="460"/>
      <c r="G11" s="460"/>
      <c r="H11" s="460"/>
      <c r="I11" s="460"/>
      <c r="J11" s="567"/>
      <c r="K11" s="460"/>
      <c r="L11" s="460"/>
      <c r="M11" s="569" t="s">
        <v>477</v>
      </c>
      <c r="N11" s="430" t="s">
        <v>478</v>
      </c>
      <c r="O11" s="568">
        <v>0.05</v>
      </c>
      <c r="P11" s="570">
        <v>42887</v>
      </c>
      <c r="Q11" s="570">
        <v>42962</v>
      </c>
      <c r="R11" s="460">
        <f t="shared" si="0"/>
        <v>54</v>
      </c>
      <c r="S11" s="564"/>
      <c r="T11" s="572"/>
      <c r="U11" s="460" t="s">
        <v>58</v>
      </c>
      <c r="V11" s="460" t="s">
        <v>793</v>
      </c>
      <c r="W11" s="573">
        <v>0.05</v>
      </c>
      <c r="X11" s="460" t="s">
        <v>793</v>
      </c>
      <c r="Y11" s="460" t="s">
        <v>58</v>
      </c>
      <c r="Z11" s="460"/>
      <c r="AA11" s="428" t="s">
        <v>790</v>
      </c>
      <c r="AB11" s="428" t="s">
        <v>766</v>
      </c>
      <c r="AC11" s="19"/>
    </row>
    <row r="12" spans="1:29" s="118" customFormat="1" ht="114" customHeight="1" x14ac:dyDescent="0.25">
      <c r="A12" s="566"/>
      <c r="B12" s="460"/>
      <c r="C12" s="19" t="s">
        <v>403</v>
      </c>
      <c r="D12" s="567"/>
      <c r="E12" s="460"/>
      <c r="F12" s="460"/>
      <c r="G12" s="460"/>
      <c r="H12" s="460"/>
      <c r="I12" s="460"/>
      <c r="J12" s="567"/>
      <c r="K12" s="460"/>
      <c r="L12" s="460"/>
      <c r="M12" s="569"/>
      <c r="N12" s="430"/>
      <c r="O12" s="568"/>
      <c r="P12" s="570"/>
      <c r="Q12" s="570"/>
      <c r="R12" s="460"/>
      <c r="S12" s="565"/>
      <c r="T12" s="572"/>
      <c r="U12" s="460"/>
      <c r="V12" s="460"/>
      <c r="W12" s="460"/>
      <c r="X12" s="460"/>
      <c r="Y12" s="460"/>
      <c r="Z12" s="460"/>
      <c r="AA12" s="428"/>
      <c r="AB12" s="428"/>
      <c r="AC12" s="19"/>
    </row>
    <row r="13" spans="1:29" s="118" customFormat="1" ht="171.75" customHeight="1" x14ac:dyDescent="0.25">
      <c r="A13" s="566">
        <v>2</v>
      </c>
      <c r="B13" s="428" t="s">
        <v>609</v>
      </c>
      <c r="C13" s="567" t="s">
        <v>404</v>
      </c>
      <c r="D13" s="460" t="s">
        <v>405</v>
      </c>
      <c r="E13" s="460" t="s">
        <v>406</v>
      </c>
      <c r="F13" s="460" t="s">
        <v>399</v>
      </c>
      <c r="G13" s="460"/>
      <c r="H13" s="460" t="s">
        <v>58</v>
      </c>
      <c r="I13" s="460"/>
      <c r="J13" s="567" t="s">
        <v>479</v>
      </c>
      <c r="K13" s="567" t="s">
        <v>470</v>
      </c>
      <c r="L13" s="567" t="s">
        <v>471</v>
      </c>
      <c r="M13" s="97" t="s">
        <v>472</v>
      </c>
      <c r="N13" s="97" t="s">
        <v>473</v>
      </c>
      <c r="O13" s="98">
        <v>0.05</v>
      </c>
      <c r="P13" s="86">
        <v>42842</v>
      </c>
      <c r="Q13" s="86">
        <v>42842</v>
      </c>
      <c r="R13" s="95">
        <f>IF(Q13&gt;0,(NETWORKDAYS(P13,Q13))," ")</f>
        <v>1</v>
      </c>
      <c r="S13" s="95"/>
      <c r="T13" s="95"/>
      <c r="U13" s="95" t="s">
        <v>58</v>
      </c>
      <c r="V13" s="236" t="s">
        <v>474</v>
      </c>
      <c r="W13" s="117">
        <v>0.05</v>
      </c>
      <c r="X13" s="95" t="s">
        <v>474</v>
      </c>
      <c r="Y13" s="95" t="s">
        <v>58</v>
      </c>
      <c r="Z13" s="94"/>
      <c r="AA13" s="252" t="s">
        <v>790</v>
      </c>
      <c r="AB13" s="238" t="s">
        <v>766</v>
      </c>
      <c r="AC13" s="19"/>
    </row>
    <row r="14" spans="1:29" s="118" customFormat="1" ht="215.25" customHeight="1" x14ac:dyDescent="0.25">
      <c r="A14" s="566"/>
      <c r="B14" s="428"/>
      <c r="C14" s="567"/>
      <c r="D14" s="460"/>
      <c r="E14" s="460"/>
      <c r="F14" s="460"/>
      <c r="G14" s="460"/>
      <c r="H14" s="460"/>
      <c r="I14" s="460"/>
      <c r="J14" s="567"/>
      <c r="K14" s="567"/>
      <c r="L14" s="567"/>
      <c r="M14" s="97" t="s">
        <v>475</v>
      </c>
      <c r="N14" s="97" t="s">
        <v>480</v>
      </c>
      <c r="O14" s="98">
        <v>0.9</v>
      </c>
      <c r="P14" s="86">
        <v>42843</v>
      </c>
      <c r="Q14" s="86">
        <v>42885</v>
      </c>
      <c r="R14" s="95">
        <f>IF(Q14&gt;0,(NETWORKDAYS(P14,Q14))," ")</f>
        <v>31</v>
      </c>
      <c r="S14" s="95"/>
      <c r="T14" s="95"/>
      <c r="U14" s="236" t="s">
        <v>58</v>
      </c>
      <c r="V14" s="460" t="s">
        <v>793</v>
      </c>
      <c r="W14" s="117">
        <v>0.9</v>
      </c>
      <c r="X14" s="460" t="s">
        <v>793</v>
      </c>
      <c r="Y14" s="236" t="s">
        <v>58</v>
      </c>
      <c r="Z14" s="94"/>
      <c r="AA14" s="252" t="s">
        <v>790</v>
      </c>
      <c r="AB14" s="238" t="s">
        <v>766</v>
      </c>
      <c r="AC14" s="19"/>
    </row>
    <row r="15" spans="1:29" s="118" customFormat="1" ht="198.75" customHeight="1" x14ac:dyDescent="0.25">
      <c r="A15" s="566"/>
      <c r="B15" s="428"/>
      <c r="C15" s="567"/>
      <c r="D15" s="460"/>
      <c r="E15" s="460"/>
      <c r="F15" s="460"/>
      <c r="G15" s="460"/>
      <c r="H15" s="460"/>
      <c r="I15" s="460"/>
      <c r="J15" s="567"/>
      <c r="K15" s="567"/>
      <c r="L15" s="567"/>
      <c r="M15" s="97" t="s">
        <v>477</v>
      </c>
      <c r="N15" s="97" t="s">
        <v>302</v>
      </c>
      <c r="O15" s="98">
        <v>0.05</v>
      </c>
      <c r="P15" s="86">
        <v>42887</v>
      </c>
      <c r="Q15" s="86">
        <v>42962</v>
      </c>
      <c r="R15" s="95">
        <f>IF(Q15&gt;0,(NETWORKDAYS(P15,Q15))," ")</f>
        <v>54</v>
      </c>
      <c r="S15" s="95"/>
      <c r="U15" s="236" t="s">
        <v>58</v>
      </c>
      <c r="V15" s="460"/>
      <c r="W15" s="117">
        <v>0.05</v>
      </c>
      <c r="X15" s="460"/>
      <c r="Y15" s="236" t="s">
        <v>58</v>
      </c>
      <c r="Z15" s="94"/>
      <c r="AA15" s="252" t="s">
        <v>790</v>
      </c>
      <c r="AB15" s="238" t="s">
        <v>766</v>
      </c>
      <c r="AC15" s="19"/>
    </row>
    <row r="16" spans="1:29" s="118" customFormat="1" ht="198.75" customHeight="1" x14ac:dyDescent="0.25">
      <c r="A16" s="566">
        <v>3</v>
      </c>
      <c r="B16" s="460" t="s">
        <v>609</v>
      </c>
      <c r="C16" s="94" t="s">
        <v>407</v>
      </c>
      <c r="D16" s="567" t="s">
        <v>408</v>
      </c>
      <c r="E16" s="460" t="s">
        <v>409</v>
      </c>
      <c r="F16" s="460" t="s">
        <v>410</v>
      </c>
      <c r="G16" s="460"/>
      <c r="H16" s="460" t="s">
        <v>58</v>
      </c>
      <c r="I16" s="460"/>
      <c r="J16" s="428" t="s">
        <v>481</v>
      </c>
      <c r="K16" s="428" t="s">
        <v>482</v>
      </c>
      <c r="L16" s="428" t="s">
        <v>483</v>
      </c>
      <c r="M16" s="429" t="s">
        <v>484</v>
      </c>
      <c r="N16" s="430" t="s">
        <v>473</v>
      </c>
      <c r="O16" s="568">
        <v>1</v>
      </c>
      <c r="P16" s="570">
        <v>42828</v>
      </c>
      <c r="Q16" s="570">
        <v>42855</v>
      </c>
      <c r="R16" s="460">
        <f t="shared" si="0"/>
        <v>20</v>
      </c>
      <c r="S16" s="460"/>
      <c r="T16" s="460"/>
      <c r="U16" s="460" t="s">
        <v>58</v>
      </c>
      <c r="V16" s="460" t="s">
        <v>485</v>
      </c>
      <c r="W16" s="571">
        <v>1</v>
      </c>
      <c r="X16" s="460" t="s">
        <v>485</v>
      </c>
      <c r="Y16" s="460" t="s">
        <v>58</v>
      </c>
      <c r="Z16" s="460"/>
      <c r="AA16" s="460" t="s">
        <v>790</v>
      </c>
      <c r="AB16" s="428" t="s">
        <v>766</v>
      </c>
      <c r="AC16" s="19"/>
    </row>
    <row r="17" spans="1:29" s="118" customFormat="1" ht="164.25" customHeight="1" x14ac:dyDescent="0.25">
      <c r="A17" s="566"/>
      <c r="B17" s="460"/>
      <c r="C17" s="94" t="s">
        <v>411</v>
      </c>
      <c r="D17" s="567"/>
      <c r="E17" s="460"/>
      <c r="F17" s="460"/>
      <c r="G17" s="460"/>
      <c r="H17" s="460"/>
      <c r="I17" s="460"/>
      <c r="J17" s="428"/>
      <c r="K17" s="428"/>
      <c r="L17" s="428"/>
      <c r="M17" s="429"/>
      <c r="N17" s="430"/>
      <c r="O17" s="568"/>
      <c r="P17" s="570"/>
      <c r="Q17" s="570"/>
      <c r="R17" s="460"/>
      <c r="S17" s="460"/>
      <c r="T17" s="460"/>
      <c r="U17" s="460"/>
      <c r="V17" s="460"/>
      <c r="W17" s="571"/>
      <c r="X17" s="460"/>
      <c r="Y17" s="460"/>
      <c r="Z17" s="460"/>
      <c r="AA17" s="460"/>
      <c r="AB17" s="428"/>
      <c r="AC17" s="19"/>
    </row>
    <row r="18" spans="1:29" s="118" customFormat="1" ht="135.75" customHeight="1" x14ac:dyDescent="0.25">
      <c r="A18" s="566"/>
      <c r="B18" s="460"/>
      <c r="C18" s="94" t="s">
        <v>412</v>
      </c>
      <c r="D18" s="94" t="s">
        <v>413</v>
      </c>
      <c r="E18" s="95" t="s">
        <v>414</v>
      </c>
      <c r="F18" s="95" t="s">
        <v>415</v>
      </c>
      <c r="G18" s="95"/>
      <c r="H18" s="95" t="s">
        <v>58</v>
      </c>
      <c r="I18" s="95"/>
      <c r="J18" s="19" t="s">
        <v>486</v>
      </c>
      <c r="K18" s="19" t="s">
        <v>487</v>
      </c>
      <c r="L18" s="19" t="s">
        <v>488</v>
      </c>
      <c r="M18" s="20" t="s">
        <v>489</v>
      </c>
      <c r="N18" s="20" t="s">
        <v>473</v>
      </c>
      <c r="O18" s="98">
        <v>1</v>
      </c>
      <c r="P18" s="86">
        <v>42828</v>
      </c>
      <c r="Q18" s="86">
        <v>42855</v>
      </c>
      <c r="R18" s="95">
        <f t="shared" si="0"/>
        <v>20</v>
      </c>
      <c r="S18" s="95"/>
      <c r="T18" s="95"/>
      <c r="U18" s="95" t="s">
        <v>58</v>
      </c>
      <c r="V18" s="252" t="s">
        <v>485</v>
      </c>
      <c r="W18" s="117">
        <v>1</v>
      </c>
      <c r="X18" s="95" t="s">
        <v>485</v>
      </c>
      <c r="Y18" s="95" t="s">
        <v>58</v>
      </c>
      <c r="Z18" s="95"/>
      <c r="AA18" s="236" t="s">
        <v>790</v>
      </c>
      <c r="AB18" s="238" t="s">
        <v>766</v>
      </c>
      <c r="AC18" s="19"/>
    </row>
    <row r="19" spans="1:29" s="118" customFormat="1" ht="215.25" customHeight="1" x14ac:dyDescent="0.25">
      <c r="A19" s="566"/>
      <c r="B19" s="460"/>
      <c r="C19" s="94" t="s">
        <v>416</v>
      </c>
      <c r="D19" s="94" t="s">
        <v>417</v>
      </c>
      <c r="E19" s="95" t="s">
        <v>414</v>
      </c>
      <c r="F19" s="95" t="s">
        <v>415</v>
      </c>
      <c r="G19" s="95"/>
      <c r="H19" s="95" t="s">
        <v>58</v>
      </c>
      <c r="I19" s="95"/>
      <c r="J19" s="19" t="s">
        <v>490</v>
      </c>
      <c r="K19" s="19" t="s">
        <v>491</v>
      </c>
      <c r="L19" s="19" t="s">
        <v>554</v>
      </c>
      <c r="M19" s="20" t="s">
        <v>492</v>
      </c>
      <c r="N19" s="20" t="s">
        <v>473</v>
      </c>
      <c r="O19" s="98">
        <v>1</v>
      </c>
      <c r="P19" s="86">
        <v>42917</v>
      </c>
      <c r="Q19" s="86">
        <v>42947</v>
      </c>
      <c r="R19" s="95">
        <f t="shared" si="0"/>
        <v>21</v>
      </c>
      <c r="S19" s="95"/>
      <c r="T19" s="95"/>
      <c r="U19" s="236" t="s">
        <v>58</v>
      </c>
      <c r="V19" s="257" t="s">
        <v>795</v>
      </c>
      <c r="W19" s="240">
        <v>1</v>
      </c>
      <c r="X19" s="257" t="s">
        <v>795</v>
      </c>
      <c r="Y19" s="236" t="s">
        <v>58</v>
      </c>
      <c r="Z19" s="94"/>
      <c r="AA19" s="262" t="s">
        <v>820</v>
      </c>
      <c r="AB19" s="238" t="s">
        <v>766</v>
      </c>
      <c r="AC19" s="19"/>
    </row>
    <row r="20" spans="1:29" s="118" customFormat="1" ht="216.75" customHeight="1" x14ac:dyDescent="0.25">
      <c r="A20" s="566"/>
      <c r="B20" s="460"/>
      <c r="C20" s="94" t="s">
        <v>418</v>
      </c>
      <c r="D20" s="94" t="s">
        <v>419</v>
      </c>
      <c r="E20" s="95" t="s">
        <v>420</v>
      </c>
      <c r="F20" s="95" t="s">
        <v>421</v>
      </c>
      <c r="G20" s="95"/>
      <c r="H20" s="95" t="s">
        <v>58</v>
      </c>
      <c r="I20" s="95"/>
      <c r="J20" s="19" t="s">
        <v>493</v>
      </c>
      <c r="K20" s="19" t="s">
        <v>494</v>
      </c>
      <c r="L20" s="19" t="s">
        <v>495</v>
      </c>
      <c r="M20" s="20" t="s">
        <v>496</v>
      </c>
      <c r="N20" s="20" t="s">
        <v>497</v>
      </c>
      <c r="O20" s="98">
        <v>1</v>
      </c>
      <c r="P20" s="86">
        <v>42828</v>
      </c>
      <c r="Q20" s="86">
        <v>42947</v>
      </c>
      <c r="R20" s="95">
        <f t="shared" si="0"/>
        <v>86</v>
      </c>
      <c r="S20" s="95"/>
      <c r="T20" s="95" t="s">
        <v>58</v>
      </c>
      <c r="U20" s="236"/>
      <c r="V20" s="257" t="s">
        <v>796</v>
      </c>
      <c r="W20" s="240">
        <v>0.9</v>
      </c>
      <c r="X20" s="257" t="s">
        <v>796</v>
      </c>
      <c r="Y20" s="236"/>
      <c r="Z20" s="95"/>
      <c r="AA20" s="19" t="s">
        <v>819</v>
      </c>
      <c r="AB20" s="238" t="s">
        <v>766</v>
      </c>
      <c r="AC20" s="19"/>
    </row>
    <row r="21" spans="1:29" s="118" customFormat="1" ht="189.75" customHeight="1" x14ac:dyDescent="0.25">
      <c r="A21" s="566"/>
      <c r="B21" s="460"/>
      <c r="C21" s="94" t="s">
        <v>422</v>
      </c>
      <c r="D21" s="94" t="s">
        <v>423</v>
      </c>
      <c r="E21" s="95" t="s">
        <v>414</v>
      </c>
      <c r="F21" s="95" t="s">
        <v>424</v>
      </c>
      <c r="G21" s="95"/>
      <c r="H21" s="95" t="s">
        <v>58</v>
      </c>
      <c r="I21" s="95"/>
      <c r="J21" s="19" t="s">
        <v>498</v>
      </c>
      <c r="K21" s="19" t="s">
        <v>499</v>
      </c>
      <c r="L21" s="19" t="s">
        <v>500</v>
      </c>
      <c r="M21" s="20" t="s">
        <v>501</v>
      </c>
      <c r="N21" s="19" t="s">
        <v>502</v>
      </c>
      <c r="O21" s="98">
        <v>1</v>
      </c>
      <c r="P21" s="86">
        <v>42828</v>
      </c>
      <c r="Q21" s="86">
        <v>42855</v>
      </c>
      <c r="R21" s="95">
        <f t="shared" si="0"/>
        <v>20</v>
      </c>
      <c r="S21" s="95"/>
      <c r="T21" s="95"/>
      <c r="U21" s="95" t="s">
        <v>58</v>
      </c>
      <c r="V21" s="95">
        <v>1</v>
      </c>
      <c r="W21" s="117">
        <v>1</v>
      </c>
      <c r="X21" s="95" t="s">
        <v>503</v>
      </c>
      <c r="Y21" s="95" t="s">
        <v>58</v>
      </c>
      <c r="Z21" s="95"/>
      <c r="AA21" s="236" t="s">
        <v>790</v>
      </c>
      <c r="AB21" s="238" t="s">
        <v>766</v>
      </c>
      <c r="AC21" s="19"/>
    </row>
    <row r="22" spans="1:29" s="118" customFormat="1" ht="118.5" customHeight="1" x14ac:dyDescent="0.25">
      <c r="A22" s="566"/>
      <c r="B22" s="460"/>
      <c r="C22" s="567" t="s">
        <v>425</v>
      </c>
      <c r="D22" s="567" t="s">
        <v>426</v>
      </c>
      <c r="E22" s="460" t="s">
        <v>427</v>
      </c>
      <c r="F22" s="460" t="s">
        <v>428</v>
      </c>
      <c r="G22" s="460"/>
      <c r="H22" s="460" t="s">
        <v>58</v>
      </c>
      <c r="I22" s="460"/>
      <c r="J22" s="428" t="s">
        <v>504</v>
      </c>
      <c r="K22" s="428" t="s">
        <v>505</v>
      </c>
      <c r="L22" s="428" t="s">
        <v>506</v>
      </c>
      <c r="M22" s="20" t="s">
        <v>472</v>
      </c>
      <c r="N22" s="20" t="s">
        <v>507</v>
      </c>
      <c r="O22" s="98">
        <v>0.05</v>
      </c>
      <c r="P22" s="86">
        <v>42842</v>
      </c>
      <c r="Q22" s="86">
        <v>42842</v>
      </c>
      <c r="R22" s="95">
        <f>IF(Q22&gt;0,(NETWORKDAYS(P22,Q22))," ")</f>
        <v>1</v>
      </c>
      <c r="S22" s="95"/>
      <c r="T22" s="95"/>
      <c r="U22" s="95" t="s">
        <v>58</v>
      </c>
      <c r="V22" s="95">
        <v>1</v>
      </c>
      <c r="W22" s="117">
        <v>0.05</v>
      </c>
      <c r="X22" s="95" t="s">
        <v>474</v>
      </c>
      <c r="Y22" s="95" t="s">
        <v>58</v>
      </c>
      <c r="Z22" s="95"/>
      <c r="AA22" s="236" t="s">
        <v>790</v>
      </c>
      <c r="AB22" s="238" t="s">
        <v>766</v>
      </c>
      <c r="AC22" s="19"/>
    </row>
    <row r="23" spans="1:29" s="118" customFormat="1" ht="182.25" customHeight="1" x14ac:dyDescent="0.25">
      <c r="A23" s="566"/>
      <c r="B23" s="460"/>
      <c r="C23" s="567"/>
      <c r="D23" s="567"/>
      <c r="E23" s="460"/>
      <c r="F23" s="460"/>
      <c r="G23" s="460"/>
      <c r="H23" s="460"/>
      <c r="I23" s="460"/>
      <c r="J23" s="428"/>
      <c r="K23" s="428"/>
      <c r="L23" s="428"/>
      <c r="M23" s="20" t="s">
        <v>475</v>
      </c>
      <c r="N23" s="20" t="s">
        <v>508</v>
      </c>
      <c r="O23" s="98">
        <v>0.9</v>
      </c>
      <c r="P23" s="86">
        <v>42843</v>
      </c>
      <c r="Q23" s="86">
        <v>42885</v>
      </c>
      <c r="R23" s="95">
        <f>IF(Q23&gt;0,(NETWORKDAYS(P23,Q23))," ")</f>
        <v>31</v>
      </c>
      <c r="T23" s="94"/>
      <c r="U23" s="95" t="s">
        <v>58</v>
      </c>
      <c r="V23" s="252" t="s">
        <v>821</v>
      </c>
      <c r="W23" s="117">
        <v>0.8</v>
      </c>
      <c r="X23" s="95" t="s">
        <v>821</v>
      </c>
      <c r="Y23" s="252" t="s">
        <v>58</v>
      </c>
      <c r="Z23" s="95"/>
      <c r="AA23" s="19" t="s">
        <v>822</v>
      </c>
      <c r="AB23" s="238" t="s">
        <v>766</v>
      </c>
      <c r="AC23" s="19"/>
    </row>
    <row r="24" spans="1:29" s="118" customFormat="1" ht="123.75" customHeight="1" x14ac:dyDescent="0.25">
      <c r="A24" s="566"/>
      <c r="B24" s="460"/>
      <c r="C24" s="567"/>
      <c r="D24" s="567"/>
      <c r="E24" s="460"/>
      <c r="F24" s="460"/>
      <c r="G24" s="460"/>
      <c r="H24" s="460"/>
      <c r="I24" s="460"/>
      <c r="J24" s="428"/>
      <c r="K24" s="428"/>
      <c r="L24" s="428"/>
      <c r="M24" s="20" t="s">
        <v>477</v>
      </c>
      <c r="N24" s="20" t="s">
        <v>302</v>
      </c>
      <c r="O24" s="98">
        <v>0.05</v>
      </c>
      <c r="P24" s="86">
        <v>42887</v>
      </c>
      <c r="Q24" s="86">
        <v>42962</v>
      </c>
      <c r="R24" s="95">
        <f>IF(Q24&gt;0,(NETWORKDAYS(P24,Q24))," ")</f>
        <v>54</v>
      </c>
      <c r="U24" s="95" t="s">
        <v>58</v>
      </c>
      <c r="V24" s="252" t="s">
        <v>821</v>
      </c>
      <c r="W24" s="117">
        <v>0</v>
      </c>
      <c r="X24" s="252" t="s">
        <v>821</v>
      </c>
      <c r="Y24" s="252" t="s">
        <v>58</v>
      </c>
      <c r="Z24" s="94"/>
      <c r="AA24" s="260" t="s">
        <v>822</v>
      </c>
      <c r="AB24" s="238" t="s">
        <v>766</v>
      </c>
      <c r="AC24" s="19"/>
    </row>
    <row r="25" spans="1:29" s="118" customFormat="1" ht="126" customHeight="1" x14ac:dyDescent="0.25">
      <c r="A25" s="566"/>
      <c r="B25" s="460"/>
      <c r="C25" s="567" t="s">
        <v>429</v>
      </c>
      <c r="D25" s="567" t="s">
        <v>430</v>
      </c>
      <c r="E25" s="460" t="s">
        <v>431</v>
      </c>
      <c r="F25" s="460" t="s">
        <v>432</v>
      </c>
      <c r="G25" s="460"/>
      <c r="H25" s="460" t="s">
        <v>58</v>
      </c>
      <c r="I25" s="460"/>
      <c r="J25" s="428" t="s">
        <v>509</v>
      </c>
      <c r="K25" s="428" t="s">
        <v>510</v>
      </c>
      <c r="L25" s="428" t="s">
        <v>511</v>
      </c>
      <c r="M25" s="20" t="s">
        <v>512</v>
      </c>
      <c r="N25" s="20" t="s">
        <v>513</v>
      </c>
      <c r="O25" s="98">
        <v>0.3</v>
      </c>
      <c r="P25" s="86">
        <v>42828</v>
      </c>
      <c r="Q25" s="86">
        <v>42916</v>
      </c>
      <c r="R25" s="95">
        <f t="shared" si="0"/>
        <v>65</v>
      </c>
      <c r="S25" s="94"/>
      <c r="T25" s="94"/>
      <c r="U25" s="95" t="s">
        <v>58</v>
      </c>
      <c r="V25" s="252" t="s">
        <v>514</v>
      </c>
      <c r="W25" s="117">
        <v>0.3</v>
      </c>
      <c r="X25" s="95" t="s">
        <v>514</v>
      </c>
      <c r="Y25" s="95" t="s">
        <v>58</v>
      </c>
      <c r="Z25" s="95"/>
      <c r="AA25" s="236" t="s">
        <v>790</v>
      </c>
      <c r="AB25" s="238" t="s">
        <v>766</v>
      </c>
      <c r="AC25" s="19"/>
    </row>
    <row r="26" spans="1:29" s="118" customFormat="1" ht="337.5" customHeight="1" x14ac:dyDescent="0.25">
      <c r="A26" s="566"/>
      <c r="B26" s="460"/>
      <c r="C26" s="567"/>
      <c r="D26" s="567"/>
      <c r="E26" s="460"/>
      <c r="F26" s="460"/>
      <c r="G26" s="460"/>
      <c r="H26" s="460"/>
      <c r="I26" s="460"/>
      <c r="J26" s="428"/>
      <c r="K26" s="428"/>
      <c r="L26" s="428"/>
      <c r="M26" s="20" t="s">
        <v>515</v>
      </c>
      <c r="N26" s="20" t="s">
        <v>445</v>
      </c>
      <c r="O26" s="98">
        <v>0.4</v>
      </c>
      <c r="P26" s="86">
        <v>42828</v>
      </c>
      <c r="Q26" s="86">
        <v>42916</v>
      </c>
      <c r="R26" s="95">
        <f t="shared" si="0"/>
        <v>65</v>
      </c>
      <c r="S26" s="94"/>
      <c r="T26" s="94"/>
      <c r="U26" s="95" t="s">
        <v>58</v>
      </c>
      <c r="V26" s="252" t="s">
        <v>516</v>
      </c>
      <c r="W26" s="117">
        <v>0.4</v>
      </c>
      <c r="X26" s="95" t="s">
        <v>516</v>
      </c>
      <c r="Y26" s="95" t="s">
        <v>58</v>
      </c>
      <c r="Z26" s="95"/>
      <c r="AA26" s="236" t="s">
        <v>790</v>
      </c>
      <c r="AB26" s="238" t="s">
        <v>766</v>
      </c>
      <c r="AC26" s="19"/>
    </row>
    <row r="27" spans="1:29" s="118" customFormat="1" ht="126.75" customHeight="1" x14ac:dyDescent="0.25">
      <c r="A27" s="566"/>
      <c r="B27" s="460"/>
      <c r="C27" s="567"/>
      <c r="D27" s="567"/>
      <c r="E27" s="460"/>
      <c r="F27" s="460"/>
      <c r="G27" s="460"/>
      <c r="H27" s="460"/>
      <c r="I27" s="460"/>
      <c r="J27" s="428"/>
      <c r="K27" s="428"/>
      <c r="L27" s="428"/>
      <c r="M27" s="20" t="s">
        <v>517</v>
      </c>
      <c r="N27" s="20" t="s">
        <v>445</v>
      </c>
      <c r="O27" s="98">
        <v>0.3</v>
      </c>
      <c r="P27" s="86">
        <v>42917</v>
      </c>
      <c r="Q27" s="86">
        <v>42947</v>
      </c>
      <c r="R27" s="95">
        <f t="shared" si="0"/>
        <v>21</v>
      </c>
      <c r="S27" s="94"/>
      <c r="T27" s="94"/>
      <c r="U27" s="252" t="s">
        <v>58</v>
      </c>
      <c r="V27" s="186" t="s">
        <v>823</v>
      </c>
      <c r="W27" s="255">
        <v>0.3</v>
      </c>
      <c r="X27" s="186" t="s">
        <v>823</v>
      </c>
      <c r="Y27" s="94" t="s">
        <v>58</v>
      </c>
      <c r="Z27" s="94"/>
      <c r="AA27" s="186" t="s">
        <v>824</v>
      </c>
      <c r="AB27" s="238" t="s">
        <v>766</v>
      </c>
      <c r="AC27" s="19"/>
    </row>
    <row r="28" spans="1:29" s="118" customFormat="1" ht="144.75" customHeight="1" x14ac:dyDescent="0.25">
      <c r="A28" s="566"/>
      <c r="B28" s="460"/>
      <c r="C28" s="567" t="s">
        <v>433</v>
      </c>
      <c r="D28" s="567" t="s">
        <v>434</v>
      </c>
      <c r="E28" s="460" t="s">
        <v>431</v>
      </c>
      <c r="F28" s="460" t="s">
        <v>415</v>
      </c>
      <c r="G28" s="460"/>
      <c r="H28" s="460" t="s">
        <v>58</v>
      </c>
      <c r="I28" s="460"/>
      <c r="J28" s="428" t="s">
        <v>518</v>
      </c>
      <c r="K28" s="428" t="s">
        <v>519</v>
      </c>
      <c r="L28" s="428" t="s">
        <v>520</v>
      </c>
      <c r="M28" s="20" t="s">
        <v>521</v>
      </c>
      <c r="N28" s="20" t="s">
        <v>522</v>
      </c>
      <c r="O28" s="98">
        <v>0.3</v>
      </c>
      <c r="P28" s="86">
        <v>42856</v>
      </c>
      <c r="Q28" s="86">
        <v>42885</v>
      </c>
      <c r="R28" s="95">
        <f t="shared" si="0"/>
        <v>22</v>
      </c>
      <c r="T28" s="95"/>
      <c r="U28" s="95" t="s">
        <v>58</v>
      </c>
      <c r="V28" s="252" t="s">
        <v>611</v>
      </c>
      <c r="W28" s="117">
        <v>0.3</v>
      </c>
      <c r="X28" s="95" t="s">
        <v>611</v>
      </c>
      <c r="Y28" s="95" t="s">
        <v>58</v>
      </c>
      <c r="Z28" s="95"/>
      <c r="AA28" s="236" t="s">
        <v>790</v>
      </c>
      <c r="AB28" s="238" t="s">
        <v>766</v>
      </c>
      <c r="AC28" s="19"/>
    </row>
    <row r="29" spans="1:29" s="118" customFormat="1" ht="128.25" customHeight="1" x14ac:dyDescent="0.25">
      <c r="A29" s="566"/>
      <c r="B29" s="460"/>
      <c r="C29" s="567"/>
      <c r="D29" s="567"/>
      <c r="E29" s="460"/>
      <c r="F29" s="460"/>
      <c r="G29" s="460"/>
      <c r="H29" s="460"/>
      <c r="I29" s="460"/>
      <c r="J29" s="428"/>
      <c r="K29" s="428"/>
      <c r="L29" s="428"/>
      <c r="M29" s="20" t="s">
        <v>515</v>
      </c>
      <c r="N29" s="20" t="s">
        <v>522</v>
      </c>
      <c r="O29" s="98">
        <v>0.7</v>
      </c>
      <c r="P29" s="86">
        <v>42887</v>
      </c>
      <c r="Q29" s="86">
        <v>42977</v>
      </c>
      <c r="R29" s="95">
        <f t="shared" si="0"/>
        <v>65</v>
      </c>
      <c r="S29" s="95"/>
      <c r="T29" s="252" t="s">
        <v>58</v>
      </c>
      <c r="U29" s="95"/>
      <c r="V29" s="95" t="s">
        <v>170</v>
      </c>
      <c r="W29" s="95" t="s">
        <v>170</v>
      </c>
      <c r="X29" s="95" t="s">
        <v>170</v>
      </c>
      <c r="Y29" s="94"/>
      <c r="Z29" s="94"/>
      <c r="AA29" s="94" t="s">
        <v>825</v>
      </c>
      <c r="AB29" s="238" t="s">
        <v>766</v>
      </c>
      <c r="AC29" s="19"/>
    </row>
    <row r="30" spans="1:29" s="118" customFormat="1" ht="170.25" customHeight="1" x14ac:dyDescent="0.25">
      <c r="A30" s="460">
        <v>4</v>
      </c>
      <c r="B30" s="460" t="s">
        <v>609</v>
      </c>
      <c r="C30" s="94" t="s">
        <v>435</v>
      </c>
      <c r="D30" s="567" t="s">
        <v>436</v>
      </c>
      <c r="E30" s="460" t="s">
        <v>437</v>
      </c>
      <c r="F30" s="460" t="s">
        <v>438</v>
      </c>
      <c r="G30" s="460"/>
      <c r="H30" s="460" t="s">
        <v>58</v>
      </c>
      <c r="I30" s="460"/>
      <c r="J30" s="567" t="s">
        <v>523</v>
      </c>
      <c r="K30" s="567" t="s">
        <v>524</v>
      </c>
      <c r="L30" s="567" t="s">
        <v>525</v>
      </c>
      <c r="M30" s="569" t="s">
        <v>526</v>
      </c>
      <c r="N30" s="567" t="s">
        <v>527</v>
      </c>
      <c r="O30" s="568">
        <v>1</v>
      </c>
      <c r="P30" s="570">
        <v>42828</v>
      </c>
      <c r="Q30" s="570">
        <v>42855</v>
      </c>
      <c r="R30" s="460">
        <f t="shared" si="0"/>
        <v>20</v>
      </c>
      <c r="S30" s="460"/>
      <c r="T30" s="460"/>
      <c r="U30" s="460" t="s">
        <v>58</v>
      </c>
      <c r="V30" s="460" t="s">
        <v>528</v>
      </c>
      <c r="W30" s="571">
        <v>1</v>
      </c>
      <c r="X30" s="460" t="s">
        <v>528</v>
      </c>
      <c r="Y30" s="460" t="s">
        <v>58</v>
      </c>
      <c r="Z30" s="460"/>
      <c r="AA30" s="460" t="s">
        <v>790</v>
      </c>
      <c r="AB30" s="428" t="s">
        <v>766</v>
      </c>
      <c r="AC30" s="19"/>
    </row>
    <row r="31" spans="1:29" s="118" customFormat="1" ht="90.75" customHeight="1" x14ac:dyDescent="0.25">
      <c r="A31" s="460"/>
      <c r="B31" s="460"/>
      <c r="C31" s="94" t="s">
        <v>439</v>
      </c>
      <c r="D31" s="567"/>
      <c r="E31" s="460"/>
      <c r="F31" s="460"/>
      <c r="G31" s="460"/>
      <c r="H31" s="460"/>
      <c r="I31" s="460"/>
      <c r="J31" s="567"/>
      <c r="K31" s="567"/>
      <c r="L31" s="567"/>
      <c r="M31" s="569"/>
      <c r="N31" s="567"/>
      <c r="O31" s="568"/>
      <c r="P31" s="570"/>
      <c r="Q31" s="570"/>
      <c r="R31" s="460"/>
      <c r="S31" s="460"/>
      <c r="T31" s="460"/>
      <c r="U31" s="460"/>
      <c r="V31" s="460"/>
      <c r="W31" s="571"/>
      <c r="X31" s="460"/>
      <c r="Y31" s="460"/>
      <c r="Z31" s="460"/>
      <c r="AA31" s="460"/>
      <c r="AB31" s="428"/>
      <c r="AC31" s="19"/>
    </row>
    <row r="32" spans="1:29" s="118" customFormat="1" ht="143.25" customHeight="1" x14ac:dyDescent="0.25">
      <c r="A32" s="460"/>
      <c r="B32" s="460"/>
      <c r="C32" s="94" t="s">
        <v>440</v>
      </c>
      <c r="D32" s="567"/>
      <c r="E32" s="460"/>
      <c r="F32" s="460"/>
      <c r="G32" s="460"/>
      <c r="H32" s="460"/>
      <c r="I32" s="460"/>
      <c r="J32" s="567"/>
      <c r="K32" s="567"/>
      <c r="L32" s="567"/>
      <c r="M32" s="569"/>
      <c r="N32" s="567"/>
      <c r="O32" s="568"/>
      <c r="P32" s="570"/>
      <c r="Q32" s="570"/>
      <c r="R32" s="460"/>
      <c r="S32" s="460"/>
      <c r="T32" s="460"/>
      <c r="U32" s="460"/>
      <c r="V32" s="460"/>
      <c r="W32" s="571"/>
      <c r="X32" s="460"/>
      <c r="Y32" s="460"/>
      <c r="Z32" s="460"/>
      <c r="AA32" s="460"/>
      <c r="AB32" s="428"/>
      <c r="AC32" s="19"/>
    </row>
    <row r="33" spans="1:29" s="118" customFormat="1" ht="138.75" customHeight="1" x14ac:dyDescent="0.25">
      <c r="A33" s="460">
        <v>5</v>
      </c>
      <c r="B33" s="460" t="s">
        <v>609</v>
      </c>
      <c r="C33" s="567" t="s">
        <v>441</v>
      </c>
      <c r="D33" s="567" t="s">
        <v>442</v>
      </c>
      <c r="E33" s="460" t="s">
        <v>420</v>
      </c>
      <c r="F33" s="428" t="s">
        <v>443</v>
      </c>
      <c r="G33" s="460"/>
      <c r="H33" s="460" t="s">
        <v>58</v>
      </c>
      <c r="I33" s="460"/>
      <c r="J33" s="428" t="s">
        <v>529</v>
      </c>
      <c r="K33" s="567" t="s">
        <v>530</v>
      </c>
      <c r="L33" s="567" t="s">
        <v>531</v>
      </c>
      <c r="M33" s="20" t="s">
        <v>532</v>
      </c>
      <c r="N33" s="19" t="s">
        <v>533</v>
      </c>
      <c r="O33" s="98">
        <v>0.05</v>
      </c>
      <c r="P33" s="86">
        <v>42828</v>
      </c>
      <c r="Q33" s="86">
        <v>42828</v>
      </c>
      <c r="R33" s="95">
        <f t="shared" si="0"/>
        <v>1</v>
      </c>
      <c r="S33" s="95"/>
      <c r="T33" s="95"/>
      <c r="U33" s="95" t="s">
        <v>58</v>
      </c>
      <c r="V33" s="252" t="s">
        <v>474</v>
      </c>
      <c r="W33" s="117">
        <v>0.05</v>
      </c>
      <c r="X33" s="95" t="s">
        <v>474</v>
      </c>
      <c r="Y33" s="95" t="s">
        <v>58</v>
      </c>
      <c r="Z33" s="95"/>
      <c r="AA33" s="236" t="s">
        <v>790</v>
      </c>
      <c r="AB33" s="238" t="s">
        <v>766</v>
      </c>
      <c r="AC33" s="19"/>
    </row>
    <row r="34" spans="1:29" s="118" customFormat="1" ht="141.75" customHeight="1" x14ac:dyDescent="0.25">
      <c r="A34" s="460"/>
      <c r="B34" s="460"/>
      <c r="C34" s="567"/>
      <c r="D34" s="567"/>
      <c r="E34" s="460"/>
      <c r="F34" s="428"/>
      <c r="G34" s="460"/>
      <c r="H34" s="460"/>
      <c r="I34" s="460"/>
      <c r="J34" s="428"/>
      <c r="K34" s="567"/>
      <c r="L34" s="567"/>
      <c r="M34" s="20" t="s">
        <v>534</v>
      </c>
      <c r="N34" s="19" t="s">
        <v>535</v>
      </c>
      <c r="O34" s="98">
        <v>0.9</v>
      </c>
      <c r="P34" s="86">
        <v>42830</v>
      </c>
      <c r="Q34" s="86">
        <v>42916</v>
      </c>
      <c r="R34" s="95">
        <f t="shared" si="0"/>
        <v>63</v>
      </c>
      <c r="S34" s="95"/>
      <c r="T34" s="95"/>
      <c r="U34" s="252" t="s">
        <v>58</v>
      </c>
      <c r="V34" s="95"/>
      <c r="W34" s="117">
        <v>0.3</v>
      </c>
      <c r="X34" s="95"/>
      <c r="Y34" s="252" t="s">
        <v>58</v>
      </c>
      <c r="Z34" s="95"/>
      <c r="AA34" s="252" t="s">
        <v>826</v>
      </c>
      <c r="AB34" s="238" t="s">
        <v>766</v>
      </c>
      <c r="AC34" s="19"/>
    </row>
    <row r="35" spans="1:29" s="118" customFormat="1" ht="195.75" customHeight="1" x14ac:dyDescent="0.25">
      <c r="A35" s="460"/>
      <c r="B35" s="460"/>
      <c r="C35" s="567"/>
      <c r="D35" s="567"/>
      <c r="E35" s="460"/>
      <c r="F35" s="428"/>
      <c r="G35" s="460"/>
      <c r="H35" s="460"/>
      <c r="I35" s="460"/>
      <c r="J35" s="428"/>
      <c r="K35" s="567"/>
      <c r="L35" s="567"/>
      <c r="M35" s="20" t="s">
        <v>477</v>
      </c>
      <c r="N35" s="19" t="s">
        <v>536</v>
      </c>
      <c r="O35" s="98">
        <v>0.05</v>
      </c>
      <c r="P35" s="86">
        <v>42917</v>
      </c>
      <c r="Q35" s="86">
        <v>42962</v>
      </c>
      <c r="R35" s="95">
        <f>IF(Q35&gt;0,(NETWORKDAYS(P35,Q35))," ")</f>
        <v>32</v>
      </c>
      <c r="S35" s="95"/>
      <c r="U35" s="252" t="s">
        <v>58</v>
      </c>
      <c r="V35" s="95"/>
      <c r="W35" s="117">
        <v>0.05</v>
      </c>
      <c r="X35" s="94"/>
      <c r="Y35" s="252" t="s">
        <v>58</v>
      </c>
      <c r="Z35" s="94"/>
      <c r="AA35" s="252" t="s">
        <v>826</v>
      </c>
      <c r="AB35" s="238" t="s">
        <v>766</v>
      </c>
      <c r="AC35" s="19"/>
    </row>
    <row r="36" spans="1:29" s="118" customFormat="1" ht="170.25" customHeight="1" x14ac:dyDescent="0.25">
      <c r="A36" s="460"/>
      <c r="B36" s="460"/>
      <c r="C36" s="94" t="s">
        <v>444</v>
      </c>
      <c r="D36" s="567"/>
      <c r="E36" s="460"/>
      <c r="F36" s="19" t="s">
        <v>445</v>
      </c>
      <c r="G36" s="95"/>
      <c r="H36" s="95" t="s">
        <v>58</v>
      </c>
      <c r="I36" s="95"/>
      <c r="J36" s="19" t="s">
        <v>537</v>
      </c>
      <c r="K36" s="94" t="s">
        <v>538</v>
      </c>
      <c r="L36" s="94" t="s">
        <v>539</v>
      </c>
      <c r="M36" s="20" t="s">
        <v>540</v>
      </c>
      <c r="N36" s="20" t="s">
        <v>445</v>
      </c>
      <c r="O36" s="98">
        <v>1</v>
      </c>
      <c r="P36" s="86">
        <v>42828</v>
      </c>
      <c r="Q36" s="86">
        <v>42855</v>
      </c>
      <c r="R36" s="95">
        <f t="shared" si="0"/>
        <v>20</v>
      </c>
      <c r="S36" s="95"/>
      <c r="T36" s="95"/>
      <c r="U36" s="95" t="s">
        <v>58</v>
      </c>
      <c r="V36" s="252" t="s">
        <v>541</v>
      </c>
      <c r="W36" s="117">
        <v>1</v>
      </c>
      <c r="X36" s="95" t="s">
        <v>541</v>
      </c>
      <c r="Y36" s="95"/>
      <c r="Z36" s="95"/>
      <c r="AA36" s="236" t="s">
        <v>790</v>
      </c>
      <c r="AB36" s="238" t="s">
        <v>766</v>
      </c>
      <c r="AC36" s="19"/>
    </row>
    <row r="37" spans="1:29" s="118" customFormat="1" ht="135.75" customHeight="1" x14ac:dyDescent="0.25">
      <c r="A37" s="460"/>
      <c r="B37" s="460"/>
      <c r="C37" s="94" t="s">
        <v>446</v>
      </c>
      <c r="D37" s="567"/>
      <c r="E37" s="460"/>
      <c r="F37" s="19" t="s">
        <v>410</v>
      </c>
      <c r="G37" s="95"/>
      <c r="H37" s="95" t="s">
        <v>58</v>
      </c>
      <c r="I37" s="95"/>
      <c r="J37" s="19" t="s">
        <v>542</v>
      </c>
      <c r="K37" s="94" t="s">
        <v>543</v>
      </c>
      <c r="L37" s="94" t="s">
        <v>544</v>
      </c>
      <c r="M37" s="20" t="s">
        <v>545</v>
      </c>
      <c r="N37" s="19" t="s">
        <v>410</v>
      </c>
      <c r="O37" s="98">
        <v>1</v>
      </c>
      <c r="P37" s="86">
        <v>42828</v>
      </c>
      <c r="Q37" s="86">
        <v>42855</v>
      </c>
      <c r="R37" s="95">
        <f t="shared" si="0"/>
        <v>20</v>
      </c>
      <c r="S37" s="95"/>
      <c r="T37" s="95"/>
      <c r="U37" s="95" t="s">
        <v>58</v>
      </c>
      <c r="V37" s="252" t="s">
        <v>546</v>
      </c>
      <c r="W37" s="117">
        <v>1</v>
      </c>
      <c r="X37" s="95" t="s">
        <v>546</v>
      </c>
      <c r="Y37" s="95"/>
      <c r="Z37" s="95"/>
      <c r="AA37" s="236" t="s">
        <v>790</v>
      </c>
      <c r="AB37" s="238" t="s">
        <v>766</v>
      </c>
      <c r="AC37" s="19"/>
    </row>
    <row r="38" spans="1:29" s="118" customFormat="1" ht="303.75" customHeight="1" x14ac:dyDescent="0.25">
      <c r="A38" s="566">
        <v>6</v>
      </c>
      <c r="B38" s="460" t="s">
        <v>609</v>
      </c>
      <c r="C38" s="94" t="s">
        <v>447</v>
      </c>
      <c r="D38" s="428" t="s">
        <v>448</v>
      </c>
      <c r="E38" s="428" t="s">
        <v>449</v>
      </c>
      <c r="F38" s="428" t="s">
        <v>450</v>
      </c>
      <c r="G38" s="460"/>
      <c r="H38" s="460" t="s">
        <v>58</v>
      </c>
      <c r="I38" s="460"/>
      <c r="J38" s="567" t="s">
        <v>547</v>
      </c>
      <c r="K38" s="567" t="s">
        <v>548</v>
      </c>
      <c r="L38" s="567" t="s">
        <v>549</v>
      </c>
      <c r="M38" s="97" t="s">
        <v>550</v>
      </c>
      <c r="N38" s="569" t="s">
        <v>450</v>
      </c>
      <c r="O38" s="98">
        <v>0.7</v>
      </c>
      <c r="P38" s="86">
        <v>42856</v>
      </c>
      <c r="Q38" s="86">
        <v>42916</v>
      </c>
      <c r="R38" s="95">
        <f t="shared" si="0"/>
        <v>45</v>
      </c>
      <c r="T38" s="95"/>
      <c r="U38" s="95" t="s">
        <v>58</v>
      </c>
      <c r="V38" s="252" t="s">
        <v>612</v>
      </c>
      <c r="W38" s="117">
        <v>0.3</v>
      </c>
      <c r="X38" s="95" t="s">
        <v>612</v>
      </c>
      <c r="Y38" s="95" t="s">
        <v>58</v>
      </c>
      <c r="Z38" s="94"/>
      <c r="AA38" s="236" t="s">
        <v>790</v>
      </c>
      <c r="AB38" s="238" t="s">
        <v>766</v>
      </c>
      <c r="AC38" s="19"/>
    </row>
    <row r="39" spans="1:29" s="118" customFormat="1" ht="80.25" customHeight="1" x14ac:dyDescent="0.25">
      <c r="A39" s="566"/>
      <c r="B39" s="460"/>
      <c r="C39" s="94" t="s">
        <v>451</v>
      </c>
      <c r="D39" s="428"/>
      <c r="E39" s="428"/>
      <c r="F39" s="428"/>
      <c r="G39" s="460"/>
      <c r="H39" s="460"/>
      <c r="I39" s="460"/>
      <c r="J39" s="567"/>
      <c r="K39" s="567"/>
      <c r="L39" s="567"/>
      <c r="M39" s="97" t="s">
        <v>551</v>
      </c>
      <c r="N39" s="569"/>
      <c r="O39" s="98">
        <v>0.3</v>
      </c>
      <c r="P39" s="86">
        <v>42917</v>
      </c>
      <c r="Q39" s="86">
        <v>42946</v>
      </c>
      <c r="R39" s="95">
        <f t="shared" si="0"/>
        <v>20</v>
      </c>
      <c r="S39" s="98"/>
      <c r="T39" s="98"/>
      <c r="U39" s="98"/>
      <c r="V39" s="95" t="s">
        <v>170</v>
      </c>
      <c r="W39" s="95" t="s">
        <v>170</v>
      </c>
      <c r="X39" s="95" t="s">
        <v>170</v>
      </c>
      <c r="Y39" s="94"/>
      <c r="Z39" s="94"/>
      <c r="AA39" s="94" t="s">
        <v>591</v>
      </c>
      <c r="AB39" s="238" t="s">
        <v>766</v>
      </c>
      <c r="AC39" s="19"/>
    </row>
    <row r="40" spans="1:29" s="118" customFormat="1" ht="387.75" customHeight="1" x14ac:dyDescent="0.25">
      <c r="A40" s="103">
        <v>7</v>
      </c>
      <c r="B40" s="94" t="s">
        <v>609</v>
      </c>
      <c r="C40" s="94" t="s">
        <v>452</v>
      </c>
      <c r="D40" s="94" t="s">
        <v>453</v>
      </c>
      <c r="E40" s="19" t="s">
        <v>454</v>
      </c>
      <c r="F40" s="19" t="s">
        <v>399</v>
      </c>
      <c r="G40" s="95"/>
      <c r="H40" s="95" t="s">
        <v>58</v>
      </c>
      <c r="I40" s="95"/>
      <c r="J40" s="94" t="s">
        <v>552</v>
      </c>
      <c r="K40" s="94" t="s">
        <v>553</v>
      </c>
      <c r="L40" s="94" t="s">
        <v>554</v>
      </c>
      <c r="M40" s="97" t="s">
        <v>555</v>
      </c>
      <c r="N40" s="97" t="s">
        <v>399</v>
      </c>
      <c r="O40" s="98">
        <v>1</v>
      </c>
      <c r="P40" s="86">
        <v>42828</v>
      </c>
      <c r="Q40" s="86">
        <v>42962</v>
      </c>
      <c r="R40" s="95">
        <f>IF(Q40&gt;0,(NETWORKDAYS(P40,Q40))," ")</f>
        <v>97</v>
      </c>
      <c r="S40" s="95" t="s">
        <v>58</v>
      </c>
      <c r="U40" s="95"/>
      <c r="V40" s="95"/>
      <c r="W40" s="117">
        <v>0</v>
      </c>
      <c r="X40" s="94"/>
      <c r="Y40" s="94"/>
      <c r="Z40" s="94"/>
      <c r="AA40" s="94" t="s">
        <v>610</v>
      </c>
      <c r="AB40" s="238" t="s">
        <v>766</v>
      </c>
      <c r="AC40" s="19"/>
    </row>
    <row r="41" spans="1:29" s="118" customFormat="1" ht="111.75" customHeight="1" x14ac:dyDescent="0.25">
      <c r="A41" s="566">
        <v>8</v>
      </c>
      <c r="B41" s="460" t="s">
        <v>609</v>
      </c>
      <c r="C41" s="428" t="s">
        <v>455</v>
      </c>
      <c r="D41" s="428" t="s">
        <v>456</v>
      </c>
      <c r="E41" s="428" t="s">
        <v>457</v>
      </c>
      <c r="F41" s="428" t="s">
        <v>399</v>
      </c>
      <c r="G41" s="428"/>
      <c r="H41" s="460" t="s">
        <v>58</v>
      </c>
      <c r="I41" s="428"/>
      <c r="J41" s="428" t="s">
        <v>556</v>
      </c>
      <c r="K41" s="567" t="s">
        <v>557</v>
      </c>
      <c r="L41" s="567" t="s">
        <v>558</v>
      </c>
      <c r="M41" s="97" t="s">
        <v>559</v>
      </c>
      <c r="N41" s="97" t="s">
        <v>399</v>
      </c>
      <c r="O41" s="98">
        <v>0.5</v>
      </c>
      <c r="P41" s="86">
        <v>42856</v>
      </c>
      <c r="Q41" s="86">
        <v>42885</v>
      </c>
      <c r="R41" s="95">
        <f t="shared" si="0"/>
        <v>22</v>
      </c>
      <c r="S41" s="95" t="s">
        <v>58</v>
      </c>
      <c r="T41" s="95"/>
      <c r="U41" s="94"/>
      <c r="V41" s="94"/>
      <c r="W41" s="94"/>
      <c r="X41" s="94"/>
      <c r="Y41" s="94"/>
      <c r="Z41" s="94"/>
      <c r="AA41" s="94" t="s">
        <v>610</v>
      </c>
      <c r="AB41" s="238" t="s">
        <v>766</v>
      </c>
      <c r="AC41" s="19"/>
    </row>
    <row r="42" spans="1:29" s="118" customFormat="1" ht="194.25" customHeight="1" x14ac:dyDescent="0.25">
      <c r="A42" s="566"/>
      <c r="B42" s="460"/>
      <c r="C42" s="428"/>
      <c r="D42" s="428"/>
      <c r="E42" s="428"/>
      <c r="F42" s="428"/>
      <c r="G42" s="428"/>
      <c r="H42" s="460"/>
      <c r="I42" s="428"/>
      <c r="J42" s="428"/>
      <c r="K42" s="567"/>
      <c r="L42" s="567"/>
      <c r="M42" s="97" t="s">
        <v>560</v>
      </c>
      <c r="N42" s="97" t="s">
        <v>399</v>
      </c>
      <c r="O42" s="98">
        <v>0.5</v>
      </c>
      <c r="P42" s="86">
        <v>42887</v>
      </c>
      <c r="Q42" s="86">
        <v>42962</v>
      </c>
      <c r="R42" s="95">
        <f>IF(Q42&gt;0,(NETWORKDAYS(P42,Q42))," ")</f>
        <v>54</v>
      </c>
      <c r="S42" s="95" t="s">
        <v>58</v>
      </c>
      <c r="U42" s="95"/>
      <c r="V42" s="95"/>
      <c r="W42" s="117">
        <v>0</v>
      </c>
      <c r="X42" s="94"/>
      <c r="Y42" s="94"/>
      <c r="Z42" s="94"/>
      <c r="AA42" s="94" t="s">
        <v>610</v>
      </c>
      <c r="AB42" s="238" t="s">
        <v>766</v>
      </c>
      <c r="AC42" s="19"/>
    </row>
    <row r="43" spans="1:29" s="118" customFormat="1" ht="171" customHeight="1" x14ac:dyDescent="0.25">
      <c r="A43" s="566">
        <v>9</v>
      </c>
      <c r="B43" s="460" t="s">
        <v>609</v>
      </c>
      <c r="C43" s="567" t="s">
        <v>458</v>
      </c>
      <c r="D43" s="567" t="s">
        <v>459</v>
      </c>
      <c r="E43" s="428" t="s">
        <v>460</v>
      </c>
      <c r="F43" s="428" t="s">
        <v>399</v>
      </c>
      <c r="G43" s="460"/>
      <c r="H43" s="460" t="s">
        <v>58</v>
      </c>
      <c r="I43" s="460"/>
      <c r="J43" s="94" t="s">
        <v>561</v>
      </c>
      <c r="K43" s="94" t="s">
        <v>562</v>
      </c>
      <c r="L43" s="94" t="s">
        <v>563</v>
      </c>
      <c r="M43" s="97" t="s">
        <v>564</v>
      </c>
      <c r="N43" s="97" t="s">
        <v>399</v>
      </c>
      <c r="O43" s="98">
        <v>1</v>
      </c>
      <c r="P43" s="86">
        <v>42828</v>
      </c>
      <c r="Q43" s="86">
        <v>42855</v>
      </c>
      <c r="R43" s="95">
        <f t="shared" si="0"/>
        <v>20</v>
      </c>
      <c r="S43" s="94"/>
      <c r="T43" s="94"/>
      <c r="U43" s="95" t="s">
        <v>58</v>
      </c>
      <c r="V43" s="252" t="s">
        <v>565</v>
      </c>
      <c r="W43" s="117">
        <v>1</v>
      </c>
      <c r="X43" s="95" t="s">
        <v>565</v>
      </c>
      <c r="Y43" s="95" t="s">
        <v>58</v>
      </c>
      <c r="Z43" s="94"/>
      <c r="AA43" s="236" t="s">
        <v>790</v>
      </c>
      <c r="AB43" s="238" t="s">
        <v>766</v>
      </c>
      <c r="AC43" s="19"/>
    </row>
    <row r="44" spans="1:29" s="118" customFormat="1" ht="201.75" customHeight="1" x14ac:dyDescent="0.25">
      <c r="A44" s="566"/>
      <c r="B44" s="460"/>
      <c r="C44" s="567"/>
      <c r="D44" s="567"/>
      <c r="E44" s="428"/>
      <c r="F44" s="428"/>
      <c r="G44" s="460"/>
      <c r="H44" s="460"/>
      <c r="I44" s="460"/>
      <c r="J44" s="94" t="s">
        <v>566</v>
      </c>
      <c r="K44" s="94" t="s">
        <v>567</v>
      </c>
      <c r="L44" s="94" t="s">
        <v>568</v>
      </c>
      <c r="M44" s="97" t="s">
        <v>569</v>
      </c>
      <c r="N44" s="97" t="s">
        <v>399</v>
      </c>
      <c r="O44" s="98">
        <v>1</v>
      </c>
      <c r="P44" s="86">
        <v>42828</v>
      </c>
      <c r="Q44" s="86">
        <v>42855</v>
      </c>
      <c r="R44" s="95">
        <f t="shared" si="0"/>
        <v>20</v>
      </c>
      <c r="S44" s="94"/>
      <c r="T44" s="94"/>
      <c r="U44" s="95" t="s">
        <v>58</v>
      </c>
      <c r="V44" s="252" t="s">
        <v>570</v>
      </c>
      <c r="W44" s="117">
        <v>1</v>
      </c>
      <c r="X44" s="95" t="s">
        <v>570</v>
      </c>
      <c r="Y44" s="95" t="s">
        <v>58</v>
      </c>
      <c r="Z44" s="94"/>
      <c r="AA44" s="236" t="s">
        <v>790</v>
      </c>
      <c r="AB44" s="238" t="s">
        <v>766</v>
      </c>
      <c r="AC44" s="19"/>
    </row>
    <row r="45" spans="1:29" s="118" customFormat="1" ht="228.75" customHeight="1" x14ac:dyDescent="0.25">
      <c r="A45" s="103">
        <v>10</v>
      </c>
      <c r="B45" s="95" t="s">
        <v>609</v>
      </c>
      <c r="C45" s="94" t="s">
        <v>461</v>
      </c>
      <c r="D45" s="94" t="s">
        <v>462</v>
      </c>
      <c r="E45" s="19" t="s">
        <v>463</v>
      </c>
      <c r="F45" s="95" t="s">
        <v>399</v>
      </c>
      <c r="G45" s="95"/>
      <c r="H45" s="95" t="s">
        <v>58</v>
      </c>
      <c r="I45" s="95"/>
      <c r="J45" s="94" t="s">
        <v>571</v>
      </c>
      <c r="K45" s="94" t="s">
        <v>572</v>
      </c>
      <c r="L45" s="94" t="s">
        <v>573</v>
      </c>
      <c r="M45" s="97" t="s">
        <v>574</v>
      </c>
      <c r="N45" s="97" t="s">
        <v>399</v>
      </c>
      <c r="O45" s="98">
        <v>1</v>
      </c>
      <c r="P45" s="86">
        <v>42828</v>
      </c>
      <c r="Q45" s="86">
        <v>42855</v>
      </c>
      <c r="R45" s="95">
        <f t="shared" si="0"/>
        <v>20</v>
      </c>
      <c r="S45" s="95"/>
      <c r="T45" s="95"/>
      <c r="U45" s="95" t="s">
        <v>58</v>
      </c>
      <c r="V45" s="252" t="s">
        <v>575</v>
      </c>
      <c r="W45" s="117">
        <v>1</v>
      </c>
      <c r="X45" s="95" t="s">
        <v>575</v>
      </c>
      <c r="Y45" s="95" t="s">
        <v>58</v>
      </c>
      <c r="Z45" s="94"/>
      <c r="AA45" s="236" t="s">
        <v>790</v>
      </c>
      <c r="AB45" s="238" t="s">
        <v>766</v>
      </c>
      <c r="AC45" s="19"/>
    </row>
    <row r="46" spans="1:29" s="118" customFormat="1" ht="207" customHeight="1" x14ac:dyDescent="0.25">
      <c r="A46" s="103">
        <v>11</v>
      </c>
      <c r="B46" s="95" t="s">
        <v>609</v>
      </c>
      <c r="C46" s="94" t="s">
        <v>464</v>
      </c>
      <c r="D46" s="94" t="s">
        <v>465</v>
      </c>
      <c r="E46" s="19" t="s">
        <v>437</v>
      </c>
      <c r="F46" s="95" t="s">
        <v>450</v>
      </c>
      <c r="G46" s="95"/>
      <c r="H46" s="95" t="s">
        <v>58</v>
      </c>
      <c r="I46" s="95"/>
      <c r="J46" s="94" t="s">
        <v>576</v>
      </c>
      <c r="K46" s="94" t="s">
        <v>577</v>
      </c>
      <c r="L46" s="94" t="s">
        <v>578</v>
      </c>
      <c r="M46" s="94" t="s">
        <v>579</v>
      </c>
      <c r="N46" s="94" t="s">
        <v>450</v>
      </c>
      <c r="O46" s="98">
        <v>1</v>
      </c>
      <c r="P46" s="86">
        <v>42828</v>
      </c>
      <c r="Q46" s="86">
        <v>42855</v>
      </c>
      <c r="R46" s="95">
        <f t="shared" si="0"/>
        <v>20</v>
      </c>
      <c r="S46" s="95"/>
      <c r="T46" s="95"/>
      <c r="U46" s="95" t="s">
        <v>58</v>
      </c>
      <c r="V46" s="252" t="s">
        <v>580</v>
      </c>
      <c r="W46" s="117">
        <v>1</v>
      </c>
      <c r="X46" s="95" t="s">
        <v>580</v>
      </c>
      <c r="Y46" s="95" t="s">
        <v>58</v>
      </c>
      <c r="Z46" s="94"/>
      <c r="AA46" s="236" t="s">
        <v>790</v>
      </c>
      <c r="AB46" s="238" t="s">
        <v>766</v>
      </c>
      <c r="AC46" s="19"/>
    </row>
    <row r="47" spans="1:29" s="118" customFormat="1" ht="138.75" customHeight="1" x14ac:dyDescent="0.25">
      <c r="A47" s="566">
        <v>12</v>
      </c>
      <c r="B47" s="460" t="s">
        <v>609</v>
      </c>
      <c r="C47" s="567" t="s">
        <v>466</v>
      </c>
      <c r="D47" s="567" t="s">
        <v>467</v>
      </c>
      <c r="E47" s="428" t="s">
        <v>468</v>
      </c>
      <c r="F47" s="460" t="s">
        <v>399</v>
      </c>
      <c r="G47" s="460"/>
      <c r="H47" s="460" t="s">
        <v>58</v>
      </c>
      <c r="I47" s="460"/>
      <c r="J47" s="567" t="s">
        <v>581</v>
      </c>
      <c r="K47" s="567" t="s">
        <v>582</v>
      </c>
      <c r="L47" s="567" t="s">
        <v>583</v>
      </c>
      <c r="M47" s="97" t="s">
        <v>584</v>
      </c>
      <c r="N47" s="97" t="s">
        <v>473</v>
      </c>
      <c r="O47" s="98">
        <v>0.05</v>
      </c>
      <c r="P47" s="86">
        <v>42842</v>
      </c>
      <c r="Q47" s="86">
        <v>42842</v>
      </c>
      <c r="R47" s="95">
        <f t="shared" si="0"/>
        <v>1</v>
      </c>
      <c r="S47" s="95"/>
      <c r="T47" s="95"/>
      <c r="U47" s="95" t="s">
        <v>58</v>
      </c>
      <c r="V47" s="252" t="s">
        <v>474</v>
      </c>
      <c r="W47" s="117">
        <v>0.05</v>
      </c>
      <c r="X47" s="95" t="s">
        <v>474</v>
      </c>
      <c r="Y47" s="95" t="s">
        <v>58</v>
      </c>
      <c r="Z47" s="94"/>
      <c r="AA47" s="236" t="s">
        <v>790</v>
      </c>
      <c r="AB47" s="238" t="s">
        <v>766</v>
      </c>
      <c r="AC47" s="19"/>
    </row>
    <row r="48" spans="1:29" s="118" customFormat="1" ht="138" customHeight="1" x14ac:dyDescent="0.25">
      <c r="A48" s="566"/>
      <c r="B48" s="460"/>
      <c r="C48" s="567"/>
      <c r="D48" s="567"/>
      <c r="E48" s="428"/>
      <c r="F48" s="460"/>
      <c r="G48" s="460"/>
      <c r="H48" s="460"/>
      <c r="I48" s="460"/>
      <c r="J48" s="567"/>
      <c r="K48" s="567"/>
      <c r="L48" s="567"/>
      <c r="M48" s="97" t="s">
        <v>585</v>
      </c>
      <c r="N48" s="97" t="s">
        <v>480</v>
      </c>
      <c r="O48" s="98">
        <v>0.9</v>
      </c>
      <c r="P48" s="86">
        <v>42843</v>
      </c>
      <c r="Q48" s="86">
        <v>42885</v>
      </c>
      <c r="R48" s="95">
        <f t="shared" si="0"/>
        <v>31</v>
      </c>
      <c r="T48" s="95"/>
      <c r="U48" s="95" t="s">
        <v>58</v>
      </c>
      <c r="V48" s="95" t="s">
        <v>828</v>
      </c>
      <c r="W48" s="117">
        <v>0.8</v>
      </c>
      <c r="X48" s="95" t="s">
        <v>828</v>
      </c>
      <c r="Y48" s="252" t="s">
        <v>58</v>
      </c>
      <c r="Z48" s="94"/>
      <c r="AA48" s="94" t="s">
        <v>827</v>
      </c>
      <c r="AB48" s="238" t="s">
        <v>766</v>
      </c>
      <c r="AC48" s="19"/>
    </row>
    <row r="49" spans="1:29" s="118" customFormat="1" ht="132.75" customHeight="1" x14ac:dyDescent="0.25">
      <c r="A49" s="566"/>
      <c r="B49" s="460"/>
      <c r="C49" s="567"/>
      <c r="D49" s="567"/>
      <c r="E49" s="428"/>
      <c r="F49" s="460"/>
      <c r="G49" s="460"/>
      <c r="H49" s="460"/>
      <c r="I49" s="460"/>
      <c r="J49" s="567"/>
      <c r="K49" s="567"/>
      <c r="L49" s="567"/>
      <c r="M49" s="97" t="s">
        <v>586</v>
      </c>
      <c r="N49" s="97" t="s">
        <v>302</v>
      </c>
      <c r="O49" s="98">
        <v>0.05</v>
      </c>
      <c r="P49" s="86">
        <v>42887</v>
      </c>
      <c r="Q49" s="86">
        <v>42962</v>
      </c>
      <c r="R49" s="95">
        <f>IF(Q49&gt;0,(NETWORKDAYS(P49,Q49))," ")</f>
        <v>54</v>
      </c>
      <c r="U49" s="95" t="s">
        <v>58</v>
      </c>
      <c r="V49" s="95" t="s">
        <v>828</v>
      </c>
      <c r="W49" s="117">
        <v>0</v>
      </c>
      <c r="X49" s="253" t="s">
        <v>828</v>
      </c>
      <c r="Y49" s="252" t="s">
        <v>58</v>
      </c>
      <c r="Z49" s="94"/>
      <c r="AA49" s="94" t="s">
        <v>827</v>
      </c>
      <c r="AB49" s="238" t="s">
        <v>766</v>
      </c>
      <c r="AC49" s="19"/>
    </row>
    <row r="50" spans="1:29" ht="42" customHeight="1" x14ac:dyDescent="0.25">
      <c r="A50" s="577" t="s">
        <v>12</v>
      </c>
      <c r="B50" s="577"/>
      <c r="C50" s="577"/>
      <c r="D50" s="577"/>
      <c r="E50" s="577"/>
      <c r="F50" s="577"/>
      <c r="G50" s="577"/>
      <c r="H50" s="578" t="s">
        <v>13</v>
      </c>
      <c r="I50" s="578"/>
      <c r="J50" s="578"/>
      <c r="K50" s="578"/>
      <c r="L50" s="578"/>
      <c r="M50" s="578"/>
      <c r="N50" s="578"/>
      <c r="O50" s="578"/>
      <c r="P50" s="578"/>
      <c r="Q50" s="578"/>
      <c r="R50" s="578"/>
      <c r="S50" s="575" t="s">
        <v>14</v>
      </c>
      <c r="T50" s="575"/>
      <c r="U50" s="575"/>
      <c r="V50" s="575"/>
      <c r="W50" s="575"/>
      <c r="X50" s="575"/>
      <c r="Y50" s="575"/>
      <c r="Z50" s="575"/>
      <c r="AA50" s="575"/>
      <c r="AB50" s="575"/>
      <c r="AC50" s="119"/>
    </row>
    <row r="51" spans="1:29" ht="84" customHeight="1" x14ac:dyDescent="0.25">
      <c r="A51" s="579" t="s">
        <v>27</v>
      </c>
      <c r="B51" s="579"/>
      <c r="C51" s="579"/>
      <c r="D51" s="579"/>
      <c r="E51" s="579"/>
      <c r="F51" s="579"/>
      <c r="G51" s="579"/>
      <c r="H51" s="579" t="s">
        <v>28</v>
      </c>
      <c r="I51" s="579"/>
      <c r="J51" s="579"/>
      <c r="K51" s="579"/>
      <c r="L51" s="579"/>
      <c r="M51" s="579"/>
      <c r="N51" s="579"/>
      <c r="O51" s="579"/>
      <c r="P51" s="579"/>
      <c r="Q51" s="579"/>
      <c r="R51" s="579"/>
      <c r="S51" s="579" t="s">
        <v>43</v>
      </c>
      <c r="T51" s="579"/>
      <c r="U51" s="579"/>
      <c r="V51" s="579"/>
      <c r="W51" s="579"/>
      <c r="X51" s="579"/>
      <c r="Y51" s="579"/>
      <c r="Z51" s="579"/>
      <c r="AA51" s="579"/>
      <c r="AB51" s="579"/>
    </row>
  </sheetData>
  <mergeCells count="237">
    <mergeCell ref="A50:G50"/>
    <mergeCell ref="H50:R50"/>
    <mergeCell ref="S50:AB50"/>
    <mergeCell ref="A51:G51"/>
    <mergeCell ref="H51:R51"/>
    <mergeCell ref="S51:AB51"/>
    <mergeCell ref="P5:P7"/>
    <mergeCell ref="Q5:Q7"/>
    <mergeCell ref="R5:R7"/>
    <mergeCell ref="S5:U5"/>
    <mergeCell ref="W5:W7"/>
    <mergeCell ref="X5:X7"/>
    <mergeCell ref="Y5:Z6"/>
    <mergeCell ref="AA5:AA7"/>
    <mergeCell ref="AB5:AB7"/>
    <mergeCell ref="F5:F7"/>
    <mergeCell ref="D8:D12"/>
    <mergeCell ref="C13:C15"/>
    <mergeCell ref="D13:D15"/>
    <mergeCell ref="E13:E15"/>
    <mergeCell ref="F13:F15"/>
    <mergeCell ref="G13:G15"/>
    <mergeCell ref="H13:H15"/>
    <mergeCell ref="I13:I15"/>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 ref="K5:K7"/>
    <mergeCell ref="L5:L7"/>
    <mergeCell ref="M5:M7"/>
    <mergeCell ref="N5:N7"/>
    <mergeCell ref="S6:S7"/>
    <mergeCell ref="T6:T7"/>
    <mergeCell ref="U6:U7"/>
    <mergeCell ref="O5:O7"/>
    <mergeCell ref="G8:G12"/>
    <mergeCell ref="H8:H12"/>
    <mergeCell ref="I8:I12"/>
    <mergeCell ref="I16:I17"/>
    <mergeCell ref="C22:C24"/>
    <mergeCell ref="D22:D24"/>
    <mergeCell ref="E22:E24"/>
    <mergeCell ref="F22:F24"/>
    <mergeCell ref="G22:G24"/>
    <mergeCell ref="H22:H24"/>
    <mergeCell ref="I22:I24"/>
    <mergeCell ref="D16:D17"/>
    <mergeCell ref="E16:E17"/>
    <mergeCell ref="F16:F17"/>
    <mergeCell ref="G16:G17"/>
    <mergeCell ref="H16:H17"/>
    <mergeCell ref="H25:H27"/>
    <mergeCell ref="I25:I27"/>
    <mergeCell ref="C28:C29"/>
    <mergeCell ref="D28:D29"/>
    <mergeCell ref="E28:E29"/>
    <mergeCell ref="F28:F29"/>
    <mergeCell ref="G28:G29"/>
    <mergeCell ref="H28:H29"/>
    <mergeCell ref="I28:I29"/>
    <mergeCell ref="C25:C27"/>
    <mergeCell ref="D25:D27"/>
    <mergeCell ref="E25:E27"/>
    <mergeCell ref="F25:F27"/>
    <mergeCell ref="G25:G27"/>
    <mergeCell ref="I41:I42"/>
    <mergeCell ref="D38:D39"/>
    <mergeCell ref="E38:E39"/>
    <mergeCell ref="F38:F39"/>
    <mergeCell ref="G38:G39"/>
    <mergeCell ref="H38:H39"/>
    <mergeCell ref="I30:I32"/>
    <mergeCell ref="C33:C35"/>
    <mergeCell ref="D33:D37"/>
    <mergeCell ref="E33:E37"/>
    <mergeCell ref="F33:F35"/>
    <mergeCell ref="G33:G35"/>
    <mergeCell ref="H33:H35"/>
    <mergeCell ref="I33:I35"/>
    <mergeCell ref="D30:D32"/>
    <mergeCell ref="E30:E32"/>
    <mergeCell ref="F30:F32"/>
    <mergeCell ref="G30:G32"/>
    <mergeCell ref="H30:H32"/>
    <mergeCell ref="U11:U12"/>
    <mergeCell ref="V9:V10"/>
    <mergeCell ref="W9:W10"/>
    <mergeCell ref="H43:H44"/>
    <mergeCell ref="I43:I44"/>
    <mergeCell ref="C47:C49"/>
    <mergeCell ref="D47:D49"/>
    <mergeCell ref="E47:E49"/>
    <mergeCell ref="F47:F49"/>
    <mergeCell ref="G47:G49"/>
    <mergeCell ref="H47:H49"/>
    <mergeCell ref="I47:I49"/>
    <mergeCell ref="C43:C44"/>
    <mergeCell ref="D43:D44"/>
    <mergeCell ref="E43:E44"/>
    <mergeCell ref="F43:F44"/>
    <mergeCell ref="G43:G44"/>
    <mergeCell ref="I38:I39"/>
    <mergeCell ref="C41:C42"/>
    <mergeCell ref="D41:D42"/>
    <mergeCell ref="E41:E42"/>
    <mergeCell ref="F41:F42"/>
    <mergeCell ref="G41:G42"/>
    <mergeCell ref="H41:H42"/>
    <mergeCell ref="J47:J49"/>
    <mergeCell ref="K47:K49"/>
    <mergeCell ref="L47:L49"/>
    <mergeCell ref="Y30:Y32"/>
    <mergeCell ref="J33:J35"/>
    <mergeCell ref="K33:K35"/>
    <mergeCell ref="L33:L35"/>
    <mergeCell ref="J38:J39"/>
    <mergeCell ref="K38:K39"/>
    <mergeCell ref="L38:L39"/>
    <mergeCell ref="N38:N39"/>
    <mergeCell ref="T30:T32"/>
    <mergeCell ref="U30:U32"/>
    <mergeCell ref="V30:V32"/>
    <mergeCell ref="W30:W32"/>
    <mergeCell ref="X30:X32"/>
    <mergeCell ref="O30:O32"/>
    <mergeCell ref="P30:P32"/>
    <mergeCell ref="Q30:Q32"/>
    <mergeCell ref="R30:R32"/>
    <mergeCell ref="S30:S32"/>
    <mergeCell ref="AA9:AA10"/>
    <mergeCell ref="AB9:AB10"/>
    <mergeCell ref="AA11:AA12"/>
    <mergeCell ref="AB11:AB12"/>
    <mergeCell ref="A13:A15"/>
    <mergeCell ref="B13:B15"/>
    <mergeCell ref="T11:T12"/>
    <mergeCell ref="U9:U10"/>
    <mergeCell ref="K13:K15"/>
    <mergeCell ref="L13:L15"/>
    <mergeCell ref="Y11:Y12"/>
    <mergeCell ref="X9:X10"/>
    <mergeCell ref="Y9:Y10"/>
    <mergeCell ref="P9:P10"/>
    <mergeCell ref="Q9:Q10"/>
    <mergeCell ref="R9:R10"/>
    <mergeCell ref="T9:T10"/>
    <mergeCell ref="J13:J15"/>
    <mergeCell ref="E8:E12"/>
    <mergeCell ref="F8:F12"/>
    <mergeCell ref="V11:V12"/>
    <mergeCell ref="W11:W12"/>
    <mergeCell ref="X11:X12"/>
    <mergeCell ref="K8:K12"/>
    <mergeCell ref="Y16:Y17"/>
    <mergeCell ref="J22:J24"/>
    <mergeCell ref="K22:K24"/>
    <mergeCell ref="L22:L24"/>
    <mergeCell ref="S16:S17"/>
    <mergeCell ref="B8:B12"/>
    <mergeCell ref="A8:A12"/>
    <mergeCell ref="Z9:Z10"/>
    <mergeCell ref="Z11:Z12"/>
    <mergeCell ref="T16:T17"/>
    <mergeCell ref="U16:U17"/>
    <mergeCell ref="V16:V17"/>
    <mergeCell ref="W16:W17"/>
    <mergeCell ref="M16:M17"/>
    <mergeCell ref="O16:O17"/>
    <mergeCell ref="P16:P17"/>
    <mergeCell ref="Q16:Q17"/>
    <mergeCell ref="R16:R17"/>
    <mergeCell ref="N16:N17"/>
    <mergeCell ref="J16:J17"/>
    <mergeCell ref="K16:K17"/>
    <mergeCell ref="L16:L17"/>
    <mergeCell ref="L8:L12"/>
    <mergeCell ref="M9:M10"/>
    <mergeCell ref="A47:A49"/>
    <mergeCell ref="B47:B49"/>
    <mergeCell ref="A16:A29"/>
    <mergeCell ref="B16:B29"/>
    <mergeCell ref="A30:A32"/>
    <mergeCell ref="B30:B32"/>
    <mergeCell ref="Z30:Z32"/>
    <mergeCell ref="AA30:AA32"/>
    <mergeCell ref="AB30:AB32"/>
    <mergeCell ref="B33:B37"/>
    <mergeCell ref="A33:A37"/>
    <mergeCell ref="Z16:Z17"/>
    <mergeCell ref="AA16:AA17"/>
    <mergeCell ref="AB16:AB17"/>
    <mergeCell ref="J30:J32"/>
    <mergeCell ref="K30:K32"/>
    <mergeCell ref="L30:L32"/>
    <mergeCell ref="M30:M32"/>
    <mergeCell ref="N30:N32"/>
    <mergeCell ref="J25:J27"/>
    <mergeCell ref="K25:K27"/>
    <mergeCell ref="L25:L27"/>
    <mergeCell ref="J28:J29"/>
    <mergeCell ref="K28:K29"/>
    <mergeCell ref="S9:S10"/>
    <mergeCell ref="S11:S12"/>
    <mergeCell ref="V14:V15"/>
    <mergeCell ref="X14:X15"/>
    <mergeCell ref="A38:A39"/>
    <mergeCell ref="B38:B39"/>
    <mergeCell ref="A41:A42"/>
    <mergeCell ref="B41:B42"/>
    <mergeCell ref="A43:A44"/>
    <mergeCell ref="B43:B44"/>
    <mergeCell ref="L28:L29"/>
    <mergeCell ref="J41:J42"/>
    <mergeCell ref="K41:K42"/>
    <mergeCell ref="L41:L42"/>
    <mergeCell ref="N9:N10"/>
    <mergeCell ref="O9:O10"/>
    <mergeCell ref="M11:M12"/>
    <mergeCell ref="N11:N12"/>
    <mergeCell ref="O11:O12"/>
    <mergeCell ref="J8:J12"/>
    <mergeCell ref="X16:X17"/>
    <mergeCell ref="P11:P12"/>
    <mergeCell ref="Q11:Q12"/>
    <mergeCell ref="R11:R12"/>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opLeftCell="O10" zoomScale="60" zoomScaleNormal="60" zoomScaleSheetLayoutView="30" zoomScalePageLayoutView="40" workbookViewId="0">
      <selection activeCell="AB8" sqref="AB8"/>
    </sheetView>
  </sheetViews>
  <sheetFormatPr baseColWidth="10" defaultColWidth="0" defaultRowHeight="15.75" x14ac:dyDescent="0.25"/>
  <cols>
    <col min="1" max="1" width="10.85546875" style="4" customWidth="1"/>
    <col min="2" max="2" width="21.42578125" style="4" customWidth="1"/>
    <col min="3" max="3" width="87.5703125" style="4" customWidth="1"/>
    <col min="4" max="4" width="93" style="4" customWidth="1"/>
    <col min="5" max="5" width="58.28515625" style="4" customWidth="1"/>
    <col min="6" max="6" width="39.85546875" style="4" customWidth="1"/>
    <col min="7" max="8" width="16.140625" style="4" customWidth="1"/>
    <col min="9" max="9" width="15" style="4" customWidth="1"/>
    <col min="10" max="10" width="34.5703125" style="4" customWidth="1"/>
    <col min="11" max="11" width="31.7109375" style="4" customWidth="1"/>
    <col min="12" max="12" width="20.28515625" style="4" customWidth="1"/>
    <col min="13" max="13" width="71" style="4" customWidth="1"/>
    <col min="14" max="14" width="30.5703125" style="4" customWidth="1"/>
    <col min="15" max="15" width="18" style="4" customWidth="1"/>
    <col min="16" max="16" width="19.140625" style="4" customWidth="1"/>
    <col min="17" max="17" width="19.7109375" style="4" customWidth="1"/>
    <col min="18" max="18" width="21.42578125" style="4" customWidth="1"/>
    <col min="19" max="21" width="18.42578125" style="4" customWidth="1"/>
    <col min="22" max="24" width="33.28515625" style="4" customWidth="1"/>
    <col min="25" max="26" width="10.7109375" style="4" customWidth="1"/>
    <col min="27" max="27" width="52.42578125" style="4" customWidth="1"/>
    <col min="28" max="28" width="30.5703125" style="4" customWidth="1"/>
    <col min="29" max="29" width="2.42578125" style="4" customWidth="1"/>
    <col min="30" max="16384" width="11.42578125" style="4" hidden="1"/>
  </cols>
  <sheetData>
    <row r="1" spans="1:29" ht="36" customHeight="1" x14ac:dyDescent="0.25">
      <c r="A1" s="397"/>
      <c r="B1" s="397"/>
      <c r="C1" s="397"/>
      <c r="D1" s="398" t="s">
        <v>15</v>
      </c>
      <c r="E1" s="398"/>
      <c r="F1" s="398"/>
      <c r="G1" s="398"/>
      <c r="H1" s="398"/>
      <c r="I1" s="398"/>
      <c r="J1" s="398"/>
      <c r="K1" s="398"/>
      <c r="L1" s="398"/>
      <c r="M1" s="398"/>
      <c r="N1" s="398"/>
      <c r="O1" s="398"/>
      <c r="P1" s="398"/>
      <c r="Q1" s="398"/>
      <c r="R1" s="398"/>
      <c r="S1" s="398"/>
      <c r="T1" s="398"/>
      <c r="U1" s="398"/>
      <c r="V1" s="398"/>
      <c r="W1" s="5" t="s">
        <v>11</v>
      </c>
      <c r="X1" s="6" t="s">
        <v>44</v>
      </c>
      <c r="Y1" s="399"/>
      <c r="Z1" s="400"/>
      <c r="AA1" s="400"/>
      <c r="AB1" s="401"/>
    </row>
    <row r="2" spans="1:29" ht="36" customHeight="1" x14ac:dyDescent="0.25">
      <c r="A2" s="397"/>
      <c r="B2" s="397"/>
      <c r="C2" s="397"/>
      <c r="D2" s="398"/>
      <c r="E2" s="398"/>
      <c r="F2" s="398"/>
      <c r="G2" s="398"/>
      <c r="H2" s="398"/>
      <c r="I2" s="398"/>
      <c r="J2" s="398"/>
      <c r="K2" s="398"/>
      <c r="L2" s="398"/>
      <c r="M2" s="398"/>
      <c r="N2" s="398"/>
      <c r="O2" s="398"/>
      <c r="P2" s="398"/>
      <c r="Q2" s="398"/>
      <c r="R2" s="398"/>
      <c r="S2" s="398"/>
      <c r="T2" s="398"/>
      <c r="U2" s="398"/>
      <c r="V2" s="398"/>
      <c r="W2" s="5" t="s">
        <v>4</v>
      </c>
      <c r="X2" s="7">
        <v>4</v>
      </c>
      <c r="Y2" s="402"/>
      <c r="Z2" s="403"/>
      <c r="AA2" s="403"/>
      <c r="AB2" s="404"/>
    </row>
    <row r="3" spans="1:29" ht="36" customHeight="1" x14ac:dyDescent="0.25">
      <c r="A3" s="397"/>
      <c r="B3" s="397"/>
      <c r="C3" s="397"/>
      <c r="D3" s="398"/>
      <c r="E3" s="398"/>
      <c r="F3" s="398"/>
      <c r="G3" s="398"/>
      <c r="H3" s="398"/>
      <c r="I3" s="398"/>
      <c r="J3" s="398"/>
      <c r="K3" s="398"/>
      <c r="L3" s="398"/>
      <c r="M3" s="398"/>
      <c r="N3" s="398"/>
      <c r="O3" s="398"/>
      <c r="P3" s="398"/>
      <c r="Q3" s="398"/>
      <c r="R3" s="398"/>
      <c r="S3" s="398"/>
      <c r="T3" s="398"/>
      <c r="U3" s="398"/>
      <c r="V3" s="398"/>
      <c r="W3" s="8" t="s">
        <v>34</v>
      </c>
      <c r="X3" s="9">
        <v>41726</v>
      </c>
      <c r="Y3" s="405"/>
      <c r="Z3" s="406"/>
      <c r="AA3" s="406"/>
      <c r="AB3" s="407"/>
    </row>
    <row r="4" spans="1:29" ht="31.5" customHeight="1" x14ac:dyDescent="0.25">
      <c r="A4" s="408" t="s">
        <v>5</v>
      </c>
      <c r="B4" s="408"/>
      <c r="C4" s="408"/>
      <c r="D4" s="408"/>
      <c r="E4" s="408"/>
      <c r="F4" s="408"/>
      <c r="G4" s="408"/>
      <c r="H4" s="408"/>
      <c r="I4" s="408"/>
      <c r="J4" s="408" t="s">
        <v>8</v>
      </c>
      <c r="K4" s="408"/>
      <c r="L4" s="408"/>
      <c r="M4" s="408"/>
      <c r="N4" s="408"/>
      <c r="O4" s="408"/>
      <c r="P4" s="408"/>
      <c r="Q4" s="408"/>
      <c r="R4" s="408"/>
      <c r="S4" s="409" t="s">
        <v>35</v>
      </c>
      <c r="T4" s="410"/>
      <c r="U4" s="410"/>
      <c r="V4" s="410"/>
      <c r="W4" s="410"/>
      <c r="X4" s="411"/>
      <c r="Y4" s="409" t="s">
        <v>17</v>
      </c>
      <c r="Z4" s="410"/>
      <c r="AA4" s="410"/>
      <c r="AB4" s="411"/>
    </row>
    <row r="5" spans="1:29" s="90" customFormat="1" ht="33.75" customHeight="1" x14ac:dyDescent="0.25">
      <c r="A5" s="379" t="s">
        <v>6</v>
      </c>
      <c r="B5" s="379" t="s">
        <v>7</v>
      </c>
      <c r="C5" s="379" t="s">
        <v>33</v>
      </c>
      <c r="D5" s="379" t="s">
        <v>31</v>
      </c>
      <c r="E5" s="379" t="s">
        <v>32</v>
      </c>
      <c r="F5" s="379" t="s">
        <v>30</v>
      </c>
      <c r="G5" s="412" t="s">
        <v>16</v>
      </c>
      <c r="H5" s="413"/>
      <c r="I5" s="388"/>
      <c r="J5" s="379" t="s">
        <v>20</v>
      </c>
      <c r="K5" s="379" t="s">
        <v>9</v>
      </c>
      <c r="L5" s="379" t="s">
        <v>10</v>
      </c>
      <c r="M5" s="379" t="s">
        <v>19</v>
      </c>
      <c r="N5" s="379" t="s">
        <v>18</v>
      </c>
      <c r="O5" s="379" t="s">
        <v>23</v>
      </c>
      <c r="P5" s="392" t="s">
        <v>24</v>
      </c>
      <c r="Q5" s="392" t="s">
        <v>25</v>
      </c>
      <c r="R5" s="379" t="s">
        <v>26</v>
      </c>
      <c r="S5" s="393" t="s">
        <v>37</v>
      </c>
      <c r="T5" s="394"/>
      <c r="U5" s="395"/>
      <c r="V5" s="379" t="s">
        <v>38</v>
      </c>
      <c r="W5" s="379" t="s">
        <v>39</v>
      </c>
      <c r="X5" s="379" t="s">
        <v>42</v>
      </c>
      <c r="Y5" s="380" t="s">
        <v>21</v>
      </c>
      <c r="Z5" s="381"/>
      <c r="AA5" s="384" t="s">
        <v>765</v>
      </c>
      <c r="AB5" s="379" t="s">
        <v>22</v>
      </c>
    </row>
    <row r="6" spans="1:29" s="90" customFormat="1" ht="41.25" customHeight="1" x14ac:dyDescent="0.25">
      <c r="A6" s="379"/>
      <c r="B6" s="379"/>
      <c r="C6" s="379"/>
      <c r="D6" s="379"/>
      <c r="E6" s="379"/>
      <c r="F6" s="379"/>
      <c r="G6" s="414"/>
      <c r="H6" s="415"/>
      <c r="I6" s="389"/>
      <c r="J6" s="379"/>
      <c r="K6" s="379"/>
      <c r="L6" s="379"/>
      <c r="M6" s="379"/>
      <c r="N6" s="379"/>
      <c r="O6" s="379"/>
      <c r="P6" s="392"/>
      <c r="Q6" s="392"/>
      <c r="R6" s="379"/>
      <c r="S6" s="390" t="s">
        <v>36</v>
      </c>
      <c r="T6" s="388" t="s">
        <v>40</v>
      </c>
      <c r="U6" s="390" t="s">
        <v>41</v>
      </c>
      <c r="V6" s="379"/>
      <c r="W6" s="379"/>
      <c r="X6" s="379"/>
      <c r="Y6" s="382"/>
      <c r="Z6" s="383"/>
      <c r="AA6" s="385"/>
      <c r="AB6" s="379"/>
    </row>
    <row r="7" spans="1:29" s="90" customFormat="1" ht="31.5" customHeight="1" x14ac:dyDescent="0.25">
      <c r="A7" s="379"/>
      <c r="B7" s="379"/>
      <c r="C7" s="379"/>
      <c r="D7" s="379"/>
      <c r="E7" s="379"/>
      <c r="F7" s="379"/>
      <c r="G7" s="17" t="s">
        <v>2</v>
      </c>
      <c r="H7" s="17" t="s">
        <v>3</v>
      </c>
      <c r="I7" s="17" t="s">
        <v>29</v>
      </c>
      <c r="J7" s="379"/>
      <c r="K7" s="379"/>
      <c r="L7" s="379"/>
      <c r="M7" s="580"/>
      <c r="N7" s="379"/>
      <c r="O7" s="379"/>
      <c r="P7" s="392"/>
      <c r="Q7" s="392"/>
      <c r="R7" s="379"/>
      <c r="S7" s="391"/>
      <c r="T7" s="389"/>
      <c r="U7" s="391"/>
      <c r="V7" s="379"/>
      <c r="W7" s="379"/>
      <c r="X7" s="379"/>
      <c r="Y7" s="11" t="s">
        <v>0</v>
      </c>
      <c r="Z7" s="11" t="s">
        <v>1</v>
      </c>
      <c r="AA7" s="386"/>
      <c r="AB7" s="387"/>
    </row>
    <row r="8" spans="1:29" s="91" customFormat="1" ht="409.6" customHeight="1" x14ac:dyDescent="0.25">
      <c r="A8" s="101">
        <v>1</v>
      </c>
      <c r="B8" s="15" t="s">
        <v>353</v>
      </c>
      <c r="C8" s="15" t="s">
        <v>354</v>
      </c>
      <c r="D8" s="15" t="s">
        <v>355</v>
      </c>
      <c r="E8" s="15" t="s">
        <v>356</v>
      </c>
      <c r="F8" s="14" t="s">
        <v>357</v>
      </c>
      <c r="G8" s="14" t="s">
        <v>58</v>
      </c>
      <c r="H8" s="14"/>
      <c r="I8" s="14"/>
      <c r="J8" s="15" t="s">
        <v>358</v>
      </c>
      <c r="K8" s="16" t="s">
        <v>359</v>
      </c>
      <c r="L8" s="15" t="s">
        <v>360</v>
      </c>
      <c r="M8" s="93" t="s">
        <v>361</v>
      </c>
      <c r="N8" s="100" t="s">
        <v>362</v>
      </c>
      <c r="O8" s="88">
        <v>1</v>
      </c>
      <c r="P8" s="89">
        <v>42917</v>
      </c>
      <c r="Q8" s="89">
        <v>43100</v>
      </c>
      <c r="R8" s="14">
        <f>IF(Q8&gt;0,(NETWORKDAYS(P8,Q8))," ")</f>
        <v>130</v>
      </c>
      <c r="T8" s="15"/>
      <c r="U8" s="14" t="s">
        <v>58</v>
      </c>
      <c r="V8" s="267" t="s">
        <v>835</v>
      </c>
      <c r="W8" s="265">
        <v>1</v>
      </c>
      <c r="X8" s="14" t="s">
        <v>842</v>
      </c>
      <c r="Y8" s="15"/>
      <c r="Z8" s="15"/>
      <c r="AA8" s="15" t="s">
        <v>841</v>
      </c>
      <c r="AB8" s="15" t="s">
        <v>766</v>
      </c>
      <c r="AC8" s="92"/>
    </row>
    <row r="9" spans="1:29" s="91" customFormat="1" ht="184.5" customHeight="1" x14ac:dyDescent="0.25">
      <c r="A9" s="101">
        <v>2</v>
      </c>
      <c r="B9" s="15" t="s">
        <v>353</v>
      </c>
      <c r="C9" s="15" t="s">
        <v>363</v>
      </c>
      <c r="D9" s="15" t="s">
        <v>364</v>
      </c>
      <c r="E9" s="15" t="s">
        <v>365</v>
      </c>
      <c r="F9" s="14" t="s">
        <v>357</v>
      </c>
      <c r="G9" s="14"/>
      <c r="H9" s="14" t="s">
        <v>58</v>
      </c>
      <c r="I9" s="14"/>
      <c r="J9" s="15" t="s">
        <v>366</v>
      </c>
      <c r="K9" s="15" t="s">
        <v>367</v>
      </c>
      <c r="L9" s="15" t="s">
        <v>368</v>
      </c>
      <c r="M9" s="93" t="s">
        <v>369</v>
      </c>
      <c r="N9" s="84" t="s">
        <v>370</v>
      </c>
      <c r="O9" s="88">
        <v>1</v>
      </c>
      <c r="P9" s="89">
        <v>42948</v>
      </c>
      <c r="Q9" s="89">
        <v>43100</v>
      </c>
      <c r="R9" s="14">
        <f>IF(Q9&gt;0,(NETWORKDAYS(P9,Q9))," ")</f>
        <v>109</v>
      </c>
      <c r="T9" s="15"/>
      <c r="U9" s="14" t="s">
        <v>58</v>
      </c>
      <c r="V9" s="267" t="s">
        <v>836</v>
      </c>
      <c r="W9" s="265">
        <v>1</v>
      </c>
      <c r="X9" s="14" t="s">
        <v>840</v>
      </c>
      <c r="Y9" s="15"/>
      <c r="Z9" s="15"/>
      <c r="AA9" s="15" t="s">
        <v>839</v>
      </c>
      <c r="AB9" s="15" t="s">
        <v>766</v>
      </c>
      <c r="AC9" s="92"/>
    </row>
    <row r="10" spans="1:29" s="91" customFormat="1" ht="409.6" customHeight="1" x14ac:dyDescent="0.25">
      <c r="A10" s="101">
        <v>3</v>
      </c>
      <c r="B10" s="15" t="s">
        <v>353</v>
      </c>
      <c r="C10" s="15" t="s">
        <v>371</v>
      </c>
      <c r="D10" s="15" t="s">
        <v>372</v>
      </c>
      <c r="E10" s="15" t="s">
        <v>373</v>
      </c>
      <c r="F10" s="14" t="s">
        <v>357</v>
      </c>
      <c r="G10" s="14"/>
      <c r="H10" s="14" t="s">
        <v>58</v>
      </c>
      <c r="I10" s="14"/>
      <c r="J10" s="15" t="s">
        <v>374</v>
      </c>
      <c r="K10" s="15" t="s">
        <v>375</v>
      </c>
      <c r="L10" s="15" t="s">
        <v>376</v>
      </c>
      <c r="M10" s="93" t="s">
        <v>377</v>
      </c>
      <c r="N10" s="100" t="s">
        <v>378</v>
      </c>
      <c r="O10" s="88">
        <v>1</v>
      </c>
      <c r="P10" s="89">
        <v>42917</v>
      </c>
      <c r="Q10" s="266">
        <v>43220</v>
      </c>
      <c r="R10" s="14">
        <f>IF(Q10&gt;0,(NETWORKDAYS(P10,Q10))," ")</f>
        <v>216</v>
      </c>
      <c r="S10" s="14" t="s">
        <v>58</v>
      </c>
      <c r="T10" s="15"/>
      <c r="U10" s="15"/>
      <c r="V10" s="267" t="s">
        <v>837</v>
      </c>
      <c r="W10" s="14" t="s">
        <v>170</v>
      </c>
      <c r="X10" s="14" t="s">
        <v>170</v>
      </c>
      <c r="Y10" s="15"/>
      <c r="Z10" s="15"/>
      <c r="AA10" s="15" t="s">
        <v>838</v>
      </c>
      <c r="AB10" s="264" t="s">
        <v>766</v>
      </c>
      <c r="AC10" s="92"/>
    </row>
    <row r="11" spans="1:29" s="91" customFormat="1" ht="269.25" customHeight="1" x14ac:dyDescent="0.25">
      <c r="A11" s="101">
        <v>4</v>
      </c>
      <c r="B11" s="15" t="s">
        <v>353</v>
      </c>
      <c r="C11" s="15" t="s">
        <v>379</v>
      </c>
      <c r="D11" s="15" t="s">
        <v>380</v>
      </c>
      <c r="E11" s="15" t="s">
        <v>381</v>
      </c>
      <c r="F11" s="14" t="s">
        <v>357</v>
      </c>
      <c r="G11" s="14"/>
      <c r="H11" s="14" t="s">
        <v>58</v>
      </c>
      <c r="I11" s="14"/>
      <c r="J11" s="15" t="s">
        <v>382</v>
      </c>
      <c r="K11" s="15" t="s">
        <v>383</v>
      </c>
      <c r="L11" s="15" t="s">
        <v>384</v>
      </c>
      <c r="M11" s="93" t="s">
        <v>385</v>
      </c>
      <c r="N11" s="100" t="s">
        <v>386</v>
      </c>
      <c r="O11" s="88">
        <v>1</v>
      </c>
      <c r="P11" s="89">
        <v>42917</v>
      </c>
      <c r="Q11" s="89">
        <v>43220</v>
      </c>
      <c r="R11" s="14">
        <f>IF(Q11&gt;0,(NETWORKDAYS(P11,Q11))," ")</f>
        <v>216</v>
      </c>
      <c r="S11" s="14" t="s">
        <v>58</v>
      </c>
      <c r="T11" s="15"/>
      <c r="U11" s="15"/>
      <c r="V11" s="267" t="s">
        <v>837</v>
      </c>
      <c r="W11" s="14" t="s">
        <v>170</v>
      </c>
      <c r="X11" s="14" t="s">
        <v>170</v>
      </c>
      <c r="Y11" s="15"/>
      <c r="Z11" s="15"/>
      <c r="AA11" s="15" t="s">
        <v>838</v>
      </c>
      <c r="AB11" s="264" t="s">
        <v>766</v>
      </c>
      <c r="AC11" s="92"/>
    </row>
    <row r="12" spans="1:29" x14ac:dyDescent="0.25">
      <c r="A12" s="370" t="s">
        <v>12</v>
      </c>
      <c r="B12" s="371"/>
      <c r="C12" s="371"/>
      <c r="D12" s="371"/>
      <c r="E12" s="371"/>
      <c r="F12" s="371"/>
      <c r="G12" s="372"/>
      <c r="H12" s="373" t="s">
        <v>13</v>
      </c>
      <c r="I12" s="374"/>
      <c r="J12" s="374"/>
      <c r="K12" s="374"/>
      <c r="L12" s="374"/>
      <c r="M12" s="374"/>
      <c r="N12" s="374"/>
      <c r="O12" s="374"/>
      <c r="P12" s="374"/>
      <c r="Q12" s="374"/>
      <c r="R12" s="375"/>
      <c r="S12" s="371" t="s">
        <v>14</v>
      </c>
      <c r="T12" s="371"/>
      <c r="U12" s="371"/>
      <c r="V12" s="371"/>
      <c r="W12" s="371"/>
      <c r="X12" s="371"/>
      <c r="Y12" s="371"/>
      <c r="Z12" s="371"/>
      <c r="AA12" s="371"/>
      <c r="AB12" s="372"/>
    </row>
    <row r="13" spans="1:29" ht="86.25" customHeight="1" x14ac:dyDescent="0.25">
      <c r="A13" s="376" t="s">
        <v>27</v>
      </c>
      <c r="B13" s="377"/>
      <c r="C13" s="377"/>
      <c r="D13" s="377"/>
      <c r="E13" s="377"/>
      <c r="F13" s="377"/>
      <c r="G13" s="378"/>
      <c r="H13" s="376" t="s">
        <v>28</v>
      </c>
      <c r="I13" s="377"/>
      <c r="J13" s="377"/>
      <c r="K13" s="377"/>
      <c r="L13" s="377"/>
      <c r="M13" s="377"/>
      <c r="N13" s="377"/>
      <c r="O13" s="377"/>
      <c r="P13" s="377"/>
      <c r="Q13" s="377"/>
      <c r="R13" s="378"/>
      <c r="S13" s="377" t="s">
        <v>43</v>
      </c>
      <c r="T13" s="377"/>
      <c r="U13" s="377"/>
      <c r="V13" s="377"/>
      <c r="W13" s="377"/>
      <c r="X13" s="377"/>
      <c r="Y13" s="377"/>
      <c r="Z13" s="377"/>
      <c r="AA13" s="377"/>
      <c r="AB13" s="378"/>
    </row>
  </sheetData>
  <mergeCells count="39">
    <mergeCell ref="S12:AB12"/>
    <mergeCell ref="A13:G13"/>
    <mergeCell ref="H13:R13"/>
    <mergeCell ref="S13:AB13"/>
    <mergeCell ref="A12:G12"/>
    <mergeCell ref="H12:R12"/>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opLeftCell="K1" zoomScale="60" zoomScaleNormal="60" zoomScaleSheetLayoutView="30" zoomScalePageLayoutView="40" workbookViewId="0">
      <selection activeCell="AB8" sqref="AB8"/>
    </sheetView>
  </sheetViews>
  <sheetFormatPr baseColWidth="10" defaultColWidth="0" defaultRowHeight="15.75" x14ac:dyDescent="0.25"/>
  <cols>
    <col min="1" max="1" width="10.85546875" style="4" customWidth="1"/>
    <col min="2" max="2" width="21.42578125" style="4" customWidth="1"/>
    <col min="3" max="3" width="64.85546875" style="4" customWidth="1"/>
    <col min="4" max="4" width="49.42578125" style="4" customWidth="1"/>
    <col min="5" max="6" width="39.85546875" style="4" customWidth="1"/>
    <col min="7" max="8" width="16.140625" style="4" customWidth="1"/>
    <col min="9" max="9" width="15" style="4" customWidth="1"/>
    <col min="10" max="10" width="34.5703125" style="4" customWidth="1"/>
    <col min="11" max="11" width="24.140625" style="4" customWidth="1"/>
    <col min="12" max="12" width="20.28515625" style="4" customWidth="1"/>
    <col min="13" max="13" width="36.7109375" style="4" customWidth="1"/>
    <col min="14" max="14" width="30.5703125" style="4" customWidth="1"/>
    <col min="15" max="15" width="18" style="4" customWidth="1"/>
    <col min="16" max="16" width="19.140625" style="4" customWidth="1"/>
    <col min="17" max="17" width="19.7109375" style="4" customWidth="1"/>
    <col min="18" max="18" width="21.42578125" style="4" customWidth="1"/>
    <col min="19" max="21" width="18.42578125" style="4" customWidth="1"/>
    <col min="22" max="24" width="33.28515625" style="4" customWidth="1"/>
    <col min="25" max="26" width="10.7109375" style="4" customWidth="1"/>
    <col min="27" max="27" width="44.5703125" style="4" customWidth="1"/>
    <col min="28" max="28" width="26.28515625" style="4" customWidth="1"/>
    <col min="29" max="29" width="2.42578125" style="4" customWidth="1"/>
    <col min="30" max="16384" width="11.42578125" style="4" hidden="1"/>
  </cols>
  <sheetData>
    <row r="1" spans="1:28" ht="36" customHeight="1" x14ac:dyDescent="0.25">
      <c r="A1" s="397"/>
      <c r="B1" s="397"/>
      <c r="C1" s="397"/>
      <c r="D1" s="398" t="s">
        <v>15</v>
      </c>
      <c r="E1" s="398"/>
      <c r="F1" s="398"/>
      <c r="G1" s="398"/>
      <c r="H1" s="398"/>
      <c r="I1" s="398"/>
      <c r="J1" s="398"/>
      <c r="K1" s="398"/>
      <c r="L1" s="398"/>
      <c r="M1" s="398"/>
      <c r="N1" s="398"/>
      <c r="O1" s="398"/>
      <c r="P1" s="398"/>
      <c r="Q1" s="398"/>
      <c r="R1" s="398"/>
      <c r="S1" s="398"/>
      <c r="T1" s="398"/>
      <c r="U1" s="398"/>
      <c r="V1" s="398"/>
      <c r="W1" s="5" t="s">
        <v>11</v>
      </c>
      <c r="X1" s="6" t="s">
        <v>44</v>
      </c>
      <c r="Y1" s="399"/>
      <c r="Z1" s="400"/>
      <c r="AA1" s="400"/>
      <c r="AB1" s="401"/>
    </row>
    <row r="2" spans="1:28" ht="36" customHeight="1" x14ac:dyDescent="0.25">
      <c r="A2" s="397"/>
      <c r="B2" s="397"/>
      <c r="C2" s="397"/>
      <c r="D2" s="398"/>
      <c r="E2" s="398"/>
      <c r="F2" s="398"/>
      <c r="G2" s="398"/>
      <c r="H2" s="398"/>
      <c r="I2" s="398"/>
      <c r="J2" s="398"/>
      <c r="K2" s="398"/>
      <c r="L2" s="398"/>
      <c r="M2" s="398"/>
      <c r="N2" s="398"/>
      <c r="O2" s="398"/>
      <c r="P2" s="398"/>
      <c r="Q2" s="398"/>
      <c r="R2" s="398"/>
      <c r="S2" s="398"/>
      <c r="T2" s="398"/>
      <c r="U2" s="398"/>
      <c r="V2" s="398"/>
      <c r="W2" s="5" t="s">
        <v>4</v>
      </c>
      <c r="X2" s="7">
        <v>4</v>
      </c>
      <c r="Y2" s="402"/>
      <c r="Z2" s="403"/>
      <c r="AA2" s="403"/>
      <c r="AB2" s="404"/>
    </row>
    <row r="3" spans="1:28" ht="36" customHeight="1" x14ac:dyDescent="0.25">
      <c r="A3" s="397"/>
      <c r="B3" s="397"/>
      <c r="C3" s="397"/>
      <c r="D3" s="398"/>
      <c r="E3" s="398"/>
      <c r="F3" s="398"/>
      <c r="G3" s="398"/>
      <c r="H3" s="398"/>
      <c r="I3" s="398"/>
      <c r="J3" s="398"/>
      <c r="K3" s="398"/>
      <c r="L3" s="398"/>
      <c r="M3" s="398"/>
      <c r="N3" s="398"/>
      <c r="O3" s="398"/>
      <c r="P3" s="398"/>
      <c r="Q3" s="398"/>
      <c r="R3" s="398"/>
      <c r="S3" s="398"/>
      <c r="T3" s="398"/>
      <c r="U3" s="398"/>
      <c r="V3" s="398"/>
      <c r="W3" s="8" t="s">
        <v>34</v>
      </c>
      <c r="X3" s="9">
        <v>41726</v>
      </c>
      <c r="Y3" s="405"/>
      <c r="Z3" s="406"/>
      <c r="AA3" s="406"/>
      <c r="AB3" s="407"/>
    </row>
    <row r="4" spans="1:28" ht="31.5" customHeight="1" x14ac:dyDescent="0.25">
      <c r="A4" s="408" t="s">
        <v>5</v>
      </c>
      <c r="B4" s="408"/>
      <c r="C4" s="408"/>
      <c r="D4" s="408"/>
      <c r="E4" s="408"/>
      <c r="F4" s="408"/>
      <c r="G4" s="408"/>
      <c r="H4" s="408"/>
      <c r="I4" s="408"/>
      <c r="J4" s="408" t="s">
        <v>8</v>
      </c>
      <c r="K4" s="408"/>
      <c r="L4" s="408"/>
      <c r="M4" s="408"/>
      <c r="N4" s="408"/>
      <c r="O4" s="408"/>
      <c r="P4" s="408"/>
      <c r="Q4" s="408"/>
      <c r="R4" s="408"/>
      <c r="S4" s="409" t="s">
        <v>35</v>
      </c>
      <c r="T4" s="410"/>
      <c r="U4" s="410"/>
      <c r="V4" s="410"/>
      <c r="W4" s="410"/>
      <c r="X4" s="411"/>
      <c r="Y4" s="409" t="s">
        <v>17</v>
      </c>
      <c r="Z4" s="410"/>
      <c r="AA4" s="410"/>
      <c r="AB4" s="411"/>
    </row>
    <row r="5" spans="1:28" s="90" customFormat="1" ht="33.75" customHeight="1" x14ac:dyDescent="0.25">
      <c r="A5" s="379" t="s">
        <v>6</v>
      </c>
      <c r="B5" s="379" t="s">
        <v>7</v>
      </c>
      <c r="C5" s="379" t="s">
        <v>33</v>
      </c>
      <c r="D5" s="379" t="s">
        <v>31</v>
      </c>
      <c r="E5" s="379" t="s">
        <v>32</v>
      </c>
      <c r="F5" s="379" t="s">
        <v>30</v>
      </c>
      <c r="G5" s="412" t="s">
        <v>16</v>
      </c>
      <c r="H5" s="413"/>
      <c r="I5" s="388"/>
      <c r="J5" s="379" t="s">
        <v>20</v>
      </c>
      <c r="K5" s="379" t="s">
        <v>9</v>
      </c>
      <c r="L5" s="379" t="s">
        <v>10</v>
      </c>
      <c r="M5" s="379" t="s">
        <v>19</v>
      </c>
      <c r="N5" s="379" t="s">
        <v>18</v>
      </c>
      <c r="O5" s="379" t="s">
        <v>23</v>
      </c>
      <c r="P5" s="392" t="s">
        <v>24</v>
      </c>
      <c r="Q5" s="392" t="s">
        <v>25</v>
      </c>
      <c r="R5" s="379" t="s">
        <v>26</v>
      </c>
      <c r="S5" s="393" t="s">
        <v>37</v>
      </c>
      <c r="T5" s="394"/>
      <c r="U5" s="395"/>
      <c r="V5" s="379" t="s">
        <v>38</v>
      </c>
      <c r="W5" s="379" t="s">
        <v>39</v>
      </c>
      <c r="X5" s="379" t="s">
        <v>42</v>
      </c>
      <c r="Y5" s="380" t="s">
        <v>21</v>
      </c>
      <c r="Z5" s="381"/>
      <c r="AA5" s="384" t="s">
        <v>765</v>
      </c>
      <c r="AB5" s="379" t="s">
        <v>22</v>
      </c>
    </row>
    <row r="6" spans="1:28" s="90" customFormat="1" ht="41.25" customHeight="1" x14ac:dyDescent="0.25">
      <c r="A6" s="379"/>
      <c r="B6" s="379"/>
      <c r="C6" s="379"/>
      <c r="D6" s="379"/>
      <c r="E6" s="379"/>
      <c r="F6" s="379"/>
      <c r="G6" s="414"/>
      <c r="H6" s="415"/>
      <c r="I6" s="389"/>
      <c r="J6" s="379"/>
      <c r="K6" s="379"/>
      <c r="L6" s="379"/>
      <c r="M6" s="379"/>
      <c r="N6" s="379"/>
      <c r="O6" s="379"/>
      <c r="P6" s="392"/>
      <c r="Q6" s="392"/>
      <c r="R6" s="379"/>
      <c r="S6" s="390" t="s">
        <v>36</v>
      </c>
      <c r="T6" s="388" t="s">
        <v>40</v>
      </c>
      <c r="U6" s="390" t="s">
        <v>41</v>
      </c>
      <c r="V6" s="379"/>
      <c r="W6" s="379"/>
      <c r="X6" s="379"/>
      <c r="Y6" s="382"/>
      <c r="Z6" s="383"/>
      <c r="AA6" s="385"/>
      <c r="AB6" s="379"/>
    </row>
    <row r="7" spans="1:28" s="90" customFormat="1" ht="48" customHeight="1" x14ac:dyDescent="0.25">
      <c r="A7" s="390"/>
      <c r="B7" s="390"/>
      <c r="C7" s="390"/>
      <c r="D7" s="390"/>
      <c r="E7" s="390"/>
      <c r="F7" s="390"/>
      <c r="G7" s="99" t="s">
        <v>2</v>
      </c>
      <c r="H7" s="99" t="s">
        <v>3</v>
      </c>
      <c r="I7" s="99" t="s">
        <v>29</v>
      </c>
      <c r="J7" s="390"/>
      <c r="K7" s="390"/>
      <c r="L7" s="390"/>
      <c r="M7" s="396"/>
      <c r="N7" s="390"/>
      <c r="O7" s="390"/>
      <c r="P7" s="446"/>
      <c r="Q7" s="446"/>
      <c r="R7" s="390"/>
      <c r="S7" s="441"/>
      <c r="T7" s="389"/>
      <c r="U7" s="391"/>
      <c r="V7" s="379"/>
      <c r="W7" s="379"/>
      <c r="X7" s="379"/>
      <c r="Y7" s="11" t="s">
        <v>0</v>
      </c>
      <c r="Z7" s="11" t="s">
        <v>1</v>
      </c>
      <c r="AA7" s="386"/>
      <c r="AB7" s="387"/>
    </row>
    <row r="8" spans="1:28" s="91" customFormat="1" ht="277.5" customHeight="1" x14ac:dyDescent="0.25">
      <c r="A8" s="103">
        <v>1</v>
      </c>
      <c r="B8" s="87" t="s">
        <v>353</v>
      </c>
      <c r="C8" s="104" t="s">
        <v>387</v>
      </c>
      <c r="D8" s="105" t="s">
        <v>388</v>
      </c>
      <c r="E8" s="105" t="s">
        <v>389</v>
      </c>
      <c r="F8" s="18" t="s">
        <v>390</v>
      </c>
      <c r="G8" s="18"/>
      <c r="H8" s="95" t="s">
        <v>58</v>
      </c>
      <c r="I8" s="18"/>
      <c r="J8" s="105" t="s">
        <v>391</v>
      </c>
      <c r="K8" s="106">
        <v>1</v>
      </c>
      <c r="L8" s="107" t="s">
        <v>392</v>
      </c>
      <c r="M8" s="105" t="s">
        <v>393</v>
      </c>
      <c r="N8" s="105" t="s">
        <v>390</v>
      </c>
      <c r="O8" s="85">
        <v>1</v>
      </c>
      <c r="P8" s="86">
        <v>42979</v>
      </c>
      <c r="Q8" s="86">
        <v>43100</v>
      </c>
      <c r="R8" s="95">
        <f>IF(Q8&gt;0,(NETWORKDAYS(P8,Q8))," ")</f>
        <v>86</v>
      </c>
      <c r="S8" s="95" t="s">
        <v>58</v>
      </c>
      <c r="T8" s="102"/>
      <c r="U8" s="84"/>
      <c r="V8" s="264" t="s">
        <v>832</v>
      </c>
      <c r="W8" s="263">
        <v>80</v>
      </c>
      <c r="X8" s="264" t="s">
        <v>833</v>
      </c>
      <c r="Y8" s="84"/>
      <c r="Z8" s="84"/>
      <c r="AA8" s="264" t="s">
        <v>834</v>
      </c>
      <c r="AB8" s="15" t="s">
        <v>766</v>
      </c>
    </row>
    <row r="9" spans="1:28" s="91" customFormat="1" ht="255.75" customHeight="1" x14ac:dyDescent="0.25">
      <c r="A9" s="103">
        <v>2</v>
      </c>
      <c r="B9" s="87" t="s">
        <v>353</v>
      </c>
      <c r="C9" s="104" t="s">
        <v>387</v>
      </c>
      <c r="D9" s="104" t="s">
        <v>388</v>
      </c>
      <c r="E9" s="105" t="s">
        <v>389</v>
      </c>
      <c r="F9" s="18" t="s">
        <v>390</v>
      </c>
      <c r="G9" s="18"/>
      <c r="H9" s="95" t="s">
        <v>58</v>
      </c>
      <c r="I9" s="18"/>
      <c r="J9" s="105" t="s">
        <v>391</v>
      </c>
      <c r="K9" s="106">
        <v>1</v>
      </c>
      <c r="L9" s="107" t="s">
        <v>394</v>
      </c>
      <c r="M9" s="105" t="s">
        <v>395</v>
      </c>
      <c r="N9" s="105" t="s">
        <v>390</v>
      </c>
      <c r="O9" s="85">
        <v>1</v>
      </c>
      <c r="P9" s="86">
        <v>42979</v>
      </c>
      <c r="Q9" s="86">
        <v>43100</v>
      </c>
      <c r="R9" s="95">
        <f t="shared" ref="R9" si="0">IF(Q9&gt;0,(NETWORKDAYS(P9,Q9))," ")</f>
        <v>86</v>
      </c>
      <c r="S9" s="95" t="s">
        <v>58</v>
      </c>
      <c r="T9" s="102"/>
      <c r="U9" s="84"/>
      <c r="V9" s="264" t="s">
        <v>832</v>
      </c>
      <c r="W9" s="263">
        <v>80</v>
      </c>
      <c r="X9" s="264" t="s">
        <v>833</v>
      </c>
      <c r="Y9" s="84"/>
      <c r="Z9" s="84"/>
      <c r="AA9" s="264" t="s">
        <v>834</v>
      </c>
      <c r="AB9" s="15" t="s">
        <v>766</v>
      </c>
    </row>
    <row r="10" spans="1:28" x14ac:dyDescent="0.25">
      <c r="A10" s="581" t="s">
        <v>12</v>
      </c>
      <c r="B10" s="582"/>
      <c r="C10" s="582"/>
      <c r="D10" s="582"/>
      <c r="E10" s="582"/>
      <c r="F10" s="582"/>
      <c r="G10" s="583"/>
      <c r="H10" s="548" t="s">
        <v>13</v>
      </c>
      <c r="I10" s="546"/>
      <c r="J10" s="546"/>
      <c r="K10" s="546"/>
      <c r="L10" s="546"/>
      <c r="M10" s="546"/>
      <c r="N10" s="546"/>
      <c r="O10" s="546"/>
      <c r="P10" s="546"/>
      <c r="Q10" s="546"/>
      <c r="R10" s="547"/>
      <c r="S10" s="582" t="s">
        <v>14</v>
      </c>
      <c r="T10" s="371"/>
      <c r="U10" s="371"/>
      <c r="V10" s="371"/>
      <c r="W10" s="371"/>
      <c r="X10" s="371"/>
      <c r="Y10" s="371"/>
      <c r="Z10" s="371"/>
      <c r="AA10" s="371"/>
      <c r="AB10" s="372"/>
    </row>
    <row r="11" spans="1:28" ht="92.25" customHeight="1" x14ac:dyDescent="0.25">
      <c r="A11" s="376" t="s">
        <v>27</v>
      </c>
      <c r="B11" s="377"/>
      <c r="C11" s="377"/>
      <c r="D11" s="377"/>
      <c r="E11" s="377"/>
      <c r="F11" s="377"/>
      <c r="G11" s="378"/>
      <c r="H11" s="376" t="s">
        <v>28</v>
      </c>
      <c r="I11" s="377"/>
      <c r="J11" s="377"/>
      <c r="K11" s="377"/>
      <c r="L11" s="377"/>
      <c r="M11" s="377"/>
      <c r="N11" s="377"/>
      <c r="O11" s="377"/>
      <c r="P11" s="377"/>
      <c r="Q11" s="377"/>
      <c r="R11" s="378"/>
      <c r="S11" s="377" t="s">
        <v>43</v>
      </c>
      <c r="T11" s="377"/>
      <c r="U11" s="377"/>
      <c r="V11" s="377"/>
      <c r="W11" s="377"/>
      <c r="X11" s="377"/>
      <c r="Y11" s="377"/>
      <c r="Z11" s="377"/>
      <c r="AA11" s="377"/>
      <c r="AB11" s="378"/>
    </row>
  </sheetData>
  <mergeCells count="39">
    <mergeCell ref="A10:G10"/>
    <mergeCell ref="H10:R10"/>
    <mergeCell ref="S10:AB10"/>
    <mergeCell ref="A11:G11"/>
    <mergeCell ref="H11:R11"/>
    <mergeCell ref="S11:AB11"/>
    <mergeCell ref="W5:W7"/>
    <mergeCell ref="X5:X7"/>
    <mergeCell ref="Y5:Z6"/>
    <mergeCell ref="AA5:AA7"/>
    <mergeCell ref="AB5:AB7"/>
    <mergeCell ref="T6:T7"/>
    <mergeCell ref="U6:U7"/>
    <mergeCell ref="O5:O7"/>
    <mergeCell ref="P5:P7"/>
    <mergeCell ref="Q5:Q7"/>
    <mergeCell ref="R5:R7"/>
    <mergeCell ref="S5:U5"/>
    <mergeCell ref="K5:K7"/>
    <mergeCell ref="L5:L7"/>
    <mergeCell ref="M5:M7"/>
    <mergeCell ref="N5:N7"/>
    <mergeCell ref="S6:S7"/>
    <mergeCell ref="F5:F7"/>
    <mergeCell ref="A1:C3"/>
    <mergeCell ref="D1:V3"/>
    <mergeCell ref="Y1:AB3"/>
    <mergeCell ref="A4:I4"/>
    <mergeCell ref="J4:R4"/>
    <mergeCell ref="S4:X4"/>
    <mergeCell ref="Y4:AB4"/>
    <mergeCell ref="A5:A7"/>
    <mergeCell ref="B5:B7"/>
    <mergeCell ref="C5:C7"/>
    <mergeCell ref="D5:D7"/>
    <mergeCell ref="E5:E7"/>
    <mergeCell ref="V5:V7"/>
    <mergeCell ref="G5:I6"/>
    <mergeCell ref="J5:J7"/>
  </mergeCells>
  <dataValidations count="2">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J8:J9">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M8">
      <formula1>0</formula1>
      <formula2>390</formula2>
    </dataValidation>
  </dataValidations>
  <printOptions horizontalCentered="1" verticalCentered="1"/>
  <pageMargins left="0.27559055118110237" right="0.15748031496062992" top="0.51181102362204722" bottom="0.15748031496062992" header="0.15748031496062992" footer="0.15748031496062992"/>
  <pageSetup paperSize="183" scale="2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1929733FE7544FBB92777B850DABFC" ma:contentTypeVersion="10" ma:contentTypeDescription="Crear nuevo documento." ma:contentTypeScope="" ma:versionID="61473870f9db0ab18d5428554e491b3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6a065c12e5c3eb94f3d9b69a0c5522e"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Categoría_x0020_Documento"/>
                <xsd:element ref="ns2:Subcategoría_x0020_Documento" minOccurs="0"/>
                <xsd:element ref="ns2:Añ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Documento" ma:index="9" ma:displayName="Categoría Documento" ma:default="PAA" ma:format="Dropdown" ma:internalName="Categor_x00ed_a_x0020_Documento" ma:readOnly="false">
      <xsd:simpleType>
        <xsd:restriction base="dms:Choice">
          <xsd:enumeration value="PAA"/>
          <xsd:enumeration value="Seguimiento"/>
          <xsd:enumeration value="Informes"/>
          <xsd:enumeration value="Auditorias"/>
        </xsd:restriction>
      </xsd:simpleType>
    </xsd:element>
    <xsd:element name="Subcategoría_x0020_Documento" ma:index="10" nillable="true" ma:displayName="Subcategoría Documento" ma:format="Dropdown" ma:internalName="Subcategor_x00ed_a_x0020_Documento" ma:readOnly="false">
      <xsd:simpleType>
        <xsd:restriction base="dms:Choice">
          <xsd:enumeration value="FURAG"/>
          <xsd:enumeration value="Estado Sistema"/>
          <xsd:enumeration value="PQRSD"/>
          <xsd:enumeration value="PAAC-MR"/>
          <xsd:enumeration value="CIC"/>
          <xsd:enumeration value="Evaluación Gestión Institucional"/>
          <xsd:enumeration value="Derechos Autor"/>
          <xsd:enumeration value="e-kogui"/>
          <xsd:enumeration value="Austeridad Gasto"/>
          <xsd:enumeration value="Seguimiento Plan"/>
          <xsd:enumeration value="Redacción Cuenta Fiscal"/>
          <xsd:enumeration value="Gestión Contractual"/>
          <xsd:enumeration value="SIGEP"/>
          <xsd:enumeration value="Estado Emergencia"/>
          <xsd:enumeration value="Procesos Disciplinarios"/>
          <xsd:enumeration value="Carrera Administrativa"/>
          <xsd:enumeration value="Rendición Cuentas"/>
        </xsd:restriction>
      </xsd:simpleType>
    </xsd:element>
    <xsd:element name="Año" ma:index="11"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2017</Año>
    <Categoría_x0020_Documento xmlns="a7912b74-821a-4119-aad9-e1c9b233eb5e">Auditorias</Categoría_x0020_Documento>
    <Subcategoría_x0020_Documento xmlns="a7912b74-821a-4119-aad9-e1c9b233eb5e" xsi:nil="true"/>
    <VariationsItemGroupID xmlns="http://schemas.microsoft.com/sharepoint/v3">c206579b-2ed2-4fbc-8a44-ff1362e7500b</VariationsItemGroupID>
  </documentManagement>
</p:properties>
</file>

<file path=customXml/itemProps1.xml><?xml version="1.0" encoding="utf-8"?>
<ds:datastoreItem xmlns:ds="http://schemas.openxmlformats.org/officeDocument/2006/customXml" ds:itemID="{17E33C69-F0C0-498A-9274-209AA38D822E}"/>
</file>

<file path=customXml/itemProps2.xml><?xml version="1.0" encoding="utf-8"?>
<ds:datastoreItem xmlns:ds="http://schemas.openxmlformats.org/officeDocument/2006/customXml" ds:itemID="{4E21B78E-FCB0-418E-84B7-840CFCCAF34E}"/>
</file>

<file path=customXml/itemProps3.xml><?xml version="1.0" encoding="utf-8"?>
<ds:datastoreItem xmlns:ds="http://schemas.openxmlformats.org/officeDocument/2006/customXml" ds:itemID="{223BF855-ABDB-446F-9D62-46CE1E9D1C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NCMBVQI</vt:lpstr>
      <vt:lpstr>CALIDAD TIC 2016</vt:lpstr>
      <vt:lpstr>CDE 2015</vt:lpstr>
      <vt:lpstr>TIC </vt:lpstr>
      <vt:lpstr>PQRS 2016</vt:lpstr>
      <vt:lpstr>PQRS 2017</vt:lpstr>
      <vt:lpstr>CONTABLE 2017</vt:lpstr>
      <vt:lpstr>TESORERIA 2017</vt:lpstr>
      <vt:lpstr>INVETARIOS 2017</vt:lpstr>
      <vt:lpstr>CALIDAD INTERNA 2017</vt:lpstr>
      <vt:lpstr>TIC 2017</vt:lpstr>
      <vt:lpstr>INDICADOR AMBIENTAL</vt:lpstr>
      <vt:lpstr>BVQI  EXTERNA 2017</vt:lpstr>
      <vt:lpstr>'CALIDAD TIC 2016'!Área_de_impresión</vt:lpstr>
      <vt:lpstr>'CDE 2015'!Área_de_impresión</vt:lpstr>
      <vt:lpstr>'CONTABLE 2017'!Área_de_impresión</vt:lpstr>
      <vt:lpstr>'INVETARIOS 2017'!Área_de_impresión</vt:lpstr>
      <vt:lpstr>NCMBVQI!Área_de_impresión</vt:lpstr>
      <vt:lpstr>'PQRS 2016'!Área_de_impresión</vt:lpstr>
      <vt:lpstr>'PQRS 2017'!Área_de_impresión</vt:lpstr>
      <vt:lpstr>'TESORERIA 2017'!Área_de_impresión</vt:lpstr>
      <vt:lpstr>'TIC '!Área_de_impresión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a planes de mejoramiento - Tercer trimestre</dc:title>
  <dc:creator>PC38</dc:creator>
  <cp:lastModifiedBy>Liss Anggela López Rodríguez</cp:lastModifiedBy>
  <cp:lastPrinted>2017-11-22T22:31:55Z</cp:lastPrinted>
  <dcterms:created xsi:type="dcterms:W3CDTF">2013-06-11T19:49:19Z</dcterms:created>
  <dcterms:modified xsi:type="dcterms:W3CDTF">2018-01-04T15:49:27Z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0x010100C71929733FE7544FBB92777B850DABFC</vt:lpwstr>
  </property>
</Properties>
</file>