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defaultThemeVersion="166925"/>
  <mc:AlternateContent xmlns:mc="http://schemas.openxmlformats.org/markup-compatibility/2006">
    <mc:Choice Requires="x15">
      <x15ac:absPath xmlns:x15ac="http://schemas.microsoft.com/office/spreadsheetml/2010/11/ac" url="C:\Users\Familia\Documents\UPRA\2021\Julio\"/>
    </mc:Choice>
  </mc:AlternateContent>
  <xr:revisionPtr revIDLastSave="0" documentId="8_{E85512CC-9465-48D6-94DB-37F8D64F1247}" xr6:coauthVersionLast="47" xr6:coauthVersionMax="47" xr10:uidLastSave="{00000000-0000-0000-0000-000000000000}"/>
  <bookViews>
    <workbookView xWindow="-120" yWindow="-120" windowWidth="20730" windowHeight="11160" tabRatio="604" activeTab="1" xr2:uid="{00000000-000D-0000-FFFF-FFFF00000000}"/>
  </bookViews>
  <sheets>
    <sheet name="PRESENTACIÓN SST" sheetId="3" r:id="rId1"/>
    <sheet name="PLAN DE TRABAJO ANUAL" sheetId="2" r:id="rId2"/>
  </sheets>
  <definedNames>
    <definedName name="_xlnm._FilterDatabase" localSheetId="1" hidden="1">'PLAN DE TRABAJO ANUAL'!$AC$13:$AJ$64</definedName>
  </definedNames>
  <calcPr calcId="181029" concurrentCalc="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N61" i="2" l="1"/>
  <c r="CN59" i="2"/>
  <c r="CN54" i="2"/>
  <c r="CG59" i="2"/>
  <c r="BY59" i="2"/>
  <c r="BQ59" i="2"/>
  <c r="BI59" i="2"/>
  <c r="AS59" i="2"/>
  <c r="AK59" i="2"/>
  <c r="AC59" i="2"/>
  <c r="M59" i="2"/>
  <c r="U59" i="2"/>
  <c r="E61" i="2"/>
  <c r="X56" i="2"/>
  <c r="V56" i="2"/>
  <c r="S57" i="2"/>
  <c r="Q57" i="2"/>
  <c r="O57" i="2"/>
  <c r="M57" i="2"/>
  <c r="N55" i="2"/>
  <c r="CN16" i="2"/>
  <c r="CN24" i="2"/>
  <c r="N56" i="2"/>
  <c r="M54" i="2"/>
  <c r="CN18" i="2"/>
  <c r="CN23" i="2"/>
  <c r="CN28" i="2"/>
  <c r="CN30" i="2"/>
  <c r="CN45" i="2"/>
  <c r="CN26" i="2"/>
  <c r="CN17" i="2"/>
  <c r="L58" i="2"/>
  <c r="J58" i="2"/>
  <c r="H58" i="2"/>
  <c r="F58" i="2"/>
  <c r="K57" i="2"/>
  <c r="I57" i="2"/>
  <c r="G57" i="2"/>
  <c r="E57" i="2"/>
  <c r="L56" i="2"/>
  <c r="J56" i="2"/>
  <c r="H56" i="2"/>
  <c r="F56" i="2"/>
  <c r="L55" i="2"/>
  <c r="J55" i="2"/>
  <c r="H55" i="2"/>
  <c r="F55" i="2"/>
  <c r="K54" i="2"/>
  <c r="I54" i="2"/>
  <c r="G54" i="2"/>
  <c r="E54" i="2"/>
  <c r="AR56" i="2"/>
  <c r="AP56" i="2"/>
  <c r="AN56" i="2"/>
  <c r="AL56" i="2"/>
  <c r="AJ56" i="2"/>
  <c r="AH56" i="2"/>
  <c r="AF56" i="2"/>
  <c r="AD56" i="2"/>
  <c r="AB56" i="2"/>
  <c r="Z56" i="2"/>
  <c r="T56" i="2"/>
  <c r="R56" i="2"/>
  <c r="P56" i="2"/>
  <c r="AT56" i="2"/>
  <c r="AV56" i="2"/>
  <c r="AX56" i="2"/>
  <c r="AZ56" i="2"/>
  <c r="CM55" i="2"/>
  <c r="CJ55" i="2"/>
  <c r="CH55" i="2"/>
  <c r="CM58" i="2"/>
  <c r="CJ58" i="2"/>
  <c r="CH58" i="2"/>
  <c r="E59" i="2"/>
  <c r="CG60" i="2"/>
  <c r="E63" i="2"/>
  <c r="E62" i="2"/>
  <c r="E60" i="2"/>
  <c r="CF58" i="2"/>
  <c r="CD58" i="2"/>
  <c r="CB58" i="2"/>
  <c r="BZ58" i="2"/>
  <c r="BX58" i="2"/>
  <c r="BV58" i="2"/>
  <c r="BT58" i="2"/>
  <c r="BR58" i="2"/>
  <c r="CE57" i="2"/>
  <c r="CC57" i="2"/>
  <c r="CA57" i="2"/>
  <c r="BY57" i="2"/>
  <c r="BW57" i="2"/>
  <c r="BU57" i="2"/>
  <c r="BS57" i="2"/>
  <c r="BQ57" i="2"/>
  <c r="CF56" i="2"/>
  <c r="CD56" i="2"/>
  <c r="CB56" i="2"/>
  <c r="BZ56" i="2"/>
  <c r="BX56" i="2"/>
  <c r="BV56" i="2"/>
  <c r="BT56" i="2"/>
  <c r="BR56" i="2"/>
  <c r="CF55" i="2"/>
  <c r="CD55" i="2"/>
  <c r="CB55" i="2"/>
  <c r="BZ55" i="2"/>
  <c r="BX55" i="2"/>
  <c r="BV55" i="2"/>
  <c r="BT55" i="2"/>
  <c r="BR55" i="2"/>
  <c r="CE54" i="2"/>
  <c r="CC54" i="2"/>
  <c r="CA54" i="2"/>
  <c r="BY54" i="2"/>
  <c r="BW54" i="2"/>
  <c r="BU54" i="2"/>
  <c r="BS54" i="2"/>
  <c r="BQ54" i="2"/>
  <c r="E64" i="2"/>
  <c r="BQ62" i="2"/>
  <c r="BQ63" i="2"/>
  <c r="BQ60" i="2"/>
  <c r="BY63" i="2"/>
  <c r="BY60" i="2"/>
  <c r="BY62" i="2"/>
  <c r="BQ61" i="2"/>
  <c r="BQ64" i="2"/>
  <c r="BY61" i="2"/>
  <c r="BY64" i="2"/>
  <c r="BP55" i="2"/>
  <c r="BN55" i="2"/>
  <c r="BL55" i="2"/>
  <c r="CN39" i="2"/>
  <c r="CM56" i="2"/>
  <c r="CL56" i="2"/>
  <c r="CJ56" i="2"/>
  <c r="CH56" i="2"/>
  <c r="BP56" i="2"/>
  <c r="BN56" i="2"/>
  <c r="BL56" i="2"/>
  <c r="BJ56" i="2"/>
  <c r="BH56" i="2"/>
  <c r="BF56" i="2"/>
  <c r="BD56" i="2"/>
  <c r="BB56" i="2"/>
  <c r="BJ55" i="2"/>
  <c r="BH55" i="2"/>
  <c r="BF55" i="2"/>
  <c r="BD55" i="2"/>
  <c r="BB55" i="2"/>
  <c r="AY54" i="2"/>
  <c r="AZ55" i="2"/>
  <c r="AY57" i="2"/>
  <c r="AZ58" i="2"/>
  <c r="AX55" i="2"/>
  <c r="AV55" i="2"/>
  <c r="AT55" i="2"/>
  <c r="CN20" i="2"/>
  <c r="AR55" i="2"/>
  <c r="AP55" i="2"/>
  <c r="AN55" i="2"/>
  <c r="AL55" i="2"/>
  <c r="BP58" i="2"/>
  <c r="BN58" i="2"/>
  <c r="BL58" i="2"/>
  <c r="BJ58" i="2"/>
  <c r="BH58" i="2"/>
  <c r="BF58" i="2"/>
  <c r="BD58" i="2"/>
  <c r="BB58" i="2"/>
  <c r="AX58" i="2"/>
  <c r="AV58" i="2"/>
  <c r="AT58" i="2"/>
  <c r="AR58" i="2"/>
  <c r="AP58" i="2"/>
  <c r="AN58" i="2"/>
  <c r="AJ58" i="2"/>
  <c r="AH58" i="2"/>
  <c r="AF58" i="2"/>
  <c r="AD58" i="2"/>
  <c r="AB58" i="2"/>
  <c r="Z58" i="2"/>
  <c r="X58" i="2"/>
  <c r="V58" i="2"/>
  <c r="T58" i="2"/>
  <c r="R58" i="2"/>
  <c r="P58" i="2"/>
  <c r="AL58" i="2"/>
  <c r="CK57" i="2"/>
  <c r="CI57" i="2"/>
  <c r="CG57" i="2"/>
  <c r="BO57" i="2"/>
  <c r="BM57" i="2"/>
  <c r="BK57" i="2"/>
  <c r="BI57" i="2"/>
  <c r="BG57" i="2"/>
  <c r="BE57" i="2"/>
  <c r="BC57" i="2"/>
  <c r="BA57" i="2"/>
  <c r="AW57" i="2"/>
  <c r="AU57" i="2"/>
  <c r="AS57" i="2"/>
  <c r="AQ57" i="2"/>
  <c r="AO57" i="2"/>
  <c r="AM57" i="2"/>
  <c r="AK57" i="2"/>
  <c r="AI57" i="2"/>
  <c r="AG57" i="2"/>
  <c r="AE57" i="2"/>
  <c r="AC57" i="2"/>
  <c r="AA57" i="2"/>
  <c r="Y57" i="2"/>
  <c r="W57" i="2"/>
  <c r="U57" i="2"/>
  <c r="AJ55" i="2"/>
  <c r="AH55" i="2"/>
  <c r="AF55" i="2"/>
  <c r="AD55" i="2"/>
  <c r="CN46" i="2"/>
  <c r="AB55" i="2"/>
  <c r="Z55" i="2"/>
  <c r="X55" i="2"/>
  <c r="V55" i="2"/>
  <c r="T55" i="2"/>
  <c r="R55" i="2"/>
  <c r="P55" i="2"/>
  <c r="CK54" i="2"/>
  <c r="CI54" i="2"/>
  <c r="CG54" i="2"/>
  <c r="BO54" i="2"/>
  <c r="BM54" i="2"/>
  <c r="BK54" i="2"/>
  <c r="BI54" i="2"/>
  <c r="BG54" i="2"/>
  <c r="BE54" i="2"/>
  <c r="BC54" i="2"/>
  <c r="BA54" i="2"/>
  <c r="AW54" i="2"/>
  <c r="AU54" i="2"/>
  <c r="AS54" i="2"/>
  <c r="AQ54" i="2"/>
  <c r="AO54" i="2"/>
  <c r="AM54" i="2"/>
  <c r="AK54" i="2"/>
  <c r="AI54" i="2"/>
  <c r="AG54" i="2"/>
  <c r="AE54" i="2"/>
  <c r="AC54" i="2"/>
  <c r="AA54" i="2"/>
  <c r="Y54" i="2"/>
  <c r="W54" i="2"/>
  <c r="U54" i="2"/>
  <c r="S54" i="2"/>
  <c r="Q54" i="2"/>
  <c r="O54" i="2"/>
  <c r="CN15" i="2"/>
  <c r="CN21" i="2"/>
  <c r="CN22" i="2"/>
  <c r="CN25" i="2"/>
  <c r="CN27" i="2"/>
  <c r="CN29" i="2"/>
  <c r="CN31" i="2"/>
  <c r="CN32" i="2"/>
  <c r="CN33" i="2"/>
  <c r="CN34" i="2"/>
  <c r="CN35" i="2"/>
  <c r="CN36" i="2"/>
  <c r="CN37" i="2"/>
  <c r="CN38" i="2"/>
  <c r="CN40" i="2"/>
  <c r="CN41" i="2"/>
  <c r="CN42" i="2"/>
  <c r="CN43" i="2"/>
  <c r="CN44" i="2"/>
  <c r="CN47" i="2"/>
  <c r="CN48" i="2"/>
  <c r="CN49" i="2"/>
  <c r="CN50" i="2"/>
  <c r="CN51" i="2"/>
  <c r="CN52" i="2"/>
  <c r="CN53" i="2"/>
  <c r="CN14" i="2"/>
  <c r="M60" i="2"/>
  <c r="CG61" i="2"/>
  <c r="AS62" i="2"/>
  <c r="AC62" i="2"/>
  <c r="BA63" i="2"/>
  <c r="BA62" i="2"/>
  <c r="CG62" i="2"/>
  <c r="BI63" i="2"/>
  <c r="M62" i="2"/>
  <c r="BA59" i="2"/>
  <c r="U62" i="2"/>
  <c r="AK62" i="2"/>
  <c r="BA60" i="2"/>
  <c r="BI62" i="2"/>
  <c r="M63" i="2"/>
  <c r="CN57" i="2"/>
  <c r="U60" i="2"/>
  <c r="U63" i="2"/>
  <c r="BI60" i="2"/>
  <c r="AS60" i="2"/>
  <c r="AS63" i="2"/>
  <c r="AK60" i="2"/>
  <c r="AK63" i="2"/>
  <c r="AC60" i="2"/>
  <c r="AC63" i="2"/>
  <c r="CN55" i="2"/>
  <c r="CN58" i="2"/>
  <c r="CN56" i="2"/>
  <c r="CG63" i="2"/>
  <c r="U61" i="2"/>
  <c r="M61" i="2"/>
  <c r="M64" i="2"/>
  <c r="BA64" i="2"/>
  <c r="AK61" i="2"/>
  <c r="AS61" i="2"/>
  <c r="AC61" i="2"/>
  <c r="BI61" i="2"/>
  <c r="CN62" i="2"/>
  <c r="BA61" i="2"/>
  <c r="U64" i="2"/>
  <c r="BI64" i="2"/>
  <c r="AS64" i="2"/>
  <c r="AK64" i="2"/>
  <c r="CN60" i="2"/>
  <c r="AC64" i="2"/>
  <c r="CN63" i="2"/>
  <c r="CG64" i="2"/>
  <c r="CN64" i="2"/>
  <c r="CP64" i="2"/>
</calcChain>
</file>

<file path=xl/sharedStrings.xml><?xml version="1.0" encoding="utf-8"?>
<sst xmlns="http://schemas.openxmlformats.org/spreadsheetml/2006/main" count="281" uniqueCount="154">
  <si>
    <t>Argemiro Michael Josseph Sanabria</t>
  </si>
  <si>
    <t>P</t>
  </si>
  <si>
    <t>E</t>
  </si>
  <si>
    <t>Abril</t>
  </si>
  <si>
    <t>Mayo</t>
  </si>
  <si>
    <t>Junio</t>
  </si>
  <si>
    <t>Julio</t>
  </si>
  <si>
    <t>Agosto</t>
  </si>
  <si>
    <t>Septiembre</t>
  </si>
  <si>
    <t>Octubre</t>
  </si>
  <si>
    <t>Noviembre</t>
  </si>
  <si>
    <t>Diciembre</t>
  </si>
  <si>
    <t>RESPONSABLES</t>
  </si>
  <si>
    <t>Apoyo y acompañamiento en reuniones de COPASST</t>
  </si>
  <si>
    <t>Elaboración del SVE para la prevención de enfermedades visuales</t>
  </si>
  <si>
    <t>Marzo</t>
  </si>
  <si>
    <t>PLAN DE TRABAJO ANUAL SISTEMA DE GESTIÓN DE SEGURIDAD Y SALUD EN EL TRABAJO</t>
  </si>
  <si>
    <t>Elaborado por</t>
  </si>
  <si>
    <t>Cargo</t>
  </si>
  <si>
    <t>Fecha de elaboración</t>
  </si>
  <si>
    <t>ACCIONES</t>
  </si>
  <si>
    <t>TALENTO HUMANO - SECRETARIA GENERAL UNIDAD DE PLANIFICACIÓN RURAL AGROPECUARIA</t>
  </si>
  <si>
    <t>PRODUCTOS Y/O ENTREGABLES</t>
  </si>
  <si>
    <t>PLAN DE EMERGENCIAS ACTUALIZADO INCLUYENDO ASPECTOS DE EMERGENCIA SANITARIA</t>
  </si>
  <si>
    <t>DOCUMENTO CON SISTEMA DE VIGILANCIA EPIDEMIOLÓGICA EN RIESGO BIOMECÁNICO</t>
  </si>
  <si>
    <t xml:space="preserve">CRONOGRAMA DE ACCIONES Y REGISTROS DE CUMPLIMIENTO </t>
  </si>
  <si>
    <t>DOCUMENTO CON SISTEMA DE VIGILANCIA EPIDEMIOLÓGICA DE ENFERMEDADES VISUALES</t>
  </si>
  <si>
    <t>DOCUMENTO PROFESIOGRAMA</t>
  </si>
  <si>
    <t xml:space="preserve">PLAN DE TRABAJO ANUAL 
SEGURIDAD Y SALUD EN EL TRABAJO
2020 </t>
  </si>
  <si>
    <t>SECRETARIA GENERAL</t>
  </si>
  <si>
    <t>PLAN ESTRATÉGICO DE TEALENTO HUMANO</t>
  </si>
  <si>
    <t>I. OBJETIVOS</t>
  </si>
  <si>
    <t>Objetivo General</t>
  </si>
  <si>
    <t>Objetivos específicos</t>
  </si>
  <si>
    <t>II. ESTRATEGIAS</t>
  </si>
  <si>
    <t>Toda la entidad</t>
  </si>
  <si>
    <t>Secretaria General y Contratista</t>
  </si>
  <si>
    <t xml:space="preserve">Contratista </t>
  </si>
  <si>
    <t>Contratista</t>
  </si>
  <si>
    <t>Actualización de la conformacion de Brigadas, acompañamiento y capacitación.</t>
  </si>
  <si>
    <t>COMPONENTE</t>
  </si>
  <si>
    <t>Secretaria General, Contratista, COPASST y Comunicaciones</t>
  </si>
  <si>
    <t>Secretaria General, Contratista, Comunicaciones y COPASST</t>
  </si>
  <si>
    <t xml:space="preserve">Contratista, POSITIVA Compañía de Seguros, Secretaria General. </t>
  </si>
  <si>
    <t>Secretaria General, Contratista y POSITIVA Compañía de Seguros</t>
  </si>
  <si>
    <t>Contratista, Secretaria General y Dirección</t>
  </si>
  <si>
    <t>III. GESTIÓN DEL CAMBIO</t>
  </si>
  <si>
    <t>FECHA</t>
  </si>
  <si>
    <t>DESCRIPCIÓN</t>
  </si>
  <si>
    <t>Seguimiento a actividades de SST de contratistas personas jurídicas</t>
  </si>
  <si>
    <t>Documento tipo informe</t>
  </si>
  <si>
    <t>Documento tipo informe, registros</t>
  </si>
  <si>
    <t xml:space="preserve">Actualización de programa de administración de Elementos de Protección Personal </t>
  </si>
  <si>
    <t>Planeación y ejecución del simulacro distrital de evacuación en la Entidad</t>
  </si>
  <si>
    <t>DOCUMENTO TIPO INFORME</t>
  </si>
  <si>
    <t>GESTIÓN INTEGRAL EN SEGURIDAD Y SALUD EN EL TRABAJO</t>
  </si>
  <si>
    <t>GESTIÓN DE LAS AMENAZAS</t>
  </si>
  <si>
    <t>GESTIÓN DE LA SALUD - REPORTE E INVESTIGACIÓN DE ATEL</t>
  </si>
  <si>
    <t>GESTIÓN DE PELIGROS Y RIESGOS -COMPONENTE SEGURIDAD INDUSTRIAL</t>
  </si>
  <si>
    <t>GESTIÓN DE PELIGROS Y RIESGOS -COMPONENTE HIGIENE INDUSTRIAL</t>
  </si>
  <si>
    <t>GESTIÓN DE LA SALUD - MECANISMO DE VIGILANCIA DE LAS CONDICIONES DE LOS TRABAJADORES</t>
  </si>
  <si>
    <t>VERIFICACIÓN DE LAS ACCIONES DE SEGURIDAD Y SALUD EN EL TRABAJO</t>
  </si>
  <si>
    <t>TIEMPO (SEMANAS) EN LOS QUE SE VA A REALIZAR LA ACTIVIDAD</t>
  </si>
  <si>
    <t>ACTIVIDADES SEMANALES PLANEADAS</t>
  </si>
  <si>
    <t>ACTIVIDADES SEMANALES EJECUTADAS</t>
  </si>
  <si>
    <t>Contratista y Secretaria General</t>
  </si>
  <si>
    <t>ACTIVIDADES SEMANALES REPROGRAMADAS</t>
  </si>
  <si>
    <t>ACTIVIDADES SEMANALES REPROGRAMADAS EJECUTADAS</t>
  </si>
  <si>
    <t>ACTIVIDADES MENSUALES EJECUTADAS</t>
  </si>
  <si>
    <t>ACTIVIDADES MENSUALES PLANEADAS</t>
  </si>
  <si>
    <t>ACTIVIDADES MENSUALES NO EJECUTADAS</t>
  </si>
  <si>
    <t>ACTIVIDADES MENSUALES REPROGRAMADAS EJECUTADAS (RE)</t>
  </si>
  <si>
    <t>ACTIVIDADES MENSUALES REPROGRAMADAS (R)</t>
  </si>
  <si>
    <t>ACTIVIDADES MENSUALES TOTALES EJECUTADAS</t>
  </si>
  <si>
    <t>Formatos de inspección de equipos de seguridad publicados en el SEA</t>
  </si>
  <si>
    <t>Secretaria General y Contratista. Planeación</t>
  </si>
  <si>
    <t>ACTIVIDADES SEMANALES NO EJECUTADAS</t>
  </si>
  <si>
    <t xml:space="preserve">Actualizar e implementar el Plan de Seguridad y Salud en el Trabajo, desarrollando actividades de prevención y promoción de accidentes de trabajo y enfermedad laboral en la Entidad en el marco de su Planeación Estratégica de Talento Humano como parte del  Modelo del Plan Integrado de Gestión MIPG, con el fin de promover la cultura de bienestar y salud integral en todos sus colaboradores. </t>
  </si>
  <si>
    <t xml:space="preserve">1. Definir las actividades en materia de Seguridad y Salud en el Trabajo en la Entidad, acorde a las necesidades y caracterísitcas propias de la población de colaboradores en consonacia con la planeación estratégica de Talento Humano y el contexo organizacional de la Entidad, según los componentes definidos para el cumplimiento de estandares mínimos según se define en la REsolución 0312 de 2019.
2.  Intervenir los riesgos prioritarios a los que se encuentran expuestos los colaboradores de la Entidad
3. Desarrollar programas de promoción en salud para la población de colaboradores de la Entidad, conforme al perfil sociodemográfico de la misma. 
4. Promover una cultura de autocuidado en los servidores y contratistas de la Unidad en pro del bienestar y la salud integral de los mismos, que coincidan con los indicadores de productividad de la Unidad. 
5. Actualizar los lineamientos para  la Gestión del Riesgo de Desastres y adaptación al cambio climático acorde a las necesidades actuales de la organización y el contexto de la misma en el marco de la Emergencia Sanitaria.  </t>
  </si>
  <si>
    <t xml:space="preserve">Se diseñan e implementan procedimientos, protocolos y acciones que conduzcan a la promoción de la salud y la prevención de accidentes de trabajo que propendan por el  bien estar del talento humano de la Unidad de Planificación Rural Agrícola, tomado como referencia los ejes temáticos definidos para la Función Pública para el año 2021 que son Equilibrio psicosocial, salud mental, convivencia social, alianzas interistitucionales y transformación digital. 
Las actividades a desarrollar se derivan de las actividades propuestas por componentes y categorías de la Matríz Estratégica de Talento Humano en sus rutas correspondientes, tal como se presentan en el numeral 5 del Plan Estrtaégico del Talento Humano 2021 para la Entidad.
Tal como se presenta en el Plan Estratégico de Talento Humano, la gestión se medirá por mediodel FURAG y de los indicadores estandarizados para este proceso. </t>
  </si>
  <si>
    <t>Enero 29 de 2020</t>
  </si>
  <si>
    <t xml:space="preserve">Elaboración de versión cero para su publicación en la web de la Entidad. </t>
  </si>
  <si>
    <t>Febrero</t>
  </si>
  <si>
    <t>MATRIZ LEGAL ACTUALIZADA</t>
  </si>
  <si>
    <t>Seguimiento de indicadores de gestión en Seguridad y Salud en el Trabajo</t>
  </si>
  <si>
    <t>Informe mensual de indicadores de gestión</t>
  </si>
  <si>
    <t>Protocolo para la estandarización de la modalidad de trabajo en casa</t>
  </si>
  <si>
    <t>Actualización de matriz Legal de SST para la Entidad, incluyendo marco normativo de Emergencia Sanitaria</t>
  </si>
  <si>
    <t>Formalización del anexo de SST del manual de contratación.</t>
  </si>
  <si>
    <t>Inducción SST para contratistas</t>
  </si>
  <si>
    <t>Documento Tipo Informe y archivo ppt como material de apoyo.</t>
  </si>
  <si>
    <t>Formulación del Plan de Trabajo Anual de Seguridad y Salud en el Trabajo 2022</t>
  </si>
  <si>
    <t xml:space="preserve">Documento tipo informe, actas de reunión y/o listados de asistencia </t>
  </si>
  <si>
    <t>Gestión con aliados estrategicos de las Entidades de Seguridad Social de la Entidad</t>
  </si>
  <si>
    <t>Seguimiento al Plan de Trabajo Anual de Seguridad y Salud en el Trabajo 2021</t>
  </si>
  <si>
    <t>Actualización de Matriz de Peligros de la Entidad, con la modalidad de trabajo en casa, incluyendo la población de colaboradores</t>
  </si>
  <si>
    <t>Evaluación diagnóstica del Plan Estratégico de Seguridadd Vial para la Entidad acorde a las necesidades del contexto organizacional</t>
  </si>
  <si>
    <t>Enero 29 de 2021</t>
  </si>
  <si>
    <t>Comité de Conviencia y Contratista</t>
  </si>
  <si>
    <t>Actualización de formatos  de SST en SEA</t>
  </si>
  <si>
    <t>Actualización del Plan de Emergencias en el contexto de la modalidad de trabajo en casa y su proyección a la modalidad de teletrabajo</t>
  </si>
  <si>
    <t>Estandarización de formatos anexos al plan de Emergencias en el SEA</t>
  </si>
  <si>
    <t>Seguimiento al cumplimiento de protocolo de bioseguridad y medidas de prevención por Coronovairus</t>
  </si>
  <si>
    <t xml:space="preserve">Apoyo en la revisión y renovación de extintores en la Entidad. </t>
  </si>
  <si>
    <t>Actas de reunión y Listados de asistencia</t>
  </si>
  <si>
    <t>Actividades de intervención de riesgo psicosocial</t>
  </si>
  <si>
    <t>Documento de Informe de Gestión Anual 2021</t>
  </si>
  <si>
    <t xml:space="preserve">Divulgación de resultados de la gestión SST 2021 </t>
  </si>
  <si>
    <t>Planeación y ejecución de Examenes médicos ocupacionales</t>
  </si>
  <si>
    <t>Elaboración del perfil sociodemográfico de los colaboradores de la entidad</t>
  </si>
  <si>
    <t>Elaboración de estrategias  de comunicación en Seguridad y Salud en el Trabajo para colaboradores</t>
  </si>
  <si>
    <t>Atención a la auditoria interna del SST con acompañamiento del COPASST</t>
  </si>
  <si>
    <t>Elaboración e implementación del Programa de Orden y Aseo digital para la Entidad</t>
  </si>
  <si>
    <t>REGISTROS DE EVIDENCIAS</t>
  </si>
  <si>
    <t>Formatos actualizados</t>
  </si>
  <si>
    <t>Documento tipo informe y registos de evidencias</t>
  </si>
  <si>
    <t>Documento tipo informe y registros de evidencias</t>
  </si>
  <si>
    <t>DOCUMENTO TIPO INFORME Y EVIDENCIAS</t>
  </si>
  <si>
    <t xml:space="preserve">Actualización de hojas de vida conforme a integrantes nuevos y/o material de apoyo de las capacitaciones con registros de asistencia. </t>
  </si>
  <si>
    <t>MATERIAL DE APOYO</t>
  </si>
  <si>
    <t>Contratista, Secretaria General</t>
  </si>
  <si>
    <t xml:space="preserve">Contratista, Secretaria General. </t>
  </si>
  <si>
    <t>EVIDENCIAS DE INTERVENCIÓN</t>
  </si>
  <si>
    <t>INFORME CONSOLIDADO Y CERTIFICADOS MÉDICOS OCUPACIONALES</t>
  </si>
  <si>
    <t>Secretaria General, COPASST  y Contratista</t>
  </si>
  <si>
    <t>Revisado por</t>
  </si>
  <si>
    <t xml:space="preserve">Cargo </t>
  </si>
  <si>
    <t>Conformación COPASST 2021 - 2023</t>
  </si>
  <si>
    <t xml:space="preserve">Actualización del procedimiento de reporte de COVID 19 como presunta Enfermedad Laboral para funcionarios y contratistas en modalidad presencial </t>
  </si>
  <si>
    <t>Socialización de resultados de examenes médicos periódicos y de ingreso en funcionarios</t>
  </si>
  <si>
    <t>Planeación e implementación del Plan de Capacitación en SST</t>
  </si>
  <si>
    <t>Apoyo en la actualización de la Política de sana convivencia laboral y formalización del manual de convivencia</t>
  </si>
  <si>
    <t>Seguimiento del Sistema de Vigilancia Epidemiológica en Riesgo Biomecánico</t>
  </si>
  <si>
    <t>Campaña de promoción en salud - Estilos de vida saludable</t>
  </si>
  <si>
    <t>Elaboración y Formalización del programa de inspecciones virtuales de puestos de trabajo en casa</t>
  </si>
  <si>
    <t>Registro de participación y Documento tipo informe</t>
  </si>
  <si>
    <t>Actualizar el componente de SST en el documento maestro de MIPG de la Entidad</t>
  </si>
  <si>
    <t>Secretaria General, Planeación COPASST y Contratista</t>
  </si>
  <si>
    <t>Conformación de Comité de Convivencia 2021 -2023</t>
  </si>
  <si>
    <t>Convocatorias a candidatos, elecciones y Resolución de conformación.</t>
  </si>
  <si>
    <t>Actualización de las TRD de SST en disco U o Disco Y</t>
  </si>
  <si>
    <t>Archivo digital y acta de verificación</t>
  </si>
  <si>
    <t>Secretaria General y contratista</t>
  </si>
  <si>
    <t>Febrero 18 de 2020</t>
  </si>
  <si>
    <t xml:space="preserve">Revisión y ajuste a partir de la revisión de cumplimiento de estandares mínimos SST (Resolución 0312 de 2019) con supervisor de contrato. </t>
  </si>
  <si>
    <t>Gestión para la consolidación de condiciones de salud (examenes médicos)</t>
  </si>
  <si>
    <t>RP</t>
  </si>
  <si>
    <t xml:space="preserve">Fecha de publicación: </t>
  </si>
  <si>
    <t>Mercedes Vasquez de Gómez</t>
  </si>
  <si>
    <t>Secretaria General</t>
  </si>
  <si>
    <t>Fecha de presentación al CIGDE</t>
  </si>
  <si>
    <t>Marzo 12 de 2021</t>
  </si>
  <si>
    <t>Acta del Comité</t>
  </si>
  <si>
    <t>N° 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</si>
</sst>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b/>
      <sz val="11"/>
      <color theme="1"/>
      <name val="Calibri"/>
      <family val="2"/>
      <scheme val="minor"/>
    </font>
    <font>
      <sz val="10"/>
      <name val="Arial"/>
      <family val="2"/>
    </font>
    <font>
      <sz val="12"/>
      <color theme="1"/>
      <name val="Calibri"/>
      <family val="2"/>
      <scheme val="minor"/>
    </font>
    <font>
      <i/>
      <sz val="22"/>
      <color theme="1"/>
      <name val="Arial"/>
      <family val="2"/>
    </font>
    <font>
      <b/>
      <sz val="11"/>
      <color theme="1"/>
      <name val="Arial"/>
      <family val="2"/>
    </font>
    <font>
      <sz val="11"/>
      <color theme="1"/>
      <name val="Arial"/>
      <family val="2"/>
    </font>
    <font>
      <b/>
      <sz val="24"/>
      <color theme="1"/>
      <name val="Calibri"/>
      <family val="2"/>
      <scheme val="minor"/>
    </font>
    <font>
      <b/>
      <sz val="12"/>
      <color theme="1"/>
      <name val="Calibri"/>
      <family val="2"/>
      <scheme val="minor"/>
    </font>
    <font>
      <b/>
      <sz val="11"/>
      <color theme="0"/>
      <name val="Calibri"/>
      <family val="2"/>
      <scheme val="minor"/>
    </font>
    <font>
      <sz val="11"/>
      <color theme="0"/>
      <name val="Calibri"/>
      <family val="2"/>
      <scheme val="minor"/>
    </font>
  </fonts>
  <fills count="9">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rgb="FF92D050"/>
        <bgColor indexed="64"/>
      </patternFill>
    </fill>
    <fill>
      <patternFill patternType="solid">
        <fgColor theme="5" tint="0.39997558519241921"/>
        <bgColor indexed="64"/>
      </patternFill>
    </fill>
    <fill>
      <patternFill patternType="solid">
        <fgColor rgb="FFFF0000"/>
        <bgColor indexed="64"/>
      </patternFill>
    </fill>
    <fill>
      <patternFill patternType="solid">
        <fgColor theme="4" tint="0.39997558519241921"/>
        <bgColor indexed="64"/>
      </patternFill>
    </fill>
    <fill>
      <patternFill patternType="solid">
        <fgColor rgb="FFFFC000"/>
        <bgColor indexed="64"/>
      </patternFill>
    </fill>
  </fills>
  <borders count="69">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bottom/>
      <diagonal/>
    </border>
    <border>
      <left/>
      <right style="thin">
        <color indexed="64"/>
      </right>
      <top/>
      <bottom style="thin">
        <color indexed="64"/>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bottom style="thin">
        <color indexed="64"/>
      </bottom>
      <diagonal/>
    </border>
    <border>
      <left style="thin">
        <color indexed="64"/>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right/>
      <top style="thin">
        <color indexed="64"/>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style="thin">
        <color indexed="64"/>
      </right>
      <top style="thin">
        <color indexed="64"/>
      </top>
      <bottom/>
      <diagonal/>
    </border>
    <border>
      <left style="medium">
        <color indexed="64"/>
      </left>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thin">
        <color rgb="FF000000"/>
      </bottom>
      <diagonal/>
    </border>
    <border>
      <left style="medium">
        <color indexed="64"/>
      </left>
      <right style="thin">
        <color indexed="64"/>
      </right>
      <top style="thin">
        <color indexed="64"/>
      </top>
      <bottom style="thin">
        <color rgb="FF000000"/>
      </bottom>
      <diagonal/>
    </border>
    <border>
      <left style="medium">
        <color indexed="64"/>
      </left>
      <right style="thin">
        <color indexed="64"/>
      </right>
      <top style="thin">
        <color rgb="FF000000"/>
      </top>
      <bottom style="thin">
        <color rgb="FF000000"/>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thick">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s>
  <cellStyleXfs count="2">
    <xf numFmtId="0" fontId="0" fillId="0" borderId="0"/>
    <xf numFmtId="0" fontId="2" fillId="0" borderId="0"/>
  </cellStyleXfs>
  <cellXfs count="282">
    <xf numFmtId="0" fontId="0" fillId="0" borderId="0" xfId="0"/>
    <xf numFmtId="0" fontId="6" fillId="0" borderId="7" xfId="1" applyFont="1" applyBorder="1" applyAlignment="1">
      <alignment vertical="center" wrapText="1"/>
    </xf>
    <xf numFmtId="16" fontId="6" fillId="3" borderId="15" xfId="0" applyNumberFormat="1" applyFont="1" applyFill="1" applyBorder="1" applyAlignment="1">
      <alignment horizontal="center" wrapText="1"/>
    </xf>
    <xf numFmtId="16" fontId="6" fillId="4" borderId="6" xfId="0" applyNumberFormat="1" applyFont="1" applyFill="1" applyBorder="1" applyAlignment="1">
      <alignment horizontal="center" wrapText="1"/>
    </xf>
    <xf numFmtId="16" fontId="6" fillId="3" borderId="6" xfId="0" applyNumberFormat="1" applyFont="1" applyFill="1" applyBorder="1" applyAlignment="1">
      <alignment horizontal="center" wrapText="1"/>
    </xf>
    <xf numFmtId="16" fontId="6" fillId="4" borderId="16" xfId="0" applyNumberFormat="1" applyFont="1" applyFill="1" applyBorder="1" applyAlignment="1">
      <alignment horizontal="center" wrapText="1"/>
    </xf>
    <xf numFmtId="16" fontId="6" fillId="3" borderId="23" xfId="0" applyNumberFormat="1" applyFont="1" applyFill="1" applyBorder="1" applyAlignment="1">
      <alignment horizontal="center" wrapText="1"/>
    </xf>
    <xf numFmtId="0" fontId="6" fillId="0" borderId="2" xfId="0" applyFont="1" applyFill="1" applyBorder="1" applyAlignment="1">
      <alignment wrapText="1"/>
    </xf>
    <xf numFmtId="0" fontId="6" fillId="0" borderId="1" xfId="0" applyFont="1" applyFill="1" applyBorder="1" applyAlignment="1">
      <alignment wrapText="1"/>
    </xf>
    <xf numFmtId="0" fontId="6" fillId="0" borderId="12" xfId="0" applyFont="1" applyFill="1" applyBorder="1" applyAlignment="1">
      <alignment wrapText="1"/>
    </xf>
    <xf numFmtId="0" fontId="6" fillId="3" borderId="2" xfId="0" applyFont="1" applyFill="1" applyBorder="1" applyAlignment="1">
      <alignment wrapText="1"/>
    </xf>
    <xf numFmtId="0" fontId="6" fillId="3" borderId="1" xfId="0" applyFont="1" applyFill="1" applyBorder="1" applyAlignment="1">
      <alignment wrapText="1"/>
    </xf>
    <xf numFmtId="0" fontId="6" fillId="0" borderId="15" xfId="0" applyFont="1" applyFill="1" applyBorder="1" applyAlignment="1">
      <alignment wrapText="1"/>
    </xf>
    <xf numFmtId="0" fontId="6" fillId="0" borderId="6" xfId="0" applyFont="1" applyFill="1" applyBorder="1" applyAlignment="1">
      <alignment wrapText="1"/>
    </xf>
    <xf numFmtId="0" fontId="6" fillId="0" borderId="16" xfId="0" applyFont="1" applyFill="1" applyBorder="1" applyAlignment="1">
      <alignment wrapText="1"/>
    </xf>
    <xf numFmtId="0" fontId="6" fillId="3" borderId="15" xfId="0" applyFont="1" applyFill="1" applyBorder="1" applyAlignment="1">
      <alignment wrapText="1"/>
    </xf>
    <xf numFmtId="0" fontId="6" fillId="0" borderId="14" xfId="1" applyFont="1" applyBorder="1" applyAlignment="1">
      <alignment vertical="center" wrapText="1"/>
    </xf>
    <xf numFmtId="0" fontId="3" fillId="0" borderId="0" xfId="0" applyFont="1"/>
    <xf numFmtId="0" fontId="7" fillId="0" borderId="0" xfId="0" applyFont="1" applyBorder="1" applyAlignment="1">
      <alignment horizontal="center"/>
    </xf>
    <xf numFmtId="0" fontId="8" fillId="0" borderId="0" xfId="0" applyFont="1" applyBorder="1" applyAlignment="1"/>
    <xf numFmtId="0" fontId="3" fillId="0" borderId="0" xfId="0" applyFont="1" applyAlignment="1"/>
    <xf numFmtId="0" fontId="7" fillId="0" borderId="0" xfId="0" applyFont="1" applyBorder="1" applyAlignment="1"/>
    <xf numFmtId="0" fontId="3" fillId="0" borderId="0" xfId="0" applyFont="1" applyAlignment="1">
      <alignment horizontal="right"/>
    </xf>
    <xf numFmtId="0" fontId="3" fillId="0" borderId="0" xfId="0" applyFont="1" applyAlignment="1">
      <alignment horizontal="center"/>
    </xf>
    <xf numFmtId="0" fontId="8" fillId="0" borderId="0" xfId="0" applyFont="1" applyAlignment="1">
      <alignment horizontal="left"/>
    </xf>
    <xf numFmtId="0" fontId="7" fillId="0" borderId="0" xfId="0" applyFont="1" applyAlignment="1">
      <alignment horizontal="center"/>
    </xf>
    <xf numFmtId="0" fontId="0" fillId="0" borderId="1" xfId="0" applyBorder="1"/>
    <xf numFmtId="0" fontId="0" fillId="0" borderId="0" xfId="0" applyAlignment="1">
      <alignment wrapText="1"/>
    </xf>
    <xf numFmtId="0" fontId="1" fillId="0" borderId="0" xfId="0" applyFont="1" applyAlignment="1">
      <alignment vertical="top" wrapText="1"/>
    </xf>
    <xf numFmtId="0" fontId="6" fillId="0" borderId="1" xfId="1" applyFont="1" applyBorder="1" applyAlignment="1">
      <alignment vertical="center" wrapText="1"/>
    </xf>
    <xf numFmtId="0" fontId="0" fillId="0" borderId="0" xfId="0" applyBorder="1" applyAlignment="1"/>
    <xf numFmtId="0" fontId="6" fillId="0" borderId="1" xfId="1" applyFont="1" applyBorder="1" applyAlignment="1" applyProtection="1">
      <alignment vertical="center" wrapText="1"/>
      <protection locked="0"/>
    </xf>
    <xf numFmtId="0" fontId="6" fillId="0" borderId="1" xfId="1" applyFont="1" applyBorder="1" applyAlignment="1">
      <alignment wrapText="1"/>
    </xf>
    <xf numFmtId="0" fontId="6" fillId="0" borderId="7" xfId="0" applyFont="1" applyFill="1" applyBorder="1" applyAlignment="1">
      <alignment wrapText="1"/>
    </xf>
    <xf numFmtId="16" fontId="6" fillId="4" borderId="14" xfId="0" applyNumberFormat="1" applyFont="1" applyFill="1" applyBorder="1" applyAlignment="1">
      <alignment horizontal="center" wrapText="1"/>
    </xf>
    <xf numFmtId="0" fontId="6" fillId="0" borderId="17" xfId="0" applyFont="1" applyFill="1" applyBorder="1" applyAlignment="1">
      <alignment wrapText="1"/>
    </xf>
    <xf numFmtId="0" fontId="6" fillId="0" borderId="14" xfId="0" applyFont="1" applyFill="1" applyBorder="1" applyAlignment="1">
      <alignment wrapText="1"/>
    </xf>
    <xf numFmtId="0" fontId="6" fillId="0" borderId="32" xfId="0" applyFont="1" applyFill="1" applyBorder="1" applyAlignment="1">
      <alignment wrapText="1"/>
    </xf>
    <xf numFmtId="0" fontId="0" fillId="0" borderId="33" xfId="0" applyBorder="1" applyAlignment="1">
      <alignment horizontal="center" vertical="center"/>
    </xf>
    <xf numFmtId="0" fontId="0" fillId="0" borderId="34" xfId="0" applyBorder="1" applyAlignment="1">
      <alignment horizontal="center" vertical="center"/>
    </xf>
    <xf numFmtId="0" fontId="0" fillId="0" borderId="35" xfId="0" applyBorder="1" applyAlignment="1">
      <alignment horizontal="center" vertical="center"/>
    </xf>
    <xf numFmtId="1" fontId="6" fillId="2" borderId="0" xfId="0" applyNumberFormat="1" applyFont="1" applyFill="1" applyBorder="1" applyAlignment="1">
      <alignment horizontal="center" wrapText="1"/>
    </xf>
    <xf numFmtId="16" fontId="6" fillId="4" borderId="0" xfId="0" applyNumberFormat="1" applyFont="1" applyFill="1" applyBorder="1" applyAlignment="1">
      <alignment horizontal="center" wrapText="1"/>
    </xf>
    <xf numFmtId="0" fontId="6" fillId="0" borderId="24" xfId="0" applyFont="1" applyFill="1" applyBorder="1" applyAlignment="1">
      <alignment wrapText="1"/>
    </xf>
    <xf numFmtId="0" fontId="6" fillId="0" borderId="25" xfId="0" applyFont="1" applyFill="1" applyBorder="1" applyAlignment="1">
      <alignment wrapText="1"/>
    </xf>
    <xf numFmtId="0" fontId="6" fillId="0" borderId="26" xfId="0" applyFont="1" applyFill="1" applyBorder="1" applyAlignment="1">
      <alignment wrapText="1"/>
    </xf>
    <xf numFmtId="0" fontId="6" fillId="0" borderId="6" xfId="1" applyFont="1" applyBorder="1" applyAlignment="1">
      <alignment wrapText="1"/>
    </xf>
    <xf numFmtId="0" fontId="0" fillId="0" borderId="10" xfId="0" applyBorder="1"/>
    <xf numFmtId="0" fontId="0" fillId="0" borderId="10" xfId="0" applyBorder="1" applyAlignment="1">
      <alignment horizontal="center"/>
    </xf>
    <xf numFmtId="0" fontId="0" fillId="0" borderId="11" xfId="0" applyBorder="1" applyAlignment="1">
      <alignment horizontal="center"/>
    </xf>
    <xf numFmtId="0" fontId="0" fillId="0" borderId="3" xfId="0" applyBorder="1"/>
    <xf numFmtId="0" fontId="0" fillId="0" borderId="4" xfId="0" applyBorder="1"/>
    <xf numFmtId="0" fontId="0" fillId="0" borderId="12" xfId="0" applyBorder="1"/>
    <xf numFmtId="0" fontId="1" fillId="0" borderId="12" xfId="0" applyFont="1" applyBorder="1" applyAlignment="1">
      <alignment horizontal="center"/>
    </xf>
    <xf numFmtId="0" fontId="1" fillId="0" borderId="13" xfId="0" applyFont="1" applyBorder="1" applyAlignment="1">
      <alignment horizontal="center"/>
    </xf>
    <xf numFmtId="0" fontId="1" fillId="0" borderId="2" xfId="0" applyFont="1" applyBorder="1" applyAlignment="1">
      <alignment vertical="top"/>
    </xf>
    <xf numFmtId="0" fontId="0" fillId="0" borderId="12" xfId="0" applyBorder="1" applyAlignment="1">
      <alignment wrapText="1"/>
    </xf>
    <xf numFmtId="0" fontId="1" fillId="0" borderId="3" xfId="0" applyFont="1" applyBorder="1" applyAlignment="1">
      <alignment vertical="top"/>
    </xf>
    <xf numFmtId="0" fontId="0" fillId="0" borderId="13" xfId="0" applyBorder="1" applyAlignment="1">
      <alignment wrapText="1"/>
    </xf>
    <xf numFmtId="0" fontId="0" fillId="0" borderId="2" xfId="0" applyBorder="1" applyAlignment="1">
      <alignment horizontal="center"/>
    </xf>
    <xf numFmtId="0" fontId="0" fillId="0" borderId="12" xfId="0" applyBorder="1" applyAlignment="1">
      <alignment horizontal="center"/>
    </xf>
    <xf numFmtId="0" fontId="0" fillId="0" borderId="12" xfId="0" applyBorder="1" applyAlignment="1">
      <alignment horizontal="left" wrapText="1"/>
    </xf>
    <xf numFmtId="0" fontId="0" fillId="0" borderId="3" xfId="0" applyBorder="1" applyAlignment="1">
      <alignment vertical="top"/>
    </xf>
    <xf numFmtId="0" fontId="0" fillId="3" borderId="9" xfId="0" applyFill="1" applyBorder="1" applyAlignment="1">
      <alignment horizontal="center"/>
    </xf>
    <xf numFmtId="0" fontId="0" fillId="3" borderId="10" xfId="0" applyFill="1" applyBorder="1" applyAlignment="1">
      <alignment horizontal="center"/>
    </xf>
    <xf numFmtId="0" fontId="6" fillId="0" borderId="37" xfId="1" applyFont="1" applyBorder="1" applyAlignment="1">
      <alignment vertical="center" wrapText="1"/>
    </xf>
    <xf numFmtId="0" fontId="6" fillId="0" borderId="42" xfId="0" applyFont="1" applyFill="1" applyBorder="1" applyAlignment="1">
      <alignment wrapText="1"/>
    </xf>
    <xf numFmtId="0" fontId="6" fillId="0" borderId="41" xfId="0" applyFont="1" applyFill="1" applyBorder="1" applyAlignment="1">
      <alignment wrapText="1"/>
    </xf>
    <xf numFmtId="0" fontId="6" fillId="0" borderId="43" xfId="0" applyFont="1" applyFill="1" applyBorder="1" applyAlignment="1">
      <alignment wrapText="1"/>
    </xf>
    <xf numFmtId="0" fontId="6" fillId="0" borderId="37" xfId="0" applyFont="1" applyFill="1" applyBorder="1" applyAlignment="1">
      <alignment wrapText="1"/>
    </xf>
    <xf numFmtId="0" fontId="0" fillId="0" borderId="44" xfId="0" applyBorder="1" applyAlignment="1">
      <alignment horizontal="center" vertical="center"/>
    </xf>
    <xf numFmtId="0" fontId="6" fillId="0" borderId="10" xfId="1" applyFont="1" applyBorder="1" applyAlignment="1" applyProtection="1">
      <alignment vertical="center" wrapText="1"/>
      <protection locked="0"/>
    </xf>
    <xf numFmtId="0" fontId="6" fillId="0" borderId="32" xfId="1" applyFont="1" applyBorder="1" applyAlignment="1">
      <alignment vertical="center" wrapText="1"/>
    </xf>
    <xf numFmtId="0" fontId="6" fillId="0" borderId="9" xfId="0" applyFont="1" applyFill="1" applyBorder="1" applyAlignment="1">
      <alignment wrapText="1"/>
    </xf>
    <xf numFmtId="0" fontId="6" fillId="0" borderId="10" xfId="0" applyFont="1" applyFill="1" applyBorder="1" applyAlignment="1">
      <alignment wrapText="1"/>
    </xf>
    <xf numFmtId="0" fontId="6" fillId="0" borderId="11" xfId="0" applyFont="1" applyFill="1" applyBorder="1" applyAlignment="1">
      <alignment wrapText="1"/>
    </xf>
    <xf numFmtId="0" fontId="6" fillId="3" borderId="9" xfId="0" applyFont="1" applyFill="1" applyBorder="1" applyAlignment="1">
      <alignment wrapText="1"/>
    </xf>
    <xf numFmtId="0" fontId="6" fillId="0" borderId="19" xfId="0" applyFont="1" applyFill="1" applyBorder="1" applyAlignment="1">
      <alignment wrapText="1"/>
    </xf>
    <xf numFmtId="0" fontId="6" fillId="0" borderId="4" xfId="1" applyFont="1" applyBorder="1" applyAlignment="1">
      <alignment wrapText="1"/>
    </xf>
    <xf numFmtId="0" fontId="6" fillId="0" borderId="17" xfId="1" applyFont="1" applyBorder="1" applyAlignment="1">
      <alignment vertical="center" wrapText="1"/>
    </xf>
    <xf numFmtId="0" fontId="6" fillId="0" borderId="3" xfId="0" applyFont="1" applyFill="1" applyBorder="1" applyAlignment="1">
      <alignment wrapText="1"/>
    </xf>
    <xf numFmtId="0" fontId="6" fillId="0" borderId="4" xfId="0" applyFont="1" applyFill="1" applyBorder="1" applyAlignment="1">
      <alignment wrapText="1"/>
    </xf>
    <xf numFmtId="0" fontId="6" fillId="0" borderId="13" xfId="0" applyFont="1" applyFill="1" applyBorder="1" applyAlignment="1">
      <alignment wrapText="1"/>
    </xf>
    <xf numFmtId="0" fontId="6" fillId="3" borderId="3" xfId="0" applyFont="1" applyFill="1" applyBorder="1" applyAlignment="1">
      <alignment wrapText="1"/>
    </xf>
    <xf numFmtId="0" fontId="6" fillId="0" borderId="47" xfId="0" applyFont="1" applyFill="1" applyBorder="1" applyAlignment="1">
      <alignment wrapText="1"/>
    </xf>
    <xf numFmtId="0" fontId="6" fillId="3" borderId="41" xfId="0" applyFont="1" applyFill="1" applyBorder="1" applyAlignment="1">
      <alignment wrapText="1"/>
    </xf>
    <xf numFmtId="0" fontId="6" fillId="3" borderId="4" xfId="0" applyFont="1" applyFill="1" applyBorder="1" applyAlignment="1">
      <alignment wrapText="1"/>
    </xf>
    <xf numFmtId="0" fontId="6" fillId="0" borderId="10" xfId="1" applyFont="1" applyBorder="1" applyAlignment="1">
      <alignment vertical="center" wrapText="1"/>
    </xf>
    <xf numFmtId="0" fontId="6" fillId="3" borderId="10" xfId="0" applyFont="1" applyFill="1" applyBorder="1" applyAlignment="1">
      <alignment wrapText="1"/>
    </xf>
    <xf numFmtId="0" fontId="0" fillId="4" borderId="6" xfId="0" applyFill="1" applyBorder="1" applyAlignment="1">
      <alignment horizontal="center"/>
    </xf>
    <xf numFmtId="0" fontId="0" fillId="0" borderId="6" xfId="0" applyBorder="1"/>
    <xf numFmtId="0" fontId="0" fillId="4" borderId="16" xfId="0" applyFill="1" applyBorder="1" applyAlignment="1">
      <alignment horizontal="center"/>
    </xf>
    <xf numFmtId="0" fontId="0" fillId="0" borderId="15" xfId="0" applyBorder="1"/>
    <xf numFmtId="0" fontId="0" fillId="0" borderId="54" xfId="0" applyBorder="1" applyAlignment="1">
      <alignment horizontal="center" vertical="center"/>
    </xf>
    <xf numFmtId="0" fontId="0" fillId="5" borderId="1" xfId="0" applyFill="1" applyBorder="1"/>
    <xf numFmtId="0" fontId="0" fillId="3" borderId="5" xfId="0" applyFill="1" applyBorder="1" applyAlignment="1">
      <alignment horizontal="center" vertical="center"/>
    </xf>
    <xf numFmtId="0" fontId="0" fillId="4" borderId="5" xfId="0" applyFill="1" applyBorder="1" applyAlignment="1">
      <alignment horizontal="center" vertical="center"/>
    </xf>
    <xf numFmtId="0" fontId="0" fillId="5" borderId="5" xfId="0" applyFill="1" applyBorder="1" applyAlignment="1">
      <alignment horizontal="center" vertical="center"/>
    </xf>
    <xf numFmtId="0" fontId="0" fillId="7" borderId="51" xfId="0" applyFill="1" applyBorder="1" applyAlignment="1">
      <alignment horizontal="center" vertical="center"/>
    </xf>
    <xf numFmtId="0" fontId="0" fillId="3" borderId="33" xfId="0" applyFill="1" applyBorder="1" applyAlignment="1">
      <alignment horizontal="center" vertical="center"/>
    </xf>
    <xf numFmtId="0" fontId="0" fillId="4" borderId="34" xfId="0" applyFill="1" applyBorder="1" applyAlignment="1">
      <alignment horizontal="center" vertical="center"/>
    </xf>
    <xf numFmtId="0" fontId="10" fillId="6" borderId="34" xfId="0" applyFont="1" applyFill="1" applyBorder="1" applyAlignment="1">
      <alignment horizontal="center" vertical="center"/>
    </xf>
    <xf numFmtId="0" fontId="0" fillId="5" borderId="34" xfId="0" applyFill="1" applyBorder="1" applyAlignment="1">
      <alignment horizontal="center" vertical="center"/>
    </xf>
    <xf numFmtId="0" fontId="0" fillId="7" borderId="54" xfId="0" applyFill="1" applyBorder="1" applyAlignment="1">
      <alignment horizontal="center" vertical="center"/>
    </xf>
    <xf numFmtId="0" fontId="1" fillId="0" borderId="53" xfId="0" applyFont="1" applyFill="1" applyBorder="1" applyAlignment="1">
      <alignment horizontal="center" vertical="center"/>
    </xf>
    <xf numFmtId="0" fontId="0" fillId="5" borderId="2" xfId="0" applyFill="1" applyBorder="1"/>
    <xf numFmtId="0" fontId="0" fillId="7" borderId="4" xfId="0" applyFill="1" applyBorder="1"/>
    <xf numFmtId="0" fontId="0" fillId="7" borderId="13" xfId="0" applyFill="1" applyBorder="1"/>
    <xf numFmtId="0" fontId="6" fillId="0" borderId="22" xfId="0" applyFont="1" applyFill="1" applyBorder="1" applyAlignment="1">
      <alignment wrapText="1"/>
    </xf>
    <xf numFmtId="0" fontId="0" fillId="0" borderId="15" xfId="0" applyBorder="1" applyAlignment="1">
      <alignment vertical="top"/>
    </xf>
    <xf numFmtId="0" fontId="0" fillId="0" borderId="16" xfId="0" applyBorder="1" applyAlignment="1">
      <alignment vertical="center" wrapText="1"/>
    </xf>
    <xf numFmtId="0" fontId="6" fillId="0" borderId="5" xfId="0" applyFont="1" applyFill="1" applyBorder="1" applyAlignment="1">
      <alignment wrapText="1"/>
    </xf>
    <xf numFmtId="0" fontId="6" fillId="0" borderId="41" xfId="1" applyFont="1" applyBorder="1" applyAlignment="1">
      <alignment vertical="center" wrapText="1"/>
    </xf>
    <xf numFmtId="0" fontId="10" fillId="6" borderId="16" xfId="0" applyFont="1" applyFill="1" applyBorder="1" applyAlignment="1">
      <alignment horizontal="center"/>
    </xf>
    <xf numFmtId="0" fontId="1" fillId="0" borderId="41" xfId="0" applyFont="1" applyBorder="1" applyAlignment="1">
      <alignment horizontal="center" vertical="center" textRotation="90" wrapText="1"/>
    </xf>
    <xf numFmtId="0" fontId="0" fillId="0" borderId="10" xfId="0" applyFill="1" applyBorder="1"/>
    <xf numFmtId="0" fontId="0" fillId="0" borderId="1" xfId="0" applyFill="1" applyBorder="1"/>
    <xf numFmtId="0" fontId="0" fillId="0" borderId="61" xfId="0" applyFill="1" applyBorder="1"/>
    <xf numFmtId="0" fontId="0" fillId="0" borderId="62" xfId="0" applyFill="1" applyBorder="1"/>
    <xf numFmtId="0" fontId="0" fillId="0" borderId="29" xfId="0" applyFill="1" applyBorder="1"/>
    <xf numFmtId="0" fontId="0" fillId="0" borderId="60" xfId="0" applyFill="1" applyBorder="1" applyAlignment="1">
      <alignment horizontal="center"/>
    </xf>
    <xf numFmtId="0" fontId="0" fillId="0" borderId="0" xfId="0" applyFill="1"/>
    <xf numFmtId="0" fontId="0" fillId="0" borderId="41" xfId="0" applyFill="1" applyBorder="1"/>
    <xf numFmtId="0" fontId="0" fillId="0" borderId="4" xfId="0" applyFill="1" applyBorder="1"/>
    <xf numFmtId="0" fontId="0" fillId="0" borderId="2" xfId="0" applyFill="1" applyBorder="1"/>
    <xf numFmtId="0" fontId="6" fillId="0" borderId="28" xfId="0" applyFont="1" applyFill="1" applyBorder="1" applyAlignment="1">
      <alignment wrapText="1"/>
    </xf>
    <xf numFmtId="0" fontId="6" fillId="0" borderId="27" xfId="0" applyFont="1" applyFill="1" applyBorder="1" applyAlignment="1">
      <alignment wrapText="1"/>
    </xf>
    <xf numFmtId="0" fontId="6" fillId="0" borderId="51" xfId="0" applyFont="1" applyFill="1" applyBorder="1" applyAlignment="1">
      <alignment wrapText="1"/>
    </xf>
    <xf numFmtId="0" fontId="1" fillId="0" borderId="45" xfId="0" applyFont="1" applyBorder="1" applyAlignment="1">
      <alignment vertical="center" textRotation="90" wrapText="1"/>
    </xf>
    <xf numFmtId="0" fontId="6" fillId="0" borderId="55" xfId="0" applyFont="1" applyFill="1" applyBorder="1" applyAlignment="1">
      <alignment wrapText="1"/>
    </xf>
    <xf numFmtId="16" fontId="6" fillId="3" borderId="51" xfId="0" applyNumberFormat="1" applyFont="1" applyFill="1" applyBorder="1" applyAlignment="1">
      <alignment horizontal="center" wrapText="1"/>
    </xf>
    <xf numFmtId="0" fontId="6" fillId="0" borderId="64" xfId="0" applyFont="1" applyFill="1" applyBorder="1" applyAlignment="1">
      <alignment wrapText="1"/>
    </xf>
    <xf numFmtId="0" fontId="6" fillId="0" borderId="63" xfId="0" applyFont="1" applyFill="1" applyBorder="1" applyAlignment="1">
      <alignment wrapText="1"/>
    </xf>
    <xf numFmtId="0" fontId="0" fillId="3" borderId="64" xfId="0" applyFill="1" applyBorder="1" applyAlignment="1">
      <alignment horizontal="center"/>
    </xf>
    <xf numFmtId="0" fontId="0" fillId="0" borderId="51" xfId="0" applyBorder="1"/>
    <xf numFmtId="0" fontId="0" fillId="5" borderId="5" xfId="0" applyFill="1" applyBorder="1"/>
    <xf numFmtId="0" fontId="0" fillId="0" borderId="63" xfId="0" applyBorder="1"/>
    <xf numFmtId="16" fontId="6" fillId="3" borderId="52" xfId="0" applyNumberFormat="1" applyFont="1" applyFill="1" applyBorder="1" applyAlignment="1">
      <alignment horizontal="center" wrapText="1"/>
    </xf>
    <xf numFmtId="1" fontId="6" fillId="2" borderId="37" xfId="0" applyNumberFormat="1" applyFont="1" applyFill="1" applyBorder="1" applyAlignment="1">
      <alignment wrapText="1"/>
    </xf>
    <xf numFmtId="1" fontId="6" fillId="2" borderId="24" xfId="0" applyNumberFormat="1" applyFont="1" applyFill="1" applyBorder="1" applyAlignment="1">
      <alignment wrapText="1"/>
    </xf>
    <xf numFmtId="0" fontId="6" fillId="3" borderId="25" xfId="0" applyFont="1" applyFill="1" applyBorder="1" applyAlignment="1">
      <alignment wrapText="1"/>
    </xf>
    <xf numFmtId="0" fontId="6" fillId="3" borderId="5" xfId="0" applyFont="1" applyFill="1" applyBorder="1" applyAlignment="1">
      <alignment wrapText="1"/>
    </xf>
    <xf numFmtId="0" fontId="6" fillId="3" borderId="6" xfId="0" applyFont="1" applyFill="1" applyBorder="1" applyAlignment="1">
      <alignment wrapText="1"/>
    </xf>
    <xf numFmtId="0" fontId="6" fillId="3" borderId="14" xfId="0" applyFont="1" applyFill="1" applyBorder="1" applyAlignment="1">
      <alignment wrapText="1"/>
    </xf>
    <xf numFmtId="0" fontId="6" fillId="0" borderId="6" xfId="1" applyFont="1" applyBorder="1" applyAlignment="1">
      <alignment vertical="center" wrapText="1"/>
    </xf>
    <xf numFmtId="0" fontId="6" fillId="3" borderId="19" xfId="0" applyFont="1" applyFill="1" applyBorder="1" applyAlignment="1">
      <alignment wrapText="1"/>
    </xf>
    <xf numFmtId="0" fontId="0" fillId="3" borderId="1" xfId="0" applyFill="1" applyBorder="1"/>
    <xf numFmtId="0" fontId="0" fillId="3" borderId="0" xfId="0" applyFill="1" applyBorder="1"/>
    <xf numFmtId="0" fontId="6" fillId="0" borderId="41" xfId="1" applyFont="1" applyBorder="1" applyAlignment="1">
      <alignment horizontal="left" vertical="center" wrapText="1"/>
    </xf>
    <xf numFmtId="0" fontId="6" fillId="0" borderId="59" xfId="1" applyFont="1" applyBorder="1" applyAlignment="1">
      <alignment wrapText="1"/>
    </xf>
    <xf numFmtId="0" fontId="0" fillId="3" borderId="41" xfId="0" applyFill="1" applyBorder="1"/>
    <xf numFmtId="0" fontId="6" fillId="0" borderId="65" xfId="0" applyFont="1" applyFill="1" applyBorder="1" applyAlignment="1">
      <alignment wrapText="1"/>
    </xf>
    <xf numFmtId="0" fontId="6" fillId="3" borderId="7" xfId="0" applyFont="1" applyFill="1" applyBorder="1" applyAlignment="1">
      <alignment wrapText="1"/>
    </xf>
    <xf numFmtId="0" fontId="0" fillId="0" borderId="55" xfId="0" applyFill="1" applyBorder="1" applyAlignment="1">
      <alignment horizontal="center"/>
    </xf>
    <xf numFmtId="0" fontId="6" fillId="3" borderId="64" xfId="0" applyFont="1" applyFill="1" applyBorder="1" applyAlignment="1">
      <alignment wrapText="1"/>
    </xf>
    <xf numFmtId="0" fontId="6" fillId="0" borderId="66" xfId="0" applyFont="1" applyFill="1" applyBorder="1" applyAlignment="1">
      <alignment wrapText="1"/>
    </xf>
    <xf numFmtId="0" fontId="0" fillId="0" borderId="26" xfId="0" applyFill="1" applyBorder="1" applyAlignment="1">
      <alignment horizontal="center"/>
    </xf>
    <xf numFmtId="0" fontId="10" fillId="0" borderId="26" xfId="0" applyFont="1" applyFill="1" applyBorder="1" applyAlignment="1">
      <alignment horizontal="center"/>
    </xf>
    <xf numFmtId="0" fontId="0" fillId="0" borderId="47" xfId="0" applyFill="1" applyBorder="1"/>
    <xf numFmtId="0" fontId="0" fillId="0" borderId="30" xfId="0" applyBorder="1" applyAlignment="1">
      <alignment horizontal="center" vertical="center"/>
    </xf>
    <xf numFmtId="0" fontId="0" fillId="0" borderId="12" xfId="0" applyBorder="1" applyAlignment="1">
      <alignment vertical="top" wrapText="1"/>
    </xf>
    <xf numFmtId="0" fontId="0" fillId="0" borderId="2" xfId="0" applyBorder="1" applyAlignment="1">
      <alignment vertical="center"/>
    </xf>
    <xf numFmtId="0" fontId="5" fillId="7" borderId="1" xfId="0" applyFont="1" applyFill="1" applyBorder="1" applyAlignment="1">
      <alignment wrapText="1"/>
    </xf>
    <xf numFmtId="0" fontId="8" fillId="0" borderId="24" xfId="0" applyFont="1" applyBorder="1" applyAlignment="1"/>
    <xf numFmtId="0" fontId="8" fillId="0" borderId="0" xfId="0" applyFont="1" applyAlignment="1"/>
    <xf numFmtId="0" fontId="1" fillId="0" borderId="9" xfId="0" applyFont="1" applyBorder="1" applyAlignment="1">
      <alignment horizontal="center"/>
    </xf>
    <xf numFmtId="0" fontId="1" fillId="0" borderId="11" xfId="0" applyFont="1" applyBorder="1" applyAlignment="1">
      <alignment horizontal="center"/>
    </xf>
    <xf numFmtId="0" fontId="0" fillId="0" borderId="3" xfId="0" applyBorder="1" applyAlignment="1">
      <alignment horizontal="justify" vertical="top" wrapText="1"/>
    </xf>
    <xf numFmtId="0" fontId="0" fillId="0" borderId="13" xfId="0" applyBorder="1" applyAlignment="1">
      <alignment horizontal="justify" vertical="top" wrapText="1"/>
    </xf>
    <xf numFmtId="0" fontId="0" fillId="0" borderId="27" xfId="0" applyBorder="1" applyAlignment="1">
      <alignment horizontal="center" vertical="top" wrapText="1"/>
    </xf>
    <xf numFmtId="0" fontId="0" fillId="0" borderId="2" xfId="0" applyBorder="1" applyAlignment="1">
      <alignment horizontal="justify" wrapText="1"/>
    </xf>
    <xf numFmtId="0" fontId="0" fillId="0" borderId="12" xfId="0" applyBorder="1" applyAlignment="1">
      <alignment horizontal="justify" wrapText="1"/>
    </xf>
    <xf numFmtId="0" fontId="1" fillId="0" borderId="11" xfId="0" applyFont="1" applyBorder="1" applyAlignment="1">
      <alignment horizontal="center" wrapText="1"/>
    </xf>
    <xf numFmtId="0" fontId="1" fillId="0" borderId="12" xfId="0" applyFont="1" applyBorder="1" applyAlignment="1">
      <alignment horizontal="center"/>
    </xf>
    <xf numFmtId="0" fontId="0" fillId="0" borderId="2" xfId="0" applyBorder="1" applyAlignment="1">
      <alignment horizontal="center"/>
    </xf>
    <xf numFmtId="0" fontId="0" fillId="0" borderId="12" xfId="0" applyBorder="1" applyAlignment="1">
      <alignment horizontal="center"/>
    </xf>
    <xf numFmtId="0" fontId="0" fillId="0" borderId="27" xfId="0" applyBorder="1" applyAlignment="1">
      <alignment horizontal="center"/>
    </xf>
    <xf numFmtId="0" fontId="0" fillId="0" borderId="9" xfId="0" applyBorder="1" applyAlignment="1">
      <alignment horizontal="center"/>
    </xf>
    <xf numFmtId="0" fontId="0" fillId="0" borderId="3" xfId="0" applyBorder="1" applyAlignment="1">
      <alignment horizontal="center"/>
    </xf>
    <xf numFmtId="0" fontId="1" fillId="4" borderId="2" xfId="0" applyFont="1" applyFill="1" applyBorder="1" applyAlignment="1">
      <alignment horizontal="center"/>
    </xf>
    <xf numFmtId="0" fontId="1" fillId="4" borderId="1" xfId="0" applyFont="1" applyFill="1" applyBorder="1" applyAlignment="1">
      <alignment horizontal="center"/>
    </xf>
    <xf numFmtId="0" fontId="1" fillId="4" borderId="12" xfId="0" applyFont="1" applyFill="1" applyBorder="1" applyAlignment="1">
      <alignment horizontal="center"/>
    </xf>
    <xf numFmtId="0" fontId="1" fillId="5" borderId="21" xfId="0" applyFont="1" applyFill="1" applyBorder="1" applyAlignment="1">
      <alignment horizontal="center"/>
    </xf>
    <xf numFmtId="0" fontId="1" fillId="5" borderId="25" xfId="0" applyFont="1" applyFill="1" applyBorder="1" applyAlignment="1">
      <alignment horizontal="center"/>
    </xf>
    <xf numFmtId="0" fontId="1" fillId="5" borderId="22" xfId="0" applyFont="1" applyFill="1" applyBorder="1" applyAlignment="1">
      <alignment horizontal="center"/>
    </xf>
    <xf numFmtId="0" fontId="1" fillId="3" borderId="9" xfId="0" applyFont="1" applyFill="1" applyBorder="1" applyAlignment="1">
      <alignment horizontal="center"/>
    </xf>
    <xf numFmtId="0" fontId="1" fillId="3" borderId="10" xfId="0" applyFont="1" applyFill="1" applyBorder="1" applyAlignment="1">
      <alignment horizontal="center"/>
    </xf>
    <xf numFmtId="0" fontId="1" fillId="3" borderId="11" xfId="0" applyFont="1" applyFill="1" applyBorder="1" applyAlignment="1">
      <alignment horizontal="center"/>
    </xf>
    <xf numFmtId="0" fontId="3" fillId="0" borderId="0" xfId="0" applyFont="1" applyAlignment="1">
      <alignment horizontal="center"/>
    </xf>
    <xf numFmtId="0" fontId="8" fillId="0" borderId="24" xfId="0" applyFont="1" applyBorder="1" applyAlignment="1">
      <alignment horizontal="left"/>
    </xf>
    <xf numFmtId="0" fontId="0" fillId="0" borderId="0" xfId="0" applyAlignment="1">
      <alignment horizontal="center"/>
    </xf>
    <xf numFmtId="1" fontId="6" fillId="2" borderId="21" xfId="0" applyNumberFormat="1" applyFont="1" applyFill="1" applyBorder="1" applyAlignment="1">
      <alignment horizontal="center" wrapText="1"/>
    </xf>
    <xf numFmtId="1" fontId="6" fillId="2" borderId="5" xfId="0" applyNumberFormat="1" applyFont="1" applyFill="1" applyBorder="1" applyAlignment="1">
      <alignment horizontal="center" wrapText="1"/>
    </xf>
    <xf numFmtId="1" fontId="6" fillId="2" borderId="7" xfId="0" applyNumberFormat="1" applyFont="1" applyFill="1" applyBorder="1" applyAlignment="1">
      <alignment horizontal="center" wrapText="1"/>
    </xf>
    <xf numFmtId="1" fontId="6" fillId="2" borderId="22" xfId="0" applyNumberFormat="1" applyFont="1" applyFill="1" applyBorder="1" applyAlignment="1">
      <alignment horizontal="center" wrapText="1"/>
    </xf>
    <xf numFmtId="0" fontId="9" fillId="6" borderId="2" xfId="0" applyFont="1" applyFill="1" applyBorder="1" applyAlignment="1">
      <alignment horizontal="center"/>
    </xf>
    <xf numFmtId="0" fontId="9" fillId="6" borderId="1" xfId="0" applyFont="1" applyFill="1" applyBorder="1" applyAlignment="1">
      <alignment horizontal="center"/>
    </xf>
    <xf numFmtId="0" fontId="9" fillId="6" borderId="12" xfId="0" applyFont="1" applyFill="1" applyBorder="1" applyAlignment="1">
      <alignment horizontal="center"/>
    </xf>
    <xf numFmtId="0" fontId="1" fillId="7" borderId="15" xfId="0" applyFont="1" applyFill="1" applyBorder="1" applyAlignment="1">
      <alignment horizontal="center"/>
    </xf>
    <xf numFmtId="0" fontId="1" fillId="7" borderId="6" xfId="0" applyFont="1" applyFill="1" applyBorder="1" applyAlignment="1">
      <alignment horizontal="center"/>
    </xf>
    <xf numFmtId="0" fontId="1" fillId="7" borderId="16" xfId="0" applyFont="1" applyFill="1" applyBorder="1" applyAlignment="1">
      <alignment horizontal="center"/>
    </xf>
    <xf numFmtId="0" fontId="1" fillId="7" borderId="52" xfId="0" applyFont="1" applyFill="1" applyBorder="1" applyAlignment="1">
      <alignment horizontal="center"/>
    </xf>
    <xf numFmtId="0" fontId="1" fillId="7" borderId="26" xfId="0" applyFont="1" applyFill="1" applyBorder="1" applyAlignment="1">
      <alignment horizontal="center"/>
    </xf>
    <xf numFmtId="0" fontId="1" fillId="7" borderId="55" xfId="0" applyFont="1" applyFill="1" applyBorder="1" applyAlignment="1">
      <alignment horizontal="center"/>
    </xf>
    <xf numFmtId="0" fontId="3" fillId="0" borderId="24" xfId="0" applyFont="1" applyBorder="1" applyAlignment="1">
      <alignment horizontal="right"/>
    </xf>
    <xf numFmtId="0" fontId="0" fillId="0" borderId="56" xfId="0" applyBorder="1" applyAlignment="1">
      <alignment horizontal="center"/>
    </xf>
    <xf numFmtId="0" fontId="0" fillId="0" borderId="57" xfId="0" applyBorder="1" applyAlignment="1">
      <alignment horizontal="center"/>
    </xf>
    <xf numFmtId="0" fontId="0" fillId="0" borderId="58" xfId="0" applyBorder="1" applyAlignment="1">
      <alignment horizontal="center"/>
    </xf>
    <xf numFmtId="0" fontId="1" fillId="0" borderId="56" xfId="0" applyFont="1" applyBorder="1" applyAlignment="1">
      <alignment horizontal="right"/>
    </xf>
    <xf numFmtId="0" fontId="0" fillId="0" borderId="57" xfId="0" applyBorder="1" applyAlignment="1">
      <alignment horizontal="right"/>
    </xf>
    <xf numFmtId="0" fontId="0" fillId="0" borderId="58" xfId="0" applyBorder="1" applyAlignment="1">
      <alignment horizontal="right"/>
    </xf>
    <xf numFmtId="0" fontId="1" fillId="0" borderId="38" xfId="0" applyFont="1" applyBorder="1" applyAlignment="1">
      <alignment horizontal="center"/>
    </xf>
    <xf numFmtId="0" fontId="1" fillId="0" borderId="39" xfId="0" applyFont="1" applyBorder="1" applyAlignment="1">
      <alignment horizontal="center"/>
    </xf>
    <xf numFmtId="0" fontId="1" fillId="0" borderId="40" xfId="0" applyFont="1" applyBorder="1" applyAlignment="1">
      <alignment horizontal="center"/>
    </xf>
    <xf numFmtId="0" fontId="1" fillId="5" borderId="2" xfId="0" applyFont="1" applyFill="1" applyBorder="1" applyAlignment="1">
      <alignment horizontal="center"/>
    </xf>
    <xf numFmtId="0" fontId="1" fillId="5" borderId="1" xfId="0" applyFont="1" applyFill="1" applyBorder="1" applyAlignment="1">
      <alignment horizontal="center"/>
    </xf>
    <xf numFmtId="0" fontId="1" fillId="5" borderId="12" xfId="0" applyFont="1" applyFill="1" applyBorder="1" applyAlignment="1">
      <alignment horizontal="center"/>
    </xf>
    <xf numFmtId="16" fontId="6" fillId="2" borderId="18" xfId="0" applyNumberFormat="1" applyFont="1" applyFill="1" applyBorder="1" applyAlignment="1">
      <alignment horizontal="center" wrapText="1"/>
    </xf>
    <xf numFmtId="16" fontId="6" fillId="2" borderId="19" xfId="0" applyNumberFormat="1" applyFont="1" applyFill="1" applyBorder="1" applyAlignment="1">
      <alignment horizontal="center" wrapText="1"/>
    </xf>
    <xf numFmtId="16" fontId="6" fillId="2" borderId="20" xfId="0" applyNumberFormat="1" applyFont="1" applyFill="1" applyBorder="1" applyAlignment="1">
      <alignment horizontal="center" wrapText="1"/>
    </xf>
    <xf numFmtId="0" fontId="1" fillId="8" borderId="21" xfId="0" applyFont="1" applyFill="1" applyBorder="1" applyAlignment="1">
      <alignment horizontal="right"/>
    </xf>
    <xf numFmtId="0" fontId="1" fillId="8" borderId="25" xfId="0" applyFont="1" applyFill="1" applyBorder="1" applyAlignment="1">
      <alignment horizontal="right"/>
    </xf>
    <xf numFmtId="0" fontId="1" fillId="8" borderId="22" xfId="0" applyFont="1" applyFill="1" applyBorder="1" applyAlignment="1">
      <alignment horizontal="right"/>
    </xf>
    <xf numFmtId="0" fontId="4" fillId="0" borderId="0" xfId="0" applyFont="1" applyAlignment="1">
      <alignment horizontal="center" vertical="center"/>
    </xf>
    <xf numFmtId="0" fontId="7" fillId="0" borderId="0" xfId="0" applyFont="1" applyAlignment="1">
      <alignment horizontal="center"/>
    </xf>
    <xf numFmtId="0" fontId="9" fillId="6" borderId="1" xfId="0" applyFont="1" applyFill="1" applyBorder="1" applyAlignment="1">
      <alignment horizontal="right"/>
    </xf>
    <xf numFmtId="0" fontId="9" fillId="6" borderId="7" xfId="0" applyFont="1" applyFill="1" applyBorder="1" applyAlignment="1">
      <alignment horizontal="right"/>
    </xf>
    <xf numFmtId="0" fontId="1" fillId="7" borderId="15" xfId="0" applyFont="1" applyFill="1" applyBorder="1" applyAlignment="1">
      <alignment horizontal="right"/>
    </xf>
    <xf numFmtId="0" fontId="1" fillId="7" borderId="6" xfId="0" applyFont="1" applyFill="1" applyBorder="1" applyAlignment="1">
      <alignment horizontal="right"/>
    </xf>
    <xf numFmtId="0" fontId="1" fillId="7" borderId="16" xfId="0" applyFont="1" applyFill="1" applyBorder="1" applyAlignment="1">
      <alignment horizontal="right"/>
    </xf>
    <xf numFmtId="0" fontId="9" fillId="6" borderId="2" xfId="0" applyFont="1" applyFill="1" applyBorder="1" applyAlignment="1">
      <alignment horizontal="right"/>
    </xf>
    <xf numFmtId="0" fontId="9" fillId="6" borderId="12" xfId="0" applyFont="1" applyFill="1" applyBorder="1" applyAlignment="1">
      <alignment horizontal="right"/>
    </xf>
    <xf numFmtId="0" fontId="0" fillId="8" borderId="7" xfId="0" applyFill="1" applyBorder="1" applyAlignment="1">
      <alignment horizontal="right"/>
    </xf>
    <xf numFmtId="0" fontId="0" fillId="8" borderId="25" xfId="0" applyFill="1" applyBorder="1" applyAlignment="1">
      <alignment horizontal="right"/>
    </xf>
    <xf numFmtId="0" fontId="1" fillId="7" borderId="14" xfId="0" applyFont="1" applyFill="1" applyBorder="1" applyAlignment="1">
      <alignment horizontal="right"/>
    </xf>
    <xf numFmtId="0" fontId="1" fillId="3" borderId="49" xfId="0" applyFont="1" applyFill="1" applyBorder="1" applyAlignment="1">
      <alignment horizontal="right"/>
    </xf>
    <xf numFmtId="0" fontId="1" fillId="3" borderId="48" xfId="0" applyFont="1" applyFill="1" applyBorder="1" applyAlignment="1">
      <alignment horizontal="right"/>
    </xf>
    <xf numFmtId="0" fontId="1" fillId="3" borderId="50" xfId="0" applyFont="1" applyFill="1" applyBorder="1" applyAlignment="1">
      <alignment horizontal="right"/>
    </xf>
    <xf numFmtId="0" fontId="1" fillId="4" borderId="2" xfId="0" applyFont="1" applyFill="1" applyBorder="1" applyAlignment="1">
      <alignment horizontal="right"/>
    </xf>
    <xf numFmtId="0" fontId="1" fillId="4" borderId="1" xfId="0" applyFont="1" applyFill="1" applyBorder="1" applyAlignment="1">
      <alignment horizontal="right"/>
    </xf>
    <xf numFmtId="0" fontId="1" fillId="4" borderId="12" xfId="0" applyFont="1" applyFill="1" applyBorder="1" applyAlignment="1">
      <alignment horizontal="right"/>
    </xf>
    <xf numFmtId="0" fontId="1" fillId="3" borderId="18" xfId="0" applyFont="1" applyFill="1" applyBorder="1" applyAlignment="1">
      <alignment horizontal="center"/>
    </xf>
    <xf numFmtId="0" fontId="1" fillId="3" borderId="19" xfId="0" applyFont="1" applyFill="1" applyBorder="1" applyAlignment="1">
      <alignment horizontal="center"/>
    </xf>
    <xf numFmtId="0" fontId="1" fillId="3" borderId="20" xfId="0" applyFont="1" applyFill="1" applyBorder="1" applyAlignment="1">
      <alignment horizontal="center"/>
    </xf>
    <xf numFmtId="0" fontId="1" fillId="4" borderId="21" xfId="0" applyFont="1" applyFill="1" applyBorder="1" applyAlignment="1">
      <alignment horizontal="center"/>
    </xf>
    <xf numFmtId="0" fontId="1" fillId="4" borderId="25" xfId="0" applyFont="1" applyFill="1" applyBorder="1" applyAlignment="1">
      <alignment horizontal="center"/>
    </xf>
    <xf numFmtId="0" fontId="1" fillId="4" borderId="22" xfId="0" applyFont="1" applyFill="1" applyBorder="1" applyAlignment="1">
      <alignment horizontal="center"/>
    </xf>
    <xf numFmtId="0" fontId="1" fillId="7" borderId="67" xfId="0" applyFont="1" applyFill="1" applyBorder="1" applyAlignment="1">
      <alignment horizontal="center"/>
    </xf>
    <xf numFmtId="0" fontId="1" fillId="7" borderId="47" xfId="0" applyFont="1" applyFill="1" applyBorder="1" applyAlignment="1">
      <alignment horizontal="center"/>
    </xf>
    <xf numFmtId="0" fontId="1" fillId="7" borderId="68" xfId="0" applyFont="1" applyFill="1" applyBorder="1" applyAlignment="1">
      <alignment horizontal="center"/>
    </xf>
    <xf numFmtId="0" fontId="7" fillId="0" borderId="0" xfId="0" applyFont="1" applyBorder="1" applyAlignment="1">
      <alignment horizontal="center"/>
    </xf>
    <xf numFmtId="0" fontId="8" fillId="0" borderId="24" xfId="0" applyFont="1" applyBorder="1" applyAlignment="1">
      <alignment horizontal="center"/>
    </xf>
    <xf numFmtId="0" fontId="8" fillId="0" borderId="0" xfId="0" applyFont="1" applyBorder="1" applyAlignment="1">
      <alignment horizontal="left"/>
    </xf>
    <xf numFmtId="0" fontId="0" fillId="0" borderId="0" xfId="0" applyBorder="1" applyAlignment="1">
      <alignment horizontal="right"/>
    </xf>
    <xf numFmtId="0" fontId="1" fillId="2" borderId="6" xfId="0" applyFont="1" applyFill="1" applyBorder="1" applyAlignment="1">
      <alignment horizontal="center" vertical="center"/>
    </xf>
    <xf numFmtId="0" fontId="1" fillId="2" borderId="27" xfId="0" applyFont="1" applyFill="1" applyBorder="1" applyAlignment="1">
      <alignment horizontal="center" vertical="center"/>
    </xf>
    <xf numFmtId="1" fontId="6" fillId="2" borderId="37" xfId="0" applyNumberFormat="1" applyFont="1" applyFill="1" applyBorder="1" applyAlignment="1">
      <alignment horizontal="center" wrapText="1"/>
    </xf>
    <xf numFmtId="1" fontId="6" fillId="2" borderId="28" xfId="0" applyNumberFormat="1" applyFont="1" applyFill="1" applyBorder="1" applyAlignment="1">
      <alignment horizontal="center" wrapText="1"/>
    </xf>
    <xf numFmtId="1" fontId="6" fillId="2" borderId="25" xfId="0" applyNumberFormat="1" applyFont="1" applyFill="1" applyBorder="1" applyAlignment="1">
      <alignment horizontal="center" wrapText="1"/>
    </xf>
    <xf numFmtId="0" fontId="3" fillId="0" borderId="24" xfId="0" applyFont="1" applyBorder="1" applyAlignment="1">
      <alignment horizontal="center"/>
    </xf>
    <xf numFmtId="0" fontId="0" fillId="0" borderId="24" xfId="0" applyBorder="1" applyAlignment="1">
      <alignment horizontal="center"/>
    </xf>
    <xf numFmtId="0" fontId="8" fillId="0" borderId="0" xfId="0" applyFont="1" applyBorder="1" applyAlignment="1">
      <alignment horizontal="center"/>
    </xf>
    <xf numFmtId="0" fontId="0" fillId="2" borderId="30" xfId="0" applyFill="1" applyBorder="1" applyAlignment="1">
      <alignment horizontal="center" wrapText="1"/>
    </xf>
    <xf numFmtId="0" fontId="0" fillId="2" borderId="31" xfId="0" applyFill="1" applyBorder="1" applyAlignment="1">
      <alignment horizontal="center" wrapText="1"/>
    </xf>
    <xf numFmtId="0" fontId="1" fillId="4" borderId="7" xfId="0" applyFont="1" applyFill="1" applyBorder="1" applyAlignment="1">
      <alignment horizontal="right"/>
    </xf>
    <xf numFmtId="0" fontId="1" fillId="0" borderId="1" xfId="0" applyFont="1" applyBorder="1" applyAlignment="1">
      <alignment horizontal="center" vertical="center" textRotation="90" wrapText="1"/>
    </xf>
    <xf numFmtId="0" fontId="1" fillId="0" borderId="6" xfId="0" applyFont="1" applyBorder="1" applyAlignment="1">
      <alignment horizontal="center" vertical="center" textRotation="90" wrapText="1"/>
    </xf>
    <xf numFmtId="16" fontId="6" fillId="2" borderId="38" xfId="0" applyNumberFormat="1" applyFont="1" applyFill="1" applyBorder="1" applyAlignment="1">
      <alignment horizontal="center" wrapText="1"/>
    </xf>
    <xf numFmtId="16" fontId="6" fillId="2" borderId="39" xfId="0" applyNumberFormat="1" applyFont="1" applyFill="1" applyBorder="1" applyAlignment="1">
      <alignment horizontal="center" wrapText="1"/>
    </xf>
    <xf numFmtId="16" fontId="6" fillId="2" borderId="40" xfId="0" applyNumberFormat="1" applyFont="1" applyFill="1" applyBorder="1" applyAlignment="1">
      <alignment horizontal="center" wrapText="1"/>
    </xf>
    <xf numFmtId="0" fontId="1" fillId="0" borderId="9" xfId="0" applyFont="1" applyBorder="1" applyAlignment="1">
      <alignment horizontal="center" vertical="center" textRotation="90" wrapText="1"/>
    </xf>
    <xf numFmtId="0" fontId="1" fillId="0" borderId="42" xfId="0" applyFont="1" applyBorder="1" applyAlignment="1">
      <alignment horizontal="center" vertical="center" textRotation="90" wrapText="1"/>
    </xf>
    <xf numFmtId="0" fontId="1" fillId="0" borderId="2" xfId="0" applyFont="1" applyBorder="1" applyAlignment="1">
      <alignment horizontal="center" vertical="center" textRotation="90" wrapText="1"/>
    </xf>
    <xf numFmtId="0" fontId="1" fillId="0" borderId="3" xfId="0" applyFont="1" applyBorder="1" applyAlignment="1">
      <alignment horizontal="center" vertical="center" textRotation="90" wrapText="1"/>
    </xf>
    <xf numFmtId="0" fontId="1" fillId="2" borderId="1" xfId="0" applyFont="1" applyFill="1" applyBorder="1" applyAlignment="1">
      <alignment horizontal="center" vertical="center"/>
    </xf>
    <xf numFmtId="0" fontId="5" fillId="2" borderId="14" xfId="0" applyFont="1" applyFill="1" applyBorder="1" applyAlignment="1">
      <alignment horizontal="center" vertical="center" wrapText="1"/>
    </xf>
    <xf numFmtId="0" fontId="5" fillId="2" borderId="8" xfId="0" applyFont="1" applyFill="1" applyBorder="1" applyAlignment="1">
      <alignment horizontal="center" vertical="center" wrapText="1"/>
    </xf>
    <xf numFmtId="1" fontId="6" fillId="2" borderId="36" xfId="0" applyNumberFormat="1" applyFont="1" applyFill="1" applyBorder="1" applyAlignment="1">
      <alignment horizontal="center" wrapText="1"/>
    </xf>
    <xf numFmtId="0" fontId="1" fillId="0" borderId="45" xfId="0" applyFont="1" applyBorder="1" applyAlignment="1">
      <alignment horizontal="center" vertical="center" textRotation="90" wrapText="1"/>
    </xf>
    <xf numFmtId="0" fontId="1" fillId="0" borderId="23" xfId="0" applyFont="1" applyBorder="1" applyAlignment="1">
      <alignment horizontal="center" vertical="center" textRotation="90" wrapText="1"/>
    </xf>
    <xf numFmtId="0" fontId="1" fillId="0" borderId="46" xfId="0" applyFont="1" applyBorder="1" applyAlignment="1">
      <alignment horizontal="center" vertical="center" textRotation="90" wrapText="1"/>
    </xf>
    <xf numFmtId="0" fontId="0" fillId="0" borderId="10" xfId="0" applyFill="1" applyBorder="1" applyAlignment="1">
      <alignment horizontal="center"/>
    </xf>
  </cellXfs>
  <cellStyles count="2">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276225</xdr:colOff>
      <xdr:row>0</xdr:row>
      <xdr:rowOff>38100</xdr:rowOff>
    </xdr:from>
    <xdr:to>
      <xdr:col>0</xdr:col>
      <xdr:colOff>1362075</xdr:colOff>
      <xdr:row>5</xdr:row>
      <xdr:rowOff>185032</xdr:rowOff>
    </xdr:to>
    <xdr:pic>
      <xdr:nvPicPr>
        <xdr:cNvPr id="2" name="Imagen 1" descr="Martha Escobar - Productora de Fresa Sibaté en UPRA Colombia en ...">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6225" y="38100"/>
          <a:ext cx="1085850" cy="10994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196678</xdr:colOff>
      <xdr:row>0</xdr:row>
      <xdr:rowOff>174948</xdr:rowOff>
    </xdr:from>
    <xdr:to>
      <xdr:col>1</xdr:col>
      <xdr:colOff>2585978</xdr:colOff>
      <xdr:row>8</xdr:row>
      <xdr:rowOff>194387</xdr:rowOff>
    </xdr:to>
    <xdr:pic>
      <xdr:nvPicPr>
        <xdr:cNvPr id="3" name="Imagen 2" descr="UPRA lanza la principal herramienta digital para planificar el ...">
          <a:extLst>
            <a:ext uri="{FF2B5EF4-FFF2-40B4-BE49-F238E27FC236}">
              <a16:creationId xmlns:a16="http://schemas.microsoft.com/office/drawing/2014/main" id="{339DF5D3-575A-4159-90AE-3495BA19BED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6678" y="174948"/>
          <a:ext cx="3823157" cy="150650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31"/>
  <sheetViews>
    <sheetView topLeftCell="A13" zoomScale="69" zoomScaleNormal="69" workbookViewId="0">
      <selection activeCell="B21" sqref="B21"/>
    </sheetView>
  </sheetViews>
  <sheetFormatPr baseColWidth="10" defaultRowHeight="15" x14ac:dyDescent="0.25"/>
  <cols>
    <col min="1" max="1" width="24.28515625" customWidth="1"/>
    <col min="2" max="2" width="79.85546875" customWidth="1"/>
  </cols>
  <sheetData>
    <row r="1" spans="1:2" x14ac:dyDescent="0.25">
      <c r="A1" s="177"/>
      <c r="B1" s="172" t="s">
        <v>28</v>
      </c>
    </row>
    <row r="2" spans="1:2" x14ac:dyDescent="0.25">
      <c r="A2" s="174"/>
      <c r="B2" s="173"/>
    </row>
    <row r="3" spans="1:2" x14ac:dyDescent="0.25">
      <c r="A3" s="174"/>
      <c r="B3" s="173"/>
    </row>
    <row r="4" spans="1:2" x14ac:dyDescent="0.25">
      <c r="A4" s="174"/>
      <c r="B4" s="52"/>
    </row>
    <row r="5" spans="1:2" x14ac:dyDescent="0.25">
      <c r="A5" s="174"/>
      <c r="B5" s="53" t="s">
        <v>30</v>
      </c>
    </row>
    <row r="6" spans="1:2" ht="15.75" thickBot="1" x14ac:dyDescent="0.3">
      <c r="A6" s="178"/>
      <c r="B6" s="54" t="s">
        <v>29</v>
      </c>
    </row>
    <row r="7" spans="1:2" ht="4.5" customHeight="1" thickBot="1" x14ac:dyDescent="0.3">
      <c r="A7" s="176"/>
      <c r="B7" s="176"/>
    </row>
    <row r="8" spans="1:2" x14ac:dyDescent="0.25">
      <c r="A8" s="165" t="s">
        <v>31</v>
      </c>
      <c r="B8" s="166"/>
    </row>
    <row r="9" spans="1:2" ht="5.25" customHeight="1" x14ac:dyDescent="0.25">
      <c r="A9" s="174"/>
      <c r="B9" s="175"/>
    </row>
    <row r="10" spans="1:2" ht="75" x14ac:dyDescent="0.25">
      <c r="A10" s="55" t="s">
        <v>32</v>
      </c>
      <c r="B10" s="56" t="s">
        <v>77</v>
      </c>
    </row>
    <row r="11" spans="1:2" ht="247.5" customHeight="1" thickBot="1" x14ac:dyDescent="0.3">
      <c r="A11" s="57" t="s">
        <v>33</v>
      </c>
      <c r="B11" s="58" t="s">
        <v>78</v>
      </c>
    </row>
    <row r="12" spans="1:2" ht="5.25" customHeight="1" thickBot="1" x14ac:dyDescent="0.3">
      <c r="A12" s="176"/>
      <c r="B12" s="176"/>
    </row>
    <row r="13" spans="1:2" x14ac:dyDescent="0.25">
      <c r="A13" s="165" t="s">
        <v>34</v>
      </c>
      <c r="B13" s="166"/>
    </row>
    <row r="14" spans="1:2" ht="165" customHeight="1" thickBot="1" x14ac:dyDescent="0.3">
      <c r="A14" s="167" t="s">
        <v>79</v>
      </c>
      <c r="B14" s="168"/>
    </row>
    <row r="15" spans="1:2" ht="7.5" customHeight="1" thickBot="1" x14ac:dyDescent="0.3">
      <c r="A15" s="169"/>
      <c r="B15" s="169"/>
    </row>
    <row r="16" spans="1:2" x14ac:dyDescent="0.25">
      <c r="A16" s="165" t="s">
        <v>46</v>
      </c>
      <c r="B16" s="166"/>
    </row>
    <row r="17" spans="1:2" ht="5.25" customHeight="1" x14ac:dyDescent="0.25">
      <c r="A17" s="170"/>
      <c r="B17" s="171"/>
    </row>
    <row r="18" spans="1:2" x14ac:dyDescent="0.25">
      <c r="A18" s="59" t="s">
        <v>47</v>
      </c>
      <c r="B18" s="60" t="s">
        <v>48</v>
      </c>
    </row>
    <row r="19" spans="1:2" x14ac:dyDescent="0.25">
      <c r="A19" s="161" t="s">
        <v>80</v>
      </c>
      <c r="B19" s="61" t="s">
        <v>81</v>
      </c>
    </row>
    <row r="20" spans="1:2" ht="37.5" customHeight="1" x14ac:dyDescent="0.25">
      <c r="A20" s="161" t="s">
        <v>143</v>
      </c>
      <c r="B20" s="160" t="s">
        <v>144</v>
      </c>
    </row>
    <row r="21" spans="1:2" ht="33" customHeight="1" x14ac:dyDescent="0.25">
      <c r="A21" s="109"/>
      <c r="B21" s="110"/>
    </row>
    <row r="22" spans="1:2" ht="15.75" thickBot="1" x14ac:dyDescent="0.3">
      <c r="A22" s="62"/>
      <c r="B22" s="58"/>
    </row>
    <row r="30" spans="1:2" x14ac:dyDescent="0.25">
      <c r="A30" s="28"/>
      <c r="B30" s="27"/>
    </row>
    <row r="31" spans="1:2" x14ac:dyDescent="0.25">
      <c r="A31" s="28"/>
      <c r="B31" s="27"/>
    </row>
  </sheetData>
  <mergeCells count="11">
    <mergeCell ref="B1:B3"/>
    <mergeCell ref="A8:B8"/>
    <mergeCell ref="A9:B9"/>
    <mergeCell ref="A12:B12"/>
    <mergeCell ref="A7:B7"/>
    <mergeCell ref="A1:A6"/>
    <mergeCell ref="A13:B13"/>
    <mergeCell ref="A14:B14"/>
    <mergeCell ref="A16:B16"/>
    <mergeCell ref="A15:B15"/>
    <mergeCell ref="A17:B17"/>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P72"/>
  <sheetViews>
    <sheetView tabSelected="1" topLeftCell="A51" zoomScale="64" zoomScaleNormal="64" workbookViewId="0">
      <selection activeCell="A59" sqref="A59:D59"/>
    </sheetView>
  </sheetViews>
  <sheetFormatPr baseColWidth="10" defaultRowHeight="15" x14ac:dyDescent="0.25"/>
  <cols>
    <col min="1" max="1" width="21.42578125" customWidth="1"/>
    <col min="2" max="3" width="48.28515625" customWidth="1"/>
    <col min="4" max="4" width="32.140625" customWidth="1"/>
    <col min="5" max="89" width="6" customWidth="1"/>
    <col min="90" max="90" width="6" hidden="1" customWidth="1"/>
    <col min="91" max="91" width="6" customWidth="1"/>
    <col min="92" max="92" width="33.85546875" customWidth="1"/>
  </cols>
  <sheetData>
    <row r="1" spans="1:92" ht="15" customHeight="1" x14ac:dyDescent="0.25">
      <c r="A1" s="190"/>
      <c r="B1" s="190"/>
      <c r="C1" s="223" t="s">
        <v>16</v>
      </c>
      <c r="D1" s="223"/>
      <c r="E1" s="223"/>
      <c r="F1" s="223"/>
      <c r="G1" s="223"/>
      <c r="H1" s="223"/>
      <c r="I1" s="223"/>
      <c r="J1" s="223"/>
      <c r="K1" s="223"/>
      <c r="L1" s="223"/>
      <c r="M1" s="223"/>
      <c r="N1" s="223"/>
      <c r="O1" s="223"/>
      <c r="P1" s="223"/>
      <c r="Q1" s="223"/>
      <c r="R1" s="223"/>
      <c r="S1" s="223"/>
      <c r="T1" s="223"/>
      <c r="U1" s="223"/>
      <c r="V1" s="223"/>
      <c r="W1" s="223"/>
      <c r="X1" s="223"/>
      <c r="Y1" s="223"/>
      <c r="Z1" s="223"/>
      <c r="AA1" s="223"/>
      <c r="AB1" s="223"/>
      <c r="AC1" s="223"/>
      <c r="AD1" s="223"/>
      <c r="AE1" s="223"/>
      <c r="AF1" s="223"/>
      <c r="AG1" s="223"/>
      <c r="AH1" s="223"/>
      <c r="AI1" s="223"/>
      <c r="AJ1" s="223"/>
      <c r="AK1" s="223"/>
      <c r="AL1" s="223"/>
      <c r="AM1" s="223"/>
      <c r="AN1" s="223"/>
      <c r="AO1" s="223"/>
      <c r="AP1" s="223"/>
      <c r="AQ1" s="223"/>
      <c r="AR1" s="223"/>
      <c r="AS1" s="223"/>
      <c r="AT1" s="223"/>
      <c r="AU1" s="223"/>
      <c r="AV1" s="223"/>
      <c r="AW1" s="223"/>
      <c r="AX1" s="223"/>
      <c r="AY1" s="223"/>
      <c r="AZ1" s="223"/>
      <c r="BA1" s="223"/>
      <c r="BB1" s="223"/>
      <c r="BC1" s="223"/>
      <c r="BD1" s="223"/>
      <c r="BE1" s="223"/>
      <c r="BF1" s="223"/>
      <c r="BG1" s="223"/>
      <c r="BH1" s="223"/>
      <c r="BI1" s="223"/>
      <c r="BJ1" s="223"/>
      <c r="BK1" s="223"/>
      <c r="BL1" s="223"/>
      <c r="BM1" s="223"/>
      <c r="BN1" s="223"/>
      <c r="BO1" s="223"/>
      <c r="BP1" s="223"/>
      <c r="BQ1" s="223"/>
      <c r="BR1" s="223"/>
      <c r="BS1" s="223"/>
      <c r="BT1" s="223"/>
      <c r="BU1" s="223"/>
      <c r="BV1" s="223"/>
      <c r="BW1" s="223"/>
      <c r="BX1" s="223"/>
      <c r="BY1" s="223"/>
      <c r="BZ1" s="223"/>
      <c r="CA1" s="223"/>
      <c r="CB1" s="223"/>
      <c r="CC1" s="223"/>
      <c r="CD1" s="223"/>
      <c r="CE1" s="223"/>
      <c r="CF1" s="223"/>
      <c r="CG1" s="223"/>
      <c r="CH1" s="223"/>
      <c r="CI1" s="223"/>
      <c r="CJ1" s="223"/>
      <c r="CK1" s="223"/>
    </row>
    <row r="2" spans="1:92" ht="15" customHeight="1" x14ac:dyDescent="0.25">
      <c r="A2" s="190"/>
      <c r="B2" s="190"/>
      <c r="C2" s="223"/>
      <c r="D2" s="223"/>
      <c r="E2" s="223"/>
      <c r="F2" s="223"/>
      <c r="G2" s="223"/>
      <c r="H2" s="223"/>
      <c r="I2" s="223"/>
      <c r="J2" s="223"/>
      <c r="K2" s="223"/>
      <c r="L2" s="223"/>
      <c r="M2" s="223"/>
      <c r="N2" s="223"/>
      <c r="O2" s="223"/>
      <c r="P2" s="223"/>
      <c r="Q2" s="223"/>
      <c r="R2" s="223"/>
      <c r="S2" s="223"/>
      <c r="T2" s="223"/>
      <c r="U2" s="223"/>
      <c r="V2" s="223"/>
      <c r="W2" s="223"/>
      <c r="X2" s="223"/>
      <c r="Y2" s="223"/>
      <c r="Z2" s="223"/>
      <c r="AA2" s="223"/>
      <c r="AB2" s="223"/>
      <c r="AC2" s="223"/>
      <c r="AD2" s="223"/>
      <c r="AE2" s="223"/>
      <c r="AF2" s="223"/>
      <c r="AG2" s="223"/>
      <c r="AH2" s="223"/>
      <c r="AI2" s="223"/>
      <c r="AJ2" s="223"/>
      <c r="AK2" s="223"/>
      <c r="AL2" s="223"/>
      <c r="AM2" s="223"/>
      <c r="AN2" s="223"/>
      <c r="AO2" s="223"/>
      <c r="AP2" s="223"/>
      <c r="AQ2" s="223"/>
      <c r="AR2" s="223"/>
      <c r="AS2" s="223"/>
      <c r="AT2" s="223"/>
      <c r="AU2" s="223"/>
      <c r="AV2" s="223"/>
      <c r="AW2" s="223"/>
      <c r="AX2" s="223"/>
      <c r="AY2" s="223"/>
      <c r="AZ2" s="223"/>
      <c r="BA2" s="223"/>
      <c r="BB2" s="223"/>
      <c r="BC2" s="223"/>
      <c r="BD2" s="223"/>
      <c r="BE2" s="223"/>
      <c r="BF2" s="223"/>
      <c r="BG2" s="223"/>
      <c r="BH2" s="223"/>
      <c r="BI2" s="223"/>
      <c r="BJ2" s="223"/>
      <c r="BK2" s="223"/>
      <c r="BL2" s="223"/>
      <c r="BM2" s="223"/>
      <c r="BN2" s="223"/>
      <c r="BO2" s="223"/>
      <c r="BP2" s="223"/>
      <c r="BQ2" s="223"/>
      <c r="BR2" s="223"/>
      <c r="BS2" s="223"/>
      <c r="BT2" s="223"/>
      <c r="BU2" s="223"/>
      <c r="BV2" s="223"/>
      <c r="BW2" s="223"/>
      <c r="BX2" s="223"/>
      <c r="BY2" s="223"/>
      <c r="BZ2" s="223"/>
      <c r="CA2" s="223"/>
      <c r="CB2" s="223"/>
      <c r="CC2" s="223"/>
      <c r="CD2" s="223"/>
      <c r="CE2" s="223"/>
      <c r="CF2" s="223"/>
      <c r="CG2" s="223"/>
      <c r="CH2" s="223"/>
      <c r="CI2" s="223"/>
      <c r="CJ2" s="223"/>
      <c r="CK2" s="223"/>
    </row>
    <row r="3" spans="1:92" ht="9" customHeight="1" x14ac:dyDescent="0.25">
      <c r="A3" s="190"/>
      <c r="B3" s="190"/>
      <c r="C3" s="190"/>
      <c r="D3" s="190"/>
      <c r="E3" s="190"/>
      <c r="F3" s="190"/>
      <c r="G3" s="190"/>
      <c r="H3" s="190"/>
      <c r="I3" s="190"/>
      <c r="J3" s="190"/>
      <c r="K3" s="190"/>
      <c r="L3" s="190"/>
      <c r="M3" s="190"/>
      <c r="N3" s="190"/>
      <c r="O3" s="190"/>
      <c r="P3" s="190"/>
      <c r="Q3" s="190"/>
      <c r="R3" s="190"/>
      <c r="S3" s="190"/>
      <c r="T3" s="190"/>
      <c r="U3" s="190"/>
      <c r="V3" s="190"/>
      <c r="W3" s="190"/>
      <c r="X3" s="190"/>
      <c r="Y3" s="190"/>
      <c r="Z3" s="190"/>
      <c r="AA3" s="190"/>
      <c r="AB3" s="190"/>
      <c r="AC3" s="190"/>
      <c r="AD3" s="190"/>
      <c r="AE3" s="190"/>
      <c r="AF3" s="190"/>
      <c r="AG3" s="190"/>
      <c r="AH3" s="190"/>
      <c r="AI3" s="190"/>
      <c r="AJ3" s="190"/>
      <c r="AK3" s="190"/>
      <c r="AL3" s="190"/>
      <c r="AM3" s="190"/>
      <c r="AN3" s="190"/>
      <c r="AO3" s="190"/>
      <c r="AP3" s="190"/>
      <c r="AQ3" s="190"/>
      <c r="AR3" s="190"/>
      <c r="AS3" s="190"/>
      <c r="AT3" s="190"/>
      <c r="AU3" s="190"/>
      <c r="AV3" s="190"/>
      <c r="AW3" s="190"/>
      <c r="AX3" s="190"/>
      <c r="AY3" s="190"/>
      <c r="AZ3" s="190"/>
      <c r="BA3" s="190"/>
      <c r="BB3" s="190"/>
      <c r="BC3" s="190"/>
      <c r="BD3" s="190"/>
      <c r="BE3" s="190"/>
      <c r="BF3" s="190"/>
      <c r="BG3" s="190"/>
      <c r="BH3" s="190"/>
      <c r="BI3" s="190"/>
      <c r="BJ3" s="190"/>
      <c r="BK3" s="190"/>
      <c r="BL3" s="190"/>
      <c r="BM3" s="190"/>
      <c r="BN3" s="190"/>
      <c r="BO3" s="190"/>
      <c r="BP3" s="190"/>
      <c r="BQ3" s="190"/>
      <c r="BR3" s="190"/>
      <c r="BS3" s="190"/>
      <c r="BT3" s="190"/>
      <c r="BU3" s="190"/>
      <c r="BV3" s="190"/>
      <c r="BW3" s="190"/>
      <c r="BX3" s="190"/>
      <c r="BY3" s="190"/>
      <c r="BZ3" s="190"/>
      <c r="CA3" s="190"/>
      <c r="CB3" s="190"/>
      <c r="CC3" s="190"/>
      <c r="CD3" s="190"/>
      <c r="CE3" s="190"/>
      <c r="CF3" s="190"/>
      <c r="CG3" s="190"/>
      <c r="CH3" s="190"/>
      <c r="CI3" s="190"/>
      <c r="CJ3" s="190"/>
      <c r="CK3" s="190"/>
    </row>
    <row r="4" spans="1:92" ht="15" customHeight="1" x14ac:dyDescent="0.25">
      <c r="A4" s="190"/>
      <c r="B4" s="190"/>
      <c r="C4" s="224" t="s">
        <v>21</v>
      </c>
      <c r="D4" s="224"/>
      <c r="E4" s="224"/>
      <c r="F4" s="224"/>
      <c r="G4" s="224"/>
      <c r="H4" s="224"/>
      <c r="I4" s="224"/>
      <c r="J4" s="224"/>
      <c r="K4" s="224"/>
      <c r="L4" s="224"/>
      <c r="M4" s="224"/>
      <c r="N4" s="224"/>
      <c r="O4" s="224"/>
      <c r="P4" s="224"/>
      <c r="Q4" s="224"/>
      <c r="R4" s="224"/>
      <c r="S4" s="224"/>
      <c r="T4" s="224"/>
      <c r="U4" s="224"/>
      <c r="V4" s="224"/>
      <c r="W4" s="224"/>
      <c r="X4" s="224"/>
      <c r="Y4" s="224"/>
      <c r="Z4" s="224"/>
      <c r="AA4" s="224"/>
      <c r="AB4" s="224"/>
      <c r="AC4" s="224"/>
      <c r="AD4" s="224"/>
      <c r="AE4" s="224"/>
      <c r="AF4" s="224"/>
      <c r="AG4" s="224"/>
      <c r="AH4" s="224"/>
      <c r="AI4" s="224"/>
      <c r="AJ4" s="224"/>
      <c r="AK4" s="224"/>
      <c r="AL4" s="224"/>
      <c r="AM4" s="224"/>
      <c r="AN4" s="224"/>
      <c r="AO4" s="224"/>
      <c r="AP4" s="224"/>
      <c r="AQ4" s="224"/>
      <c r="AR4" s="224"/>
      <c r="AS4" s="224"/>
      <c r="AT4" s="224"/>
      <c r="AU4" s="224"/>
      <c r="AV4" s="224"/>
      <c r="AW4" s="224"/>
      <c r="AX4" s="224"/>
      <c r="AY4" s="224"/>
      <c r="AZ4" s="224"/>
      <c r="BA4" s="224"/>
      <c r="BB4" s="224"/>
      <c r="BC4" s="224"/>
      <c r="BD4" s="224"/>
      <c r="BE4" s="224"/>
      <c r="BF4" s="224"/>
      <c r="BG4" s="224"/>
      <c r="BH4" s="224"/>
      <c r="BI4" s="224"/>
      <c r="BJ4" s="224"/>
      <c r="BK4" s="224"/>
      <c r="BL4" s="224"/>
      <c r="BM4" s="224"/>
      <c r="BN4" s="224"/>
      <c r="BO4" s="224"/>
      <c r="BP4" s="224"/>
      <c r="BQ4" s="224"/>
      <c r="BR4" s="224"/>
      <c r="BS4" s="224"/>
      <c r="BT4" s="224"/>
      <c r="BU4" s="224"/>
      <c r="BV4" s="224"/>
      <c r="BW4" s="224"/>
      <c r="BX4" s="224"/>
      <c r="BY4" s="224"/>
      <c r="BZ4" s="224"/>
      <c r="CA4" s="224"/>
      <c r="CB4" s="224"/>
      <c r="CC4" s="224"/>
      <c r="CD4" s="224"/>
      <c r="CE4" s="224"/>
      <c r="CF4" s="224"/>
      <c r="CG4" s="224"/>
      <c r="CH4" s="224"/>
      <c r="CI4" s="224"/>
      <c r="CJ4" s="224"/>
      <c r="CK4" s="224"/>
    </row>
    <row r="5" spans="1:92" ht="15" customHeight="1" x14ac:dyDescent="0.25">
      <c r="A5" s="190"/>
      <c r="B5" s="190"/>
      <c r="C5" s="224"/>
      <c r="D5" s="224"/>
      <c r="E5" s="224"/>
      <c r="F5" s="224"/>
      <c r="G5" s="224"/>
      <c r="H5" s="224"/>
      <c r="I5" s="224"/>
      <c r="J5" s="224"/>
      <c r="K5" s="224"/>
      <c r="L5" s="224"/>
      <c r="M5" s="224"/>
      <c r="N5" s="224"/>
      <c r="O5" s="224"/>
      <c r="P5" s="224"/>
      <c r="Q5" s="224"/>
      <c r="R5" s="224"/>
      <c r="S5" s="224"/>
      <c r="T5" s="224"/>
      <c r="U5" s="224"/>
      <c r="V5" s="224"/>
      <c r="W5" s="224"/>
      <c r="X5" s="224"/>
      <c r="Y5" s="224"/>
      <c r="Z5" s="224"/>
      <c r="AA5" s="224"/>
      <c r="AB5" s="224"/>
      <c r="AC5" s="224"/>
      <c r="AD5" s="224"/>
      <c r="AE5" s="224"/>
      <c r="AF5" s="224"/>
      <c r="AG5" s="224"/>
      <c r="AH5" s="224"/>
      <c r="AI5" s="224"/>
      <c r="AJ5" s="224"/>
      <c r="AK5" s="224"/>
      <c r="AL5" s="224"/>
      <c r="AM5" s="224"/>
      <c r="AN5" s="224"/>
      <c r="AO5" s="224"/>
      <c r="AP5" s="224"/>
      <c r="AQ5" s="224"/>
      <c r="AR5" s="224"/>
      <c r="AS5" s="224"/>
      <c r="AT5" s="224"/>
      <c r="AU5" s="224"/>
      <c r="AV5" s="224"/>
      <c r="AW5" s="224"/>
      <c r="AX5" s="224"/>
      <c r="AY5" s="224"/>
      <c r="AZ5" s="224"/>
      <c r="BA5" s="224"/>
      <c r="BB5" s="224"/>
      <c r="BC5" s="224"/>
      <c r="BD5" s="224"/>
      <c r="BE5" s="224"/>
      <c r="BF5" s="224"/>
      <c r="BG5" s="224"/>
      <c r="BH5" s="224"/>
      <c r="BI5" s="224"/>
      <c r="BJ5" s="224"/>
      <c r="BK5" s="224"/>
      <c r="BL5" s="224"/>
      <c r="BM5" s="224"/>
      <c r="BN5" s="224"/>
      <c r="BO5" s="224"/>
      <c r="BP5" s="224"/>
      <c r="BQ5" s="224"/>
      <c r="BR5" s="224"/>
      <c r="BS5" s="224"/>
      <c r="BT5" s="224"/>
      <c r="BU5" s="224"/>
      <c r="BV5" s="224"/>
      <c r="BW5" s="224"/>
      <c r="BX5" s="224"/>
      <c r="BY5" s="224"/>
      <c r="BZ5" s="224"/>
      <c r="CA5" s="224"/>
      <c r="CB5" s="224"/>
      <c r="CC5" s="224"/>
      <c r="CD5" s="224"/>
      <c r="CE5" s="224"/>
      <c r="CF5" s="224"/>
      <c r="CG5" s="224"/>
      <c r="CH5" s="224"/>
      <c r="CI5" s="224"/>
      <c r="CJ5" s="224"/>
      <c r="CK5" s="224"/>
    </row>
    <row r="6" spans="1:92" s="17" customFormat="1" ht="9" customHeight="1" x14ac:dyDescent="0.25">
      <c r="A6" s="190"/>
      <c r="B6" s="190"/>
      <c r="C6" s="190"/>
      <c r="D6" s="190"/>
      <c r="E6" s="190"/>
      <c r="F6" s="190"/>
      <c r="G6" s="190"/>
      <c r="H6" s="190"/>
      <c r="I6" s="190"/>
      <c r="J6" s="190"/>
      <c r="K6" s="190"/>
      <c r="L6" s="190"/>
      <c r="M6" s="190"/>
      <c r="N6" s="190"/>
      <c r="O6" s="190"/>
      <c r="P6" s="190"/>
      <c r="Q6" s="190"/>
      <c r="R6" s="190"/>
      <c r="S6" s="190"/>
      <c r="T6" s="190"/>
      <c r="U6" s="190"/>
      <c r="V6" s="190"/>
      <c r="W6" s="190"/>
      <c r="X6" s="190"/>
      <c r="Y6" s="190"/>
      <c r="Z6" s="190"/>
      <c r="AA6" s="190"/>
      <c r="AB6" s="190"/>
      <c r="AC6" s="190"/>
      <c r="AD6" s="190"/>
      <c r="AE6" s="190"/>
      <c r="AF6" s="190"/>
      <c r="AG6" s="190"/>
      <c r="AH6" s="190"/>
      <c r="AI6" s="190"/>
      <c r="AJ6" s="190"/>
      <c r="AK6" s="190"/>
      <c r="AL6" s="190"/>
      <c r="AM6" s="190"/>
      <c r="AN6" s="190"/>
      <c r="AO6" s="190"/>
      <c r="AP6" s="190"/>
      <c r="AQ6" s="190"/>
      <c r="AR6" s="190"/>
      <c r="AS6" s="190"/>
      <c r="AT6" s="190"/>
      <c r="AU6" s="190"/>
      <c r="AV6" s="190"/>
      <c r="AW6" s="190"/>
      <c r="AX6" s="190"/>
      <c r="AY6" s="190"/>
      <c r="AZ6" s="190"/>
      <c r="BA6" s="190"/>
      <c r="BB6" s="190"/>
      <c r="BC6" s="190"/>
      <c r="BD6" s="190"/>
      <c r="BE6" s="190"/>
      <c r="BF6" s="190"/>
      <c r="BG6" s="190"/>
      <c r="BH6" s="190"/>
      <c r="BI6" s="190"/>
      <c r="BJ6" s="190"/>
      <c r="BK6" s="190"/>
      <c r="BL6" s="190"/>
      <c r="BM6" s="190"/>
      <c r="BN6" s="190"/>
      <c r="BO6" s="190"/>
      <c r="BP6" s="190"/>
      <c r="BQ6" s="190"/>
      <c r="BR6" s="190"/>
      <c r="BS6" s="190"/>
      <c r="BT6" s="190"/>
      <c r="BU6" s="190"/>
      <c r="BV6" s="190"/>
      <c r="BW6" s="190"/>
      <c r="BX6" s="190"/>
      <c r="BY6" s="190"/>
      <c r="BZ6" s="190"/>
      <c r="CA6" s="190"/>
      <c r="CB6" s="190"/>
      <c r="CC6" s="190"/>
      <c r="CD6" s="190"/>
      <c r="CE6" s="190"/>
      <c r="CF6" s="190"/>
      <c r="CG6" s="190"/>
      <c r="CH6" s="190"/>
      <c r="CI6" s="190"/>
      <c r="CJ6" s="190"/>
      <c r="CK6" s="190"/>
    </row>
    <row r="7" spans="1:92" ht="28.5" customHeight="1" x14ac:dyDescent="0.5">
      <c r="A7" s="190"/>
      <c r="B7" s="190"/>
      <c r="C7" s="22" t="s">
        <v>17</v>
      </c>
      <c r="D7" s="19" t="s">
        <v>0</v>
      </c>
      <c r="J7" s="261"/>
      <c r="K7" s="261"/>
      <c r="L7" s="261"/>
      <c r="M7" s="261"/>
      <c r="N7" s="261"/>
      <c r="O7" s="19"/>
      <c r="P7" s="19"/>
      <c r="Q7" s="19"/>
      <c r="R7" s="19"/>
      <c r="S7" s="188" t="s">
        <v>18</v>
      </c>
      <c r="T7" s="188"/>
      <c r="U7" s="251" t="s">
        <v>37</v>
      </c>
      <c r="V7" s="251"/>
      <c r="W7" s="251"/>
      <c r="X7" s="251"/>
      <c r="Y7" s="251"/>
      <c r="Z7" s="19"/>
      <c r="AA7" s="188" t="s">
        <v>125</v>
      </c>
      <c r="AB7" s="188"/>
      <c r="AC7" s="188"/>
      <c r="AD7" s="252" t="s">
        <v>148</v>
      </c>
      <c r="AE7" s="252"/>
      <c r="AF7" s="252"/>
      <c r="AG7" s="252"/>
      <c r="AH7" s="252"/>
      <c r="AI7" s="252"/>
      <c r="AJ7" s="252"/>
      <c r="AK7" s="30"/>
      <c r="AL7" s="30"/>
      <c r="AM7" s="30"/>
      <c r="AN7" s="253" t="s">
        <v>150</v>
      </c>
      <c r="AO7" s="253"/>
      <c r="AP7" s="253"/>
      <c r="AQ7" s="253"/>
      <c r="AR7" s="253"/>
      <c r="AS7" s="253"/>
      <c r="AT7" s="253"/>
      <c r="AU7" s="260" t="s">
        <v>151</v>
      </c>
      <c r="AV7" s="260"/>
      <c r="AW7" s="260"/>
      <c r="AX7" s="260"/>
      <c r="AY7" s="260"/>
      <c r="AZ7" s="260"/>
      <c r="BA7" s="260"/>
      <c r="BB7" s="260"/>
      <c r="BC7" s="260"/>
      <c r="BD7" s="21"/>
      <c r="BE7" s="188"/>
      <c r="BF7" s="188"/>
      <c r="BG7" s="21"/>
      <c r="BH7" s="21"/>
      <c r="BI7" s="21"/>
      <c r="BJ7" s="21"/>
      <c r="BK7" s="21"/>
      <c r="BL7" s="21"/>
      <c r="BM7" s="21"/>
      <c r="BN7" s="21"/>
      <c r="BO7" s="21"/>
      <c r="BP7" s="25"/>
      <c r="BQ7" s="20"/>
      <c r="BR7" s="20"/>
      <c r="BS7" s="20"/>
      <c r="BT7" s="20"/>
      <c r="BU7" s="20"/>
      <c r="BV7" s="164"/>
      <c r="BW7" s="164"/>
      <c r="BX7" s="164"/>
      <c r="BY7" s="164"/>
      <c r="BZ7" s="164"/>
      <c r="CA7" s="164"/>
      <c r="CB7" s="164"/>
      <c r="CC7" s="164"/>
      <c r="CD7" s="164"/>
      <c r="CE7" s="164"/>
      <c r="CF7" s="164"/>
      <c r="CG7" s="164"/>
      <c r="CH7" s="164"/>
      <c r="CI7" s="164"/>
      <c r="CJ7" s="164"/>
      <c r="CK7" s="164"/>
    </row>
    <row r="8" spans="1:92" ht="9" customHeight="1" x14ac:dyDescent="0.25">
      <c r="A8" s="190"/>
      <c r="B8" s="190"/>
      <c r="C8" s="190"/>
      <c r="D8" s="190"/>
      <c r="E8" s="190"/>
      <c r="F8" s="190"/>
      <c r="G8" s="190"/>
      <c r="H8" s="190"/>
      <c r="I8" s="190"/>
      <c r="J8" s="190"/>
      <c r="K8" s="190"/>
      <c r="L8" s="190"/>
      <c r="M8" s="190"/>
      <c r="N8" s="190"/>
      <c r="O8" s="190"/>
      <c r="P8" s="190"/>
      <c r="Q8" s="190"/>
      <c r="R8" s="190"/>
      <c r="S8" s="190"/>
      <c r="T8" s="190"/>
      <c r="U8" s="190"/>
      <c r="V8" s="190"/>
      <c r="W8" s="190"/>
      <c r="X8" s="190"/>
      <c r="Y8" s="190"/>
      <c r="Z8" s="190"/>
      <c r="AA8" s="190"/>
      <c r="AB8" s="190"/>
      <c r="AC8" s="190"/>
      <c r="AD8" s="190"/>
      <c r="AE8" s="190"/>
      <c r="AF8" s="190"/>
      <c r="AG8" s="190"/>
      <c r="AH8" s="190"/>
      <c r="AI8" s="190"/>
      <c r="AJ8" s="190"/>
      <c r="AK8" s="190"/>
      <c r="AL8" s="190"/>
      <c r="AM8" s="190"/>
      <c r="AN8" s="190"/>
      <c r="AO8" s="190"/>
      <c r="AP8" s="190"/>
      <c r="AQ8" s="190"/>
      <c r="AR8" s="190"/>
      <c r="AS8" s="190"/>
      <c r="AT8" s="190"/>
      <c r="AU8" s="190"/>
      <c r="AV8" s="190"/>
      <c r="AW8" s="190"/>
      <c r="AX8" s="190"/>
      <c r="AY8" s="190"/>
      <c r="AZ8" s="190"/>
      <c r="BA8" s="190"/>
      <c r="BB8" s="190"/>
      <c r="BC8" s="190"/>
      <c r="BD8" s="190"/>
      <c r="BE8" s="190"/>
      <c r="BF8" s="190"/>
      <c r="BG8" s="190"/>
      <c r="BH8" s="190"/>
      <c r="BI8" s="190"/>
      <c r="BJ8" s="190"/>
      <c r="BK8" s="190"/>
      <c r="BL8" s="190"/>
      <c r="BM8" s="190"/>
      <c r="BN8" s="190"/>
      <c r="BO8" s="190"/>
      <c r="BP8" s="190"/>
      <c r="BQ8" s="190"/>
      <c r="BR8" s="190"/>
      <c r="BS8" s="190"/>
      <c r="BT8" s="190"/>
      <c r="BU8" s="190"/>
      <c r="BV8" s="190"/>
      <c r="BW8" s="190"/>
      <c r="BX8" s="190"/>
      <c r="BY8" s="190"/>
      <c r="BZ8" s="190"/>
      <c r="CA8" s="190"/>
      <c r="CB8" s="190"/>
      <c r="CC8" s="190"/>
      <c r="CD8" s="190"/>
      <c r="CE8" s="190"/>
      <c r="CF8" s="190"/>
      <c r="CG8" s="190"/>
      <c r="CH8" s="190"/>
      <c r="CI8" s="190"/>
      <c r="CJ8" s="190"/>
      <c r="CK8" s="190"/>
    </row>
    <row r="9" spans="1:92" ht="31.5" x14ac:dyDescent="0.5">
      <c r="A9" s="190"/>
      <c r="B9" s="190"/>
      <c r="C9" s="22" t="s">
        <v>19</v>
      </c>
      <c r="D9" s="163" t="s">
        <v>97</v>
      </c>
      <c r="E9" s="163"/>
      <c r="F9" s="204" t="s">
        <v>147</v>
      </c>
      <c r="G9" s="204"/>
      <c r="H9" s="204"/>
      <c r="I9" s="204"/>
      <c r="J9" s="204"/>
      <c r="K9" s="204"/>
      <c r="L9" s="204"/>
      <c r="M9" s="189" t="s">
        <v>97</v>
      </c>
      <c r="N9" s="189"/>
      <c r="O9" s="189"/>
      <c r="P9" s="189"/>
      <c r="Q9" s="189"/>
      <c r="R9" s="189"/>
      <c r="S9" s="19"/>
      <c r="T9" s="22"/>
      <c r="U9" s="22"/>
      <c r="V9" s="24"/>
      <c r="W9" s="24"/>
      <c r="X9" s="24"/>
      <c r="Y9" s="24"/>
      <c r="Z9" s="24"/>
      <c r="AA9" s="188" t="s">
        <v>126</v>
      </c>
      <c r="AB9" s="188"/>
      <c r="AC9" s="188"/>
      <c r="AD9" s="189" t="s">
        <v>149</v>
      </c>
      <c r="AE9" s="189"/>
      <c r="AF9" s="189"/>
      <c r="AG9" s="189"/>
      <c r="AH9" s="189"/>
      <c r="AI9" s="189"/>
      <c r="AJ9" s="189"/>
      <c r="AK9" s="189"/>
      <c r="AL9" s="23"/>
      <c r="AM9" s="18"/>
      <c r="AN9" s="18"/>
      <c r="AO9" s="18"/>
      <c r="AP9" s="188" t="s">
        <v>152</v>
      </c>
      <c r="AQ9" s="188"/>
      <c r="AR9" s="188"/>
      <c r="AS9" s="188"/>
      <c r="AT9" s="188"/>
      <c r="AU9" s="188"/>
      <c r="AV9" s="259" t="s">
        <v>153</v>
      </c>
      <c r="AW9" s="259"/>
      <c r="AX9" s="259"/>
      <c r="AY9" s="259"/>
      <c r="AZ9" s="259"/>
      <c r="BA9" s="259"/>
      <c r="BB9" s="259"/>
      <c r="BC9" s="259"/>
      <c r="BD9" s="18"/>
      <c r="BE9" s="250"/>
      <c r="BF9" s="250"/>
      <c r="BG9" s="250"/>
      <c r="BH9" s="250"/>
      <c r="BI9" s="250"/>
      <c r="BJ9" s="250"/>
      <c r="BK9" s="250"/>
      <c r="BL9" s="250"/>
      <c r="BM9" s="250"/>
      <c r="BN9" s="250"/>
      <c r="BO9" s="250"/>
      <c r="BP9" s="25"/>
      <c r="BQ9" s="20"/>
      <c r="BR9" s="20"/>
      <c r="BS9" s="20"/>
      <c r="BT9" s="20"/>
      <c r="BU9" s="20"/>
      <c r="BV9" s="20"/>
      <c r="BW9" s="20"/>
      <c r="BX9" s="20"/>
      <c r="BY9" s="20"/>
      <c r="BZ9" s="20"/>
      <c r="CA9" s="20"/>
      <c r="CB9" s="20"/>
      <c r="CC9" s="20"/>
      <c r="CD9" s="20"/>
      <c r="CE9" s="20"/>
      <c r="CF9" s="20"/>
      <c r="CG9" s="20"/>
      <c r="CH9" s="20"/>
      <c r="CI9" s="20"/>
      <c r="CJ9" s="20"/>
      <c r="CK9" s="20"/>
    </row>
    <row r="10" spans="1:92" ht="9" customHeight="1" thickBot="1" x14ac:dyDescent="0.3">
      <c r="A10" s="190"/>
      <c r="B10" s="190"/>
      <c r="C10" s="190"/>
      <c r="D10" s="190"/>
      <c r="E10" s="190"/>
      <c r="F10" s="190"/>
      <c r="G10" s="190"/>
      <c r="H10" s="190"/>
      <c r="I10" s="190"/>
      <c r="J10" s="190"/>
      <c r="K10" s="190"/>
      <c r="L10" s="190"/>
      <c r="M10" s="190"/>
      <c r="N10" s="190"/>
      <c r="O10" s="190"/>
      <c r="P10" s="190"/>
      <c r="Q10" s="190"/>
      <c r="R10" s="190"/>
      <c r="S10" s="190"/>
      <c r="T10" s="190"/>
      <c r="U10" s="190"/>
      <c r="V10" s="190"/>
      <c r="W10" s="190"/>
      <c r="X10" s="190"/>
      <c r="Y10" s="190"/>
      <c r="Z10" s="190"/>
      <c r="AA10" s="190"/>
      <c r="AB10" s="190"/>
      <c r="AC10" s="190"/>
      <c r="AD10" s="190"/>
      <c r="AE10" s="190"/>
      <c r="AF10" s="190"/>
      <c r="AG10" s="190"/>
      <c r="AH10" s="190"/>
      <c r="AI10" s="190"/>
      <c r="AJ10" s="190"/>
      <c r="AK10" s="190"/>
      <c r="AL10" s="190"/>
      <c r="AM10" s="190"/>
      <c r="AN10" s="190"/>
      <c r="AO10" s="190"/>
      <c r="AP10" s="190"/>
      <c r="AQ10" s="190"/>
      <c r="AR10" s="190"/>
      <c r="AS10" s="190"/>
      <c r="AT10" s="190"/>
      <c r="AU10" s="190"/>
      <c r="AV10" s="190"/>
      <c r="AW10" s="190"/>
      <c r="AX10" s="190"/>
      <c r="AY10" s="190"/>
      <c r="AZ10" s="190"/>
      <c r="BA10" s="190"/>
      <c r="BB10" s="190"/>
      <c r="BC10" s="190"/>
      <c r="BD10" s="190"/>
      <c r="BE10" s="190"/>
      <c r="BF10" s="190"/>
      <c r="BG10" s="190"/>
      <c r="BH10" s="190"/>
      <c r="BI10" s="190"/>
      <c r="BJ10" s="190"/>
      <c r="BK10" s="190"/>
      <c r="BL10" s="190"/>
      <c r="BM10" s="190"/>
      <c r="BN10" s="190"/>
      <c r="BO10" s="190"/>
      <c r="BP10" s="190"/>
      <c r="BQ10" s="190"/>
      <c r="BR10" s="190"/>
      <c r="BS10" s="190"/>
      <c r="BT10" s="190"/>
      <c r="BU10" s="190"/>
      <c r="BV10" s="190"/>
      <c r="BW10" s="190"/>
      <c r="BX10" s="190"/>
      <c r="BY10" s="190"/>
      <c r="BZ10" s="190"/>
      <c r="CA10" s="190"/>
      <c r="CB10" s="190"/>
      <c r="CC10" s="190"/>
      <c r="CD10" s="190"/>
      <c r="CE10" s="190"/>
      <c r="CF10" s="190"/>
      <c r="CG10" s="190"/>
      <c r="CH10" s="190"/>
      <c r="CI10" s="190"/>
      <c r="CJ10" s="190"/>
      <c r="CK10" s="190"/>
      <c r="CL10" s="190"/>
      <c r="CM10" s="190"/>
      <c r="CN10" s="190"/>
    </row>
    <row r="11" spans="1:92" ht="15.75" customHeight="1" thickBot="1" x14ac:dyDescent="0.3">
      <c r="A11" s="274" t="s">
        <v>40</v>
      </c>
      <c r="B11" s="274" t="s">
        <v>20</v>
      </c>
      <c r="C11" s="254" t="s">
        <v>22</v>
      </c>
      <c r="D11" s="275" t="s">
        <v>12</v>
      </c>
      <c r="E11" s="217" t="s">
        <v>82</v>
      </c>
      <c r="F11" s="218"/>
      <c r="G11" s="218"/>
      <c r="H11" s="218"/>
      <c r="I11" s="218"/>
      <c r="J11" s="218"/>
      <c r="K11" s="218"/>
      <c r="L11" s="219"/>
      <c r="M11" s="217" t="s">
        <v>15</v>
      </c>
      <c r="N11" s="218"/>
      <c r="O11" s="218"/>
      <c r="P11" s="218"/>
      <c r="Q11" s="218"/>
      <c r="R11" s="218"/>
      <c r="S11" s="218"/>
      <c r="T11" s="219"/>
      <c r="U11" s="217" t="s">
        <v>3</v>
      </c>
      <c r="V11" s="218"/>
      <c r="W11" s="218"/>
      <c r="X11" s="218"/>
      <c r="Y11" s="218"/>
      <c r="Z11" s="218"/>
      <c r="AA11" s="218"/>
      <c r="AB11" s="219"/>
      <c r="AC11" s="217" t="s">
        <v>4</v>
      </c>
      <c r="AD11" s="218"/>
      <c r="AE11" s="218"/>
      <c r="AF11" s="218"/>
      <c r="AG11" s="218"/>
      <c r="AH11" s="218"/>
      <c r="AI11" s="218"/>
      <c r="AJ11" s="219"/>
      <c r="AK11" s="217" t="s">
        <v>5</v>
      </c>
      <c r="AL11" s="218"/>
      <c r="AM11" s="218"/>
      <c r="AN11" s="218"/>
      <c r="AO11" s="218"/>
      <c r="AP11" s="218"/>
      <c r="AQ11" s="218"/>
      <c r="AR11" s="219"/>
      <c r="AS11" s="217" t="s">
        <v>6</v>
      </c>
      <c r="AT11" s="218"/>
      <c r="AU11" s="218"/>
      <c r="AV11" s="218"/>
      <c r="AW11" s="218"/>
      <c r="AX11" s="218"/>
      <c r="AY11" s="218"/>
      <c r="AZ11" s="219"/>
      <c r="BA11" s="217" t="s">
        <v>7</v>
      </c>
      <c r="BB11" s="218"/>
      <c r="BC11" s="218"/>
      <c r="BD11" s="218"/>
      <c r="BE11" s="218"/>
      <c r="BF11" s="218"/>
      <c r="BG11" s="218"/>
      <c r="BH11" s="219"/>
      <c r="BI11" s="217" t="s">
        <v>8</v>
      </c>
      <c r="BJ11" s="218"/>
      <c r="BK11" s="218"/>
      <c r="BL11" s="218"/>
      <c r="BM11" s="218"/>
      <c r="BN11" s="218"/>
      <c r="BO11" s="218"/>
      <c r="BP11" s="219"/>
      <c r="BQ11" s="217" t="s">
        <v>9</v>
      </c>
      <c r="BR11" s="218"/>
      <c r="BS11" s="218"/>
      <c r="BT11" s="218"/>
      <c r="BU11" s="218"/>
      <c r="BV11" s="218"/>
      <c r="BW11" s="218"/>
      <c r="BX11" s="219"/>
      <c r="BY11" s="217" t="s">
        <v>10</v>
      </c>
      <c r="BZ11" s="218"/>
      <c r="CA11" s="218"/>
      <c r="CB11" s="218"/>
      <c r="CC11" s="218"/>
      <c r="CD11" s="218"/>
      <c r="CE11" s="218"/>
      <c r="CF11" s="219"/>
      <c r="CG11" s="267" t="s">
        <v>11</v>
      </c>
      <c r="CH11" s="268"/>
      <c r="CI11" s="268"/>
      <c r="CJ11" s="268"/>
      <c r="CK11" s="268"/>
      <c r="CL11" s="268"/>
      <c r="CM11" s="269"/>
      <c r="CN11" s="262" t="s">
        <v>62</v>
      </c>
    </row>
    <row r="12" spans="1:92" ht="16.5" customHeight="1" x14ac:dyDescent="0.25">
      <c r="A12" s="274"/>
      <c r="B12" s="274"/>
      <c r="C12" s="255"/>
      <c r="D12" s="276"/>
      <c r="E12" s="191">
        <v>1</v>
      </c>
      <c r="F12" s="192"/>
      <c r="G12" s="193">
        <v>2</v>
      </c>
      <c r="H12" s="192"/>
      <c r="I12" s="193">
        <v>3</v>
      </c>
      <c r="J12" s="192"/>
      <c r="K12" s="193">
        <v>4</v>
      </c>
      <c r="L12" s="194"/>
      <c r="M12" s="191">
        <v>1</v>
      </c>
      <c r="N12" s="192"/>
      <c r="O12" s="258">
        <v>2</v>
      </c>
      <c r="P12" s="192"/>
      <c r="Q12" s="193">
        <v>3</v>
      </c>
      <c r="R12" s="192"/>
      <c r="S12" s="193">
        <v>4</v>
      </c>
      <c r="T12" s="194"/>
      <c r="U12" s="191">
        <v>1</v>
      </c>
      <c r="V12" s="192"/>
      <c r="W12" s="193">
        <v>2</v>
      </c>
      <c r="X12" s="192"/>
      <c r="Y12" s="193">
        <v>3</v>
      </c>
      <c r="Z12" s="192"/>
      <c r="AA12" s="193">
        <v>4</v>
      </c>
      <c r="AB12" s="194"/>
      <c r="AC12" s="191">
        <v>1</v>
      </c>
      <c r="AD12" s="192"/>
      <c r="AE12" s="193">
        <v>2</v>
      </c>
      <c r="AF12" s="192"/>
      <c r="AG12" s="193">
        <v>3</v>
      </c>
      <c r="AH12" s="192"/>
      <c r="AI12" s="193">
        <v>4</v>
      </c>
      <c r="AJ12" s="194"/>
      <c r="AK12" s="191">
        <v>1</v>
      </c>
      <c r="AL12" s="192"/>
      <c r="AM12" s="193">
        <v>2</v>
      </c>
      <c r="AN12" s="192"/>
      <c r="AO12" s="193">
        <v>3</v>
      </c>
      <c r="AP12" s="192"/>
      <c r="AQ12" s="193">
        <v>4</v>
      </c>
      <c r="AR12" s="194"/>
      <c r="AS12" s="191">
        <v>1</v>
      </c>
      <c r="AT12" s="192"/>
      <c r="AU12" s="193">
        <v>2</v>
      </c>
      <c r="AV12" s="192"/>
      <c r="AW12" s="193">
        <v>3</v>
      </c>
      <c r="AX12" s="192"/>
      <c r="AY12" s="193">
        <v>4</v>
      </c>
      <c r="AZ12" s="194"/>
      <c r="BA12" s="191">
        <v>1</v>
      </c>
      <c r="BB12" s="192"/>
      <c r="BC12" s="193">
        <v>2</v>
      </c>
      <c r="BD12" s="192"/>
      <c r="BE12" s="193">
        <v>3</v>
      </c>
      <c r="BF12" s="192"/>
      <c r="BG12" s="193">
        <v>4</v>
      </c>
      <c r="BH12" s="194"/>
      <c r="BI12" s="191">
        <v>1</v>
      </c>
      <c r="BJ12" s="192"/>
      <c r="BK12" s="193">
        <v>2</v>
      </c>
      <c r="BL12" s="192"/>
      <c r="BM12" s="193">
        <v>3</v>
      </c>
      <c r="BN12" s="192"/>
      <c r="BO12" s="193">
        <v>4</v>
      </c>
      <c r="BP12" s="194"/>
      <c r="BQ12" s="191">
        <v>1</v>
      </c>
      <c r="BR12" s="192"/>
      <c r="BS12" s="193">
        <v>2</v>
      </c>
      <c r="BT12" s="192"/>
      <c r="BU12" s="193">
        <v>3</v>
      </c>
      <c r="BV12" s="192"/>
      <c r="BW12" s="193">
        <v>4</v>
      </c>
      <c r="BX12" s="194"/>
      <c r="BY12" s="191">
        <v>1</v>
      </c>
      <c r="BZ12" s="192"/>
      <c r="CA12" s="193">
        <v>2</v>
      </c>
      <c r="CB12" s="192"/>
      <c r="CC12" s="193">
        <v>3</v>
      </c>
      <c r="CD12" s="192"/>
      <c r="CE12" s="193">
        <v>4</v>
      </c>
      <c r="CF12" s="194"/>
      <c r="CG12" s="277">
        <v>1</v>
      </c>
      <c r="CH12" s="257"/>
      <c r="CI12" s="256">
        <v>2</v>
      </c>
      <c r="CJ12" s="257"/>
      <c r="CK12" s="138">
        <v>3</v>
      </c>
      <c r="CL12" s="139"/>
      <c r="CM12" s="41"/>
      <c r="CN12" s="263"/>
    </row>
    <row r="13" spans="1:92" ht="30" customHeight="1" thickBot="1" x14ac:dyDescent="0.3">
      <c r="A13" s="254"/>
      <c r="B13" s="254"/>
      <c r="C13" s="255"/>
      <c r="D13" s="276"/>
      <c r="E13" s="2" t="s">
        <v>1</v>
      </c>
      <c r="F13" s="3" t="s">
        <v>2</v>
      </c>
      <c r="G13" s="4" t="s">
        <v>1</v>
      </c>
      <c r="H13" s="3" t="s">
        <v>2</v>
      </c>
      <c r="I13" s="4" t="s">
        <v>1</v>
      </c>
      <c r="J13" s="3" t="s">
        <v>2</v>
      </c>
      <c r="K13" s="4" t="s">
        <v>1</v>
      </c>
      <c r="L13" s="3" t="s">
        <v>2</v>
      </c>
      <c r="M13" s="137" t="s">
        <v>1</v>
      </c>
      <c r="N13" s="3" t="s">
        <v>2</v>
      </c>
      <c r="O13" s="130" t="s">
        <v>1</v>
      </c>
      <c r="P13" s="3" t="s">
        <v>2</v>
      </c>
      <c r="Q13" s="4" t="s">
        <v>1</v>
      </c>
      <c r="R13" s="3" t="s">
        <v>2</v>
      </c>
      <c r="S13" s="4" t="s">
        <v>1</v>
      </c>
      <c r="T13" s="5" t="s">
        <v>2</v>
      </c>
      <c r="U13" s="2" t="s">
        <v>1</v>
      </c>
      <c r="V13" s="3" t="s">
        <v>2</v>
      </c>
      <c r="W13" s="4" t="s">
        <v>1</v>
      </c>
      <c r="X13" s="3" t="s">
        <v>2</v>
      </c>
      <c r="Y13" s="4" t="s">
        <v>1</v>
      </c>
      <c r="Z13" s="3" t="s">
        <v>2</v>
      </c>
      <c r="AA13" s="4" t="s">
        <v>1</v>
      </c>
      <c r="AB13" s="5" t="s">
        <v>2</v>
      </c>
      <c r="AC13" s="2" t="s">
        <v>1</v>
      </c>
      <c r="AD13" s="3" t="s">
        <v>2</v>
      </c>
      <c r="AE13" s="4" t="s">
        <v>1</v>
      </c>
      <c r="AF13" s="3" t="s">
        <v>2</v>
      </c>
      <c r="AG13" s="4" t="s">
        <v>1</v>
      </c>
      <c r="AH13" s="3" t="s">
        <v>2</v>
      </c>
      <c r="AI13" s="4" t="s">
        <v>1</v>
      </c>
      <c r="AJ13" s="5" t="s">
        <v>2</v>
      </c>
      <c r="AK13" s="2" t="s">
        <v>1</v>
      </c>
      <c r="AL13" s="3" t="s">
        <v>2</v>
      </c>
      <c r="AM13" s="4" t="s">
        <v>1</v>
      </c>
      <c r="AN13" s="3" t="s">
        <v>2</v>
      </c>
      <c r="AO13" s="4" t="s">
        <v>1</v>
      </c>
      <c r="AP13" s="3" t="s">
        <v>2</v>
      </c>
      <c r="AQ13" s="4" t="s">
        <v>1</v>
      </c>
      <c r="AR13" s="5" t="s">
        <v>2</v>
      </c>
      <c r="AS13" s="2" t="s">
        <v>1</v>
      </c>
      <c r="AT13" s="3" t="s">
        <v>2</v>
      </c>
      <c r="AU13" s="4" t="s">
        <v>1</v>
      </c>
      <c r="AV13" s="3" t="s">
        <v>2</v>
      </c>
      <c r="AW13" s="4" t="s">
        <v>1</v>
      </c>
      <c r="AX13" s="3" t="s">
        <v>2</v>
      </c>
      <c r="AY13" s="4" t="s">
        <v>1</v>
      </c>
      <c r="AZ13" s="5" t="s">
        <v>2</v>
      </c>
      <c r="BA13" s="2" t="s">
        <v>1</v>
      </c>
      <c r="BB13" s="3" t="s">
        <v>2</v>
      </c>
      <c r="BC13" s="4" t="s">
        <v>1</v>
      </c>
      <c r="BD13" s="3" t="s">
        <v>2</v>
      </c>
      <c r="BE13" s="4" t="s">
        <v>1</v>
      </c>
      <c r="BF13" s="3" t="s">
        <v>2</v>
      </c>
      <c r="BG13" s="4" t="s">
        <v>1</v>
      </c>
      <c r="BH13" s="5" t="s">
        <v>2</v>
      </c>
      <c r="BI13" s="2" t="s">
        <v>1</v>
      </c>
      <c r="BJ13" s="3" t="s">
        <v>2</v>
      </c>
      <c r="BK13" s="4" t="s">
        <v>1</v>
      </c>
      <c r="BL13" s="3" t="s">
        <v>2</v>
      </c>
      <c r="BM13" s="4" t="s">
        <v>1</v>
      </c>
      <c r="BN13" s="3" t="s">
        <v>2</v>
      </c>
      <c r="BO13" s="4" t="s">
        <v>1</v>
      </c>
      <c r="BP13" s="5" t="s">
        <v>2</v>
      </c>
      <c r="BQ13" s="2" t="s">
        <v>1</v>
      </c>
      <c r="BR13" s="3" t="s">
        <v>2</v>
      </c>
      <c r="BS13" s="4" t="s">
        <v>1</v>
      </c>
      <c r="BT13" s="3" t="s">
        <v>2</v>
      </c>
      <c r="BU13" s="4" t="s">
        <v>1</v>
      </c>
      <c r="BV13" s="3" t="s">
        <v>2</v>
      </c>
      <c r="BW13" s="4" t="s">
        <v>1</v>
      </c>
      <c r="BX13" s="5" t="s">
        <v>2</v>
      </c>
      <c r="BY13" s="2" t="s">
        <v>1</v>
      </c>
      <c r="BZ13" s="3" t="s">
        <v>2</v>
      </c>
      <c r="CA13" s="4" t="s">
        <v>1</v>
      </c>
      <c r="CB13" s="3" t="s">
        <v>2</v>
      </c>
      <c r="CC13" s="4" t="s">
        <v>1</v>
      </c>
      <c r="CD13" s="3" t="s">
        <v>2</v>
      </c>
      <c r="CE13" s="4" t="s">
        <v>1</v>
      </c>
      <c r="CF13" s="5" t="s">
        <v>2</v>
      </c>
      <c r="CG13" s="6" t="s">
        <v>1</v>
      </c>
      <c r="CH13" s="3" t="s">
        <v>2</v>
      </c>
      <c r="CI13" s="4" t="s">
        <v>1</v>
      </c>
      <c r="CJ13" s="3" t="s">
        <v>2</v>
      </c>
      <c r="CK13" s="4" t="s">
        <v>1</v>
      </c>
      <c r="CL13" s="34" t="s">
        <v>2</v>
      </c>
      <c r="CM13" s="42" t="s">
        <v>2</v>
      </c>
      <c r="CN13" s="263"/>
    </row>
    <row r="14" spans="1:92" ht="42.75" customHeight="1" x14ac:dyDescent="0.25">
      <c r="A14" s="278" t="s">
        <v>55</v>
      </c>
      <c r="B14" s="71" t="s">
        <v>87</v>
      </c>
      <c r="C14" s="71" t="s">
        <v>83</v>
      </c>
      <c r="D14" s="72" t="s">
        <v>38</v>
      </c>
      <c r="E14" s="73"/>
      <c r="F14" s="74"/>
      <c r="G14" s="115"/>
      <c r="H14" s="74"/>
      <c r="I14" s="74"/>
      <c r="J14" s="74"/>
      <c r="K14" s="88">
        <v>1</v>
      </c>
      <c r="L14" s="9"/>
      <c r="M14" s="77"/>
      <c r="N14" s="74"/>
      <c r="O14" s="131"/>
      <c r="P14" s="74"/>
      <c r="Q14" s="74"/>
      <c r="R14" s="74"/>
      <c r="S14" s="74"/>
      <c r="T14" s="74"/>
      <c r="U14" s="73"/>
      <c r="V14" s="74"/>
      <c r="W14" s="115"/>
      <c r="X14" s="74"/>
      <c r="Y14" s="74"/>
      <c r="Z14" s="74"/>
      <c r="AA14" s="74"/>
      <c r="AB14" s="75"/>
      <c r="AC14" s="73"/>
      <c r="AD14" s="74"/>
      <c r="AE14" s="74"/>
      <c r="AF14" s="74"/>
      <c r="AG14" s="74"/>
      <c r="AH14" s="74"/>
      <c r="AI14" s="74"/>
      <c r="AJ14" s="75"/>
      <c r="AK14" s="73"/>
      <c r="AL14" s="74"/>
      <c r="AM14" s="74"/>
      <c r="AN14" s="74"/>
      <c r="AO14" s="74"/>
      <c r="AP14" s="74"/>
      <c r="AQ14" s="88">
        <v>1</v>
      </c>
      <c r="AR14" s="75"/>
      <c r="AS14" s="73"/>
      <c r="AT14" s="74"/>
      <c r="AU14" s="74"/>
      <c r="AV14" s="74"/>
      <c r="AW14" s="74"/>
      <c r="AX14" s="74"/>
      <c r="AY14" s="74"/>
      <c r="AZ14" s="75"/>
      <c r="BA14" s="73"/>
      <c r="BB14" s="74"/>
      <c r="BC14" s="74"/>
      <c r="BD14" s="74"/>
      <c r="BE14" s="74"/>
      <c r="BF14" s="74"/>
      <c r="BG14" s="74"/>
      <c r="BH14" s="75"/>
      <c r="BI14" s="73"/>
      <c r="BJ14" s="74"/>
      <c r="BK14" s="74"/>
      <c r="BL14" s="74"/>
      <c r="BM14" s="74"/>
      <c r="BN14" s="74"/>
      <c r="BO14" s="74"/>
      <c r="BP14" s="75"/>
      <c r="BQ14" s="73"/>
      <c r="BR14" s="74"/>
      <c r="BS14" s="74"/>
      <c r="BT14" s="74"/>
      <c r="BU14" s="74"/>
      <c r="BV14" s="74"/>
      <c r="BW14" s="74"/>
      <c r="BX14" s="75"/>
      <c r="BY14" s="73"/>
      <c r="BZ14" s="74"/>
      <c r="CA14" s="74"/>
      <c r="CB14" s="74"/>
      <c r="CC14" s="74"/>
      <c r="CD14" s="74"/>
      <c r="CE14" s="88">
        <v>1</v>
      </c>
      <c r="CF14" s="75"/>
      <c r="CG14" s="73"/>
      <c r="CH14" s="74"/>
      <c r="CI14" s="74"/>
      <c r="CJ14" s="74"/>
      <c r="CK14" s="74"/>
      <c r="CL14" s="37"/>
      <c r="CM14" s="77"/>
      <c r="CN14" s="38">
        <f>SUM(O14:CK14)</f>
        <v>2</v>
      </c>
    </row>
    <row r="15" spans="1:92" ht="33.75" customHeight="1" x14ac:dyDescent="0.25">
      <c r="A15" s="279"/>
      <c r="B15" s="31" t="s">
        <v>84</v>
      </c>
      <c r="C15" s="31" t="s">
        <v>85</v>
      </c>
      <c r="D15" s="1" t="s">
        <v>36</v>
      </c>
      <c r="E15" s="10">
        <v>1</v>
      </c>
      <c r="F15" s="8"/>
      <c r="G15" s="11">
        <v>1</v>
      </c>
      <c r="H15" s="8"/>
      <c r="I15" s="8"/>
      <c r="J15" s="8"/>
      <c r="K15" s="8"/>
      <c r="L15" s="9"/>
      <c r="M15" s="10">
        <v>1</v>
      </c>
      <c r="N15" s="8"/>
      <c r="O15" s="111"/>
      <c r="P15" s="8"/>
      <c r="Q15" s="8"/>
      <c r="R15" s="8"/>
      <c r="S15" s="8"/>
      <c r="T15" s="8"/>
      <c r="U15" s="10">
        <v>1</v>
      </c>
      <c r="V15" s="8"/>
      <c r="W15" s="116"/>
      <c r="X15" s="8"/>
      <c r="Y15" s="8"/>
      <c r="Z15" s="8"/>
      <c r="AA15" s="8"/>
      <c r="AB15" s="9"/>
      <c r="AC15" s="10">
        <v>1</v>
      </c>
      <c r="AD15" s="8"/>
      <c r="AE15" s="8"/>
      <c r="AF15" s="8"/>
      <c r="AG15" s="8"/>
      <c r="AH15" s="8"/>
      <c r="AI15" s="8"/>
      <c r="AJ15" s="9"/>
      <c r="AK15" s="10">
        <v>1</v>
      </c>
      <c r="AL15" s="8"/>
      <c r="AM15" s="8"/>
      <c r="AN15" s="8"/>
      <c r="AO15" s="8"/>
      <c r="AP15" s="8"/>
      <c r="AQ15" s="8"/>
      <c r="AR15" s="9"/>
      <c r="AS15" s="10">
        <v>1</v>
      </c>
      <c r="AT15" s="8"/>
      <c r="AU15" s="8"/>
      <c r="AV15" s="8"/>
      <c r="AW15" s="8"/>
      <c r="AX15" s="8"/>
      <c r="AY15" s="8"/>
      <c r="AZ15" s="9"/>
      <c r="BA15" s="10">
        <v>1</v>
      </c>
      <c r="BB15" s="8"/>
      <c r="BC15" s="8"/>
      <c r="BD15" s="8"/>
      <c r="BE15" s="8"/>
      <c r="BF15" s="8"/>
      <c r="BG15" s="8"/>
      <c r="BH15" s="9"/>
      <c r="BI15" s="10">
        <v>1</v>
      </c>
      <c r="BJ15" s="8"/>
      <c r="BK15" s="8"/>
      <c r="BL15" s="8"/>
      <c r="BM15" s="8"/>
      <c r="BN15" s="8"/>
      <c r="BO15" s="8"/>
      <c r="BP15" s="9"/>
      <c r="BQ15" s="10">
        <v>1</v>
      </c>
      <c r="BR15" s="8"/>
      <c r="BS15" s="8"/>
      <c r="BT15" s="8"/>
      <c r="BU15" s="8"/>
      <c r="BV15" s="8"/>
      <c r="BW15" s="8"/>
      <c r="BX15" s="8"/>
      <c r="BY15" s="10">
        <v>1</v>
      </c>
      <c r="BZ15" s="8"/>
      <c r="CA15" s="8"/>
      <c r="CB15" s="8"/>
      <c r="CC15" s="8"/>
      <c r="CD15" s="8"/>
      <c r="CE15" s="8"/>
      <c r="CF15" s="9"/>
      <c r="CG15" s="10">
        <v>1</v>
      </c>
      <c r="CH15" s="8"/>
      <c r="CI15" s="8"/>
      <c r="CJ15" s="8"/>
      <c r="CK15" s="8"/>
      <c r="CL15" s="33"/>
      <c r="CM15" s="44"/>
      <c r="CN15" s="39">
        <f>SUM(O15:CK15)</f>
        <v>9</v>
      </c>
    </row>
    <row r="16" spans="1:92" ht="33.75" customHeight="1" x14ac:dyDescent="0.25">
      <c r="A16" s="279"/>
      <c r="B16" s="31" t="s">
        <v>136</v>
      </c>
      <c r="C16" s="31" t="s">
        <v>50</v>
      </c>
      <c r="D16" s="1" t="s">
        <v>137</v>
      </c>
      <c r="E16" s="66"/>
      <c r="F16" s="8"/>
      <c r="G16" s="8"/>
      <c r="H16" s="8"/>
      <c r="I16" s="8"/>
      <c r="J16" s="8"/>
      <c r="K16" s="8"/>
      <c r="L16" s="9"/>
      <c r="M16" s="7"/>
      <c r="N16" s="8"/>
      <c r="O16" s="111"/>
      <c r="P16" s="8"/>
      <c r="Q16" s="11">
        <v>1</v>
      </c>
      <c r="R16" s="8"/>
      <c r="S16" s="8"/>
      <c r="T16" s="8"/>
      <c r="U16" s="7"/>
      <c r="V16" s="8"/>
      <c r="W16" s="146">
        <v>1</v>
      </c>
      <c r="X16" s="8"/>
      <c r="Y16" s="8"/>
      <c r="Z16" s="8"/>
      <c r="AA16" s="8"/>
      <c r="AB16" s="9"/>
      <c r="AC16" s="7"/>
      <c r="AD16" s="8"/>
      <c r="AE16" s="8"/>
      <c r="AF16" s="8"/>
      <c r="AG16" s="8"/>
      <c r="AH16" s="8"/>
      <c r="AI16" s="8"/>
      <c r="AJ16" s="9"/>
      <c r="AK16" s="7"/>
      <c r="AL16" s="8"/>
      <c r="AM16" s="8"/>
      <c r="AN16" s="8"/>
      <c r="AO16" s="8"/>
      <c r="AP16" s="8"/>
      <c r="AQ16" s="8"/>
      <c r="AR16" s="9"/>
      <c r="AS16" s="7"/>
      <c r="AT16" s="8"/>
      <c r="AU16" s="8"/>
      <c r="AV16" s="8"/>
      <c r="AW16" s="8"/>
      <c r="AX16" s="8"/>
      <c r="AY16" s="8"/>
      <c r="AZ16" s="9"/>
      <c r="BA16" s="12"/>
      <c r="BB16" s="8"/>
      <c r="BC16" s="8"/>
      <c r="BD16" s="8"/>
      <c r="BE16" s="8"/>
      <c r="BF16" s="8"/>
      <c r="BG16" s="8"/>
      <c r="BH16" s="9"/>
      <c r="BI16" s="12"/>
      <c r="BJ16" s="8"/>
      <c r="BK16" s="8"/>
      <c r="BL16" s="8"/>
      <c r="BM16" s="8"/>
      <c r="BN16" s="8"/>
      <c r="BO16" s="8"/>
      <c r="BP16" s="9"/>
      <c r="BQ16" s="12"/>
      <c r="BR16" s="8"/>
      <c r="BS16" s="8"/>
      <c r="BT16" s="8"/>
      <c r="BU16" s="8"/>
      <c r="BV16" s="8"/>
      <c r="BW16" s="8"/>
      <c r="BX16" s="33"/>
      <c r="BY16" s="7"/>
      <c r="BZ16" s="8"/>
      <c r="CA16" s="8"/>
      <c r="CB16" s="8"/>
      <c r="CC16" s="8"/>
      <c r="CD16" s="8"/>
      <c r="CE16" s="8"/>
      <c r="CF16" s="9"/>
      <c r="CG16" s="7"/>
      <c r="CH16" s="8"/>
      <c r="CI16" s="8"/>
      <c r="CJ16" s="8"/>
      <c r="CK16" s="8"/>
      <c r="CL16" s="33"/>
      <c r="CM16" s="44"/>
      <c r="CN16" s="39">
        <f>SUM(O16:CK16)</f>
        <v>2</v>
      </c>
    </row>
    <row r="17" spans="1:92" ht="34.5" customHeight="1" x14ac:dyDescent="0.25">
      <c r="A17" s="279"/>
      <c r="B17" s="32" t="s">
        <v>86</v>
      </c>
      <c r="C17" s="32" t="s">
        <v>50</v>
      </c>
      <c r="D17" s="1" t="s">
        <v>36</v>
      </c>
      <c r="E17" s="66"/>
      <c r="F17" s="8"/>
      <c r="G17" s="8"/>
      <c r="H17" s="8"/>
      <c r="I17" s="8"/>
      <c r="J17" s="8"/>
      <c r="K17" s="11">
        <v>1</v>
      </c>
      <c r="L17" s="9"/>
      <c r="M17" s="11">
        <v>1</v>
      </c>
      <c r="N17" s="121"/>
      <c r="O17" s="11">
        <v>1</v>
      </c>
      <c r="P17" s="121"/>
      <c r="Q17" s="11">
        <v>1</v>
      </c>
      <c r="R17" s="121"/>
      <c r="S17" s="8"/>
      <c r="T17" s="121"/>
      <c r="U17" s="7"/>
      <c r="V17" s="121"/>
      <c r="W17" s="8"/>
      <c r="X17" s="121"/>
      <c r="Y17" s="8"/>
      <c r="Z17" s="121"/>
      <c r="AA17" s="8"/>
      <c r="AB17" s="9"/>
      <c r="AC17" s="7"/>
      <c r="AD17" s="8"/>
      <c r="AE17" s="8"/>
      <c r="AF17" s="8"/>
      <c r="AG17" s="8"/>
      <c r="AH17" s="8"/>
      <c r="AI17" s="8"/>
      <c r="AJ17" s="9"/>
      <c r="AK17" s="7"/>
      <c r="AL17" s="8"/>
      <c r="AM17" s="8"/>
      <c r="AN17" s="8"/>
      <c r="AO17" s="8"/>
      <c r="AP17" s="8"/>
      <c r="AQ17" s="8"/>
      <c r="AR17" s="9"/>
      <c r="AS17" s="7"/>
      <c r="AT17" s="8"/>
      <c r="AU17" s="8"/>
      <c r="AV17" s="8"/>
      <c r="AW17" s="8"/>
      <c r="AX17" s="8"/>
      <c r="AY17" s="8"/>
      <c r="AZ17" s="9"/>
      <c r="BA17" s="117"/>
      <c r="BB17" s="8"/>
      <c r="BC17" s="8"/>
      <c r="BD17" s="8"/>
      <c r="BE17" s="8"/>
      <c r="BF17" s="8"/>
      <c r="BG17" s="8"/>
      <c r="BH17" s="9"/>
      <c r="BI17" s="117"/>
      <c r="BJ17" s="8"/>
      <c r="BK17" s="8"/>
      <c r="BL17" s="8"/>
      <c r="BM17" s="8"/>
      <c r="BN17" s="8"/>
      <c r="BO17" s="8"/>
      <c r="BP17" s="9"/>
      <c r="BQ17" s="117"/>
      <c r="BR17" s="8"/>
      <c r="BS17" s="8"/>
      <c r="BT17" s="8"/>
      <c r="BU17" s="8"/>
      <c r="BV17" s="8"/>
      <c r="BW17" s="8"/>
      <c r="BX17" s="9"/>
      <c r="BY17" s="7"/>
      <c r="BZ17" s="8"/>
      <c r="CA17" s="8"/>
      <c r="CB17" s="8"/>
      <c r="CC17" s="8"/>
      <c r="CD17" s="8"/>
      <c r="CE17" s="8"/>
      <c r="CF17" s="9"/>
      <c r="CG17" s="7"/>
      <c r="CH17" s="8"/>
      <c r="CI17" s="8"/>
      <c r="CJ17" s="8"/>
      <c r="CK17" s="8"/>
      <c r="CL17" s="33"/>
      <c r="CM17" s="44"/>
      <c r="CN17" s="39">
        <f>SUM(O17:CK17)</f>
        <v>2</v>
      </c>
    </row>
    <row r="18" spans="1:92" ht="44.25" customHeight="1" x14ac:dyDescent="0.25">
      <c r="A18" s="279"/>
      <c r="B18" s="32" t="s">
        <v>131</v>
      </c>
      <c r="C18" s="32" t="s">
        <v>50</v>
      </c>
      <c r="D18" s="1" t="s">
        <v>98</v>
      </c>
      <c r="E18" s="7"/>
      <c r="F18" s="8"/>
      <c r="G18" s="8"/>
      <c r="H18" s="8"/>
      <c r="I18" s="8"/>
      <c r="J18" s="8"/>
      <c r="K18" s="11">
        <v>1</v>
      </c>
      <c r="L18" s="9"/>
      <c r="M18" s="44"/>
      <c r="N18" s="8"/>
      <c r="O18" s="111"/>
      <c r="P18" s="8"/>
      <c r="Q18" s="8"/>
      <c r="R18" s="8"/>
      <c r="S18" s="11">
        <v>1</v>
      </c>
      <c r="T18" s="8"/>
      <c r="U18" s="7"/>
      <c r="V18" s="8"/>
      <c r="W18" s="8"/>
      <c r="X18" s="8"/>
      <c r="Y18" s="8"/>
      <c r="Z18" s="8"/>
      <c r="AA18" s="11">
        <v>1</v>
      </c>
      <c r="AB18" s="9"/>
      <c r="AC18" s="7"/>
      <c r="AD18" s="8"/>
      <c r="AE18" s="8"/>
      <c r="AF18" s="8"/>
      <c r="AG18" s="8"/>
      <c r="AH18" s="8"/>
      <c r="AI18" s="11">
        <v>1</v>
      </c>
      <c r="AJ18" s="9"/>
      <c r="AK18" s="7"/>
      <c r="AL18" s="8"/>
      <c r="AM18" s="8"/>
      <c r="AN18" s="33"/>
      <c r="AO18" s="8"/>
      <c r="AP18" s="13"/>
      <c r="AQ18" s="13"/>
      <c r="AR18" s="9"/>
      <c r="AS18" s="8"/>
      <c r="AT18" s="8"/>
      <c r="AU18" s="8"/>
      <c r="AV18" s="8"/>
      <c r="AW18" s="8"/>
      <c r="AX18" s="8"/>
      <c r="AY18" s="8"/>
      <c r="AZ18" s="9"/>
      <c r="BA18" s="118"/>
      <c r="BB18" s="33"/>
      <c r="BC18" s="8"/>
      <c r="BD18" s="8"/>
      <c r="BE18" s="8"/>
      <c r="BF18" s="8"/>
      <c r="BG18" s="8"/>
      <c r="BH18" s="9"/>
      <c r="BI18" s="117"/>
      <c r="BJ18" s="8"/>
      <c r="BK18" s="8"/>
      <c r="BL18" s="8"/>
      <c r="BM18" s="8"/>
      <c r="BN18" s="8"/>
      <c r="BO18" s="8"/>
      <c r="BP18" s="9"/>
      <c r="BQ18" s="118"/>
      <c r="BR18" s="8"/>
      <c r="BS18" s="8"/>
      <c r="BT18" s="8"/>
      <c r="BU18" s="8"/>
      <c r="BV18" s="8"/>
      <c r="BW18" s="8"/>
      <c r="BX18" s="9"/>
      <c r="BY18" s="7"/>
      <c r="BZ18" s="8"/>
      <c r="CA18" s="8"/>
      <c r="CB18" s="8"/>
      <c r="CC18" s="8"/>
      <c r="CD18" s="8"/>
      <c r="CE18" s="8"/>
      <c r="CF18" s="9"/>
      <c r="CG18" s="7"/>
      <c r="CH18" s="8"/>
      <c r="CI18" s="8"/>
      <c r="CJ18" s="8"/>
      <c r="CK18" s="8"/>
      <c r="CL18" s="33"/>
      <c r="CM18" s="44"/>
      <c r="CN18" s="93">
        <f t="shared" ref="CN18:CN39" si="0">SUM(O18:CK18)</f>
        <v>3</v>
      </c>
    </row>
    <row r="19" spans="1:92" ht="34.5" customHeight="1" x14ac:dyDescent="0.25">
      <c r="A19" s="279"/>
      <c r="B19" s="32" t="s">
        <v>140</v>
      </c>
      <c r="C19" s="32" t="s">
        <v>141</v>
      </c>
      <c r="D19" s="1" t="s">
        <v>142</v>
      </c>
      <c r="E19" s="7"/>
      <c r="F19" s="8"/>
      <c r="G19" s="8"/>
      <c r="H19" s="8"/>
      <c r="I19" s="8"/>
      <c r="J19" s="8"/>
      <c r="K19" s="8"/>
      <c r="L19" s="9"/>
      <c r="M19" s="44"/>
      <c r="N19" s="8"/>
      <c r="O19" s="111"/>
      <c r="P19" s="8"/>
      <c r="Q19" s="11">
        <v>1</v>
      </c>
      <c r="R19" s="8"/>
      <c r="S19" s="8"/>
      <c r="T19" s="8"/>
      <c r="U19" s="10">
        <v>1</v>
      </c>
      <c r="V19" s="8"/>
      <c r="W19" s="11">
        <v>1</v>
      </c>
      <c r="X19" s="8"/>
      <c r="Y19" s="8"/>
      <c r="Z19" s="8"/>
      <c r="AA19" s="11"/>
      <c r="AB19" s="9"/>
      <c r="AC19" s="7"/>
      <c r="AD19" s="8"/>
      <c r="AE19" s="8"/>
      <c r="AF19" s="8"/>
      <c r="AG19" s="8"/>
      <c r="AH19" s="8"/>
      <c r="AI19" s="11"/>
      <c r="AJ19" s="9"/>
      <c r="AK19" s="7"/>
      <c r="AL19" s="8"/>
      <c r="AM19" s="8"/>
      <c r="AN19" s="33"/>
      <c r="AO19" s="8"/>
      <c r="AP19" s="13"/>
      <c r="AQ19" s="13"/>
      <c r="AR19" s="9"/>
      <c r="AS19" s="111"/>
      <c r="AT19" s="8"/>
      <c r="AU19" s="8"/>
      <c r="AV19" s="8"/>
      <c r="AW19" s="8"/>
      <c r="AX19" s="8"/>
      <c r="AY19" s="8"/>
      <c r="AZ19" s="9"/>
      <c r="BA19" s="119"/>
      <c r="BB19" s="33"/>
      <c r="BC19" s="8"/>
      <c r="BD19" s="8"/>
      <c r="BE19" s="8"/>
      <c r="BF19" s="8"/>
      <c r="BG19" s="8"/>
      <c r="BH19" s="9"/>
      <c r="BI19" s="119"/>
      <c r="BJ19" s="8"/>
      <c r="BK19" s="8"/>
      <c r="BL19" s="8"/>
      <c r="BM19" s="8"/>
      <c r="BN19" s="8"/>
      <c r="BO19" s="8"/>
      <c r="BP19" s="9"/>
      <c r="BQ19" s="119"/>
      <c r="BR19" s="8"/>
      <c r="BS19" s="8"/>
      <c r="BT19" s="8"/>
      <c r="BU19" s="8"/>
      <c r="BV19" s="8"/>
      <c r="BW19" s="8"/>
      <c r="BX19" s="9"/>
      <c r="BY19" s="7"/>
      <c r="BZ19" s="8"/>
      <c r="CA19" s="8"/>
      <c r="CB19" s="8"/>
      <c r="CC19" s="8"/>
      <c r="CD19" s="8"/>
      <c r="CE19" s="8"/>
      <c r="CF19" s="9"/>
      <c r="CG19" s="7"/>
      <c r="CH19" s="8"/>
      <c r="CI19" s="8"/>
      <c r="CJ19" s="8"/>
      <c r="CK19" s="8"/>
      <c r="CL19" s="33"/>
      <c r="CM19" s="44"/>
      <c r="CN19" s="93"/>
    </row>
    <row r="20" spans="1:92" ht="36" customHeight="1" x14ac:dyDescent="0.25">
      <c r="A20" s="279"/>
      <c r="B20" s="32" t="s">
        <v>88</v>
      </c>
      <c r="C20" s="32" t="s">
        <v>50</v>
      </c>
      <c r="D20" s="1" t="s">
        <v>36</v>
      </c>
      <c r="E20" s="7"/>
      <c r="F20" s="8"/>
      <c r="G20" s="8"/>
      <c r="H20" s="8"/>
      <c r="I20" s="11">
        <v>1</v>
      </c>
      <c r="J20" s="8"/>
      <c r="K20" s="11">
        <v>1</v>
      </c>
      <c r="L20" s="9"/>
      <c r="M20" s="140">
        <v>1</v>
      </c>
      <c r="N20" s="8"/>
      <c r="O20" s="141">
        <v>1</v>
      </c>
      <c r="P20" s="8"/>
      <c r="Q20" s="8"/>
      <c r="R20" s="8"/>
      <c r="S20" s="8"/>
      <c r="T20" s="8"/>
      <c r="U20" s="7"/>
      <c r="V20" s="8"/>
      <c r="W20" s="8"/>
      <c r="X20" s="8"/>
      <c r="Y20" s="8"/>
      <c r="Z20" s="8"/>
      <c r="AA20" s="8"/>
      <c r="AB20" s="9"/>
      <c r="AC20" s="7"/>
      <c r="AD20" s="8"/>
      <c r="AE20" s="8"/>
      <c r="AF20" s="8"/>
      <c r="AG20" s="8"/>
      <c r="AH20" s="8"/>
      <c r="AI20" s="8"/>
      <c r="AJ20" s="9"/>
      <c r="AK20" s="7"/>
      <c r="AL20" s="8"/>
      <c r="AM20" s="8"/>
      <c r="AN20" s="33"/>
      <c r="AO20" s="8"/>
      <c r="AP20" s="13"/>
      <c r="AQ20" s="13"/>
      <c r="AR20" s="9"/>
      <c r="AS20" s="7"/>
      <c r="AT20" s="8"/>
      <c r="AU20" s="8"/>
      <c r="AV20" s="8"/>
      <c r="AW20" s="8"/>
      <c r="AX20" s="8"/>
      <c r="AY20" s="8"/>
      <c r="AZ20" s="9"/>
      <c r="BA20" s="119"/>
      <c r="BB20" s="8"/>
      <c r="BC20" s="8"/>
      <c r="BD20" s="8"/>
      <c r="BE20" s="8"/>
      <c r="BF20" s="8"/>
      <c r="BG20" s="8"/>
      <c r="BH20" s="9"/>
      <c r="BI20" s="119"/>
      <c r="BJ20" s="8"/>
      <c r="BK20" s="8"/>
      <c r="BL20" s="8"/>
      <c r="BM20" s="8"/>
      <c r="BN20" s="8"/>
      <c r="BO20" s="8"/>
      <c r="BP20" s="9"/>
      <c r="BQ20" s="119"/>
      <c r="BR20" s="8"/>
      <c r="BS20" s="8"/>
      <c r="BT20" s="8"/>
      <c r="BU20" s="8"/>
      <c r="BV20" s="8"/>
      <c r="BW20" s="8"/>
      <c r="BX20" s="9"/>
      <c r="BY20" s="7"/>
      <c r="BZ20" s="8"/>
      <c r="CA20" s="8"/>
      <c r="CB20" s="8"/>
      <c r="CC20" s="8"/>
      <c r="CD20" s="8"/>
      <c r="CE20" s="8"/>
      <c r="CF20" s="9"/>
      <c r="CG20" s="7"/>
      <c r="CH20" s="8"/>
      <c r="CI20" s="8"/>
      <c r="CJ20" s="8"/>
      <c r="CK20" s="8"/>
      <c r="CL20" s="33"/>
      <c r="CM20" s="44"/>
      <c r="CN20" s="39">
        <f t="shared" si="0"/>
        <v>1</v>
      </c>
    </row>
    <row r="21" spans="1:92" ht="38.25" customHeight="1" x14ac:dyDescent="0.25">
      <c r="A21" s="279"/>
      <c r="B21" s="29" t="s">
        <v>89</v>
      </c>
      <c r="C21" s="29" t="s">
        <v>90</v>
      </c>
      <c r="D21" s="1" t="s">
        <v>36</v>
      </c>
      <c r="E21" s="10">
        <v>1</v>
      </c>
      <c r="F21" s="8"/>
      <c r="G21" s="11">
        <v>1</v>
      </c>
      <c r="H21" s="8"/>
      <c r="I21" s="11">
        <v>1</v>
      </c>
      <c r="J21" s="8"/>
      <c r="K21" s="8"/>
      <c r="L21" s="9"/>
      <c r="M21" s="140">
        <v>1</v>
      </c>
      <c r="N21" s="8"/>
      <c r="O21" s="111"/>
      <c r="P21" s="8"/>
      <c r="Q21" s="8"/>
      <c r="R21" s="8"/>
      <c r="S21" s="8"/>
      <c r="T21" s="8"/>
      <c r="U21" s="140">
        <v>1</v>
      </c>
      <c r="V21" s="8"/>
      <c r="W21" s="8"/>
      <c r="X21" s="8"/>
      <c r="Y21" s="8"/>
      <c r="Z21" s="8"/>
      <c r="AA21" s="8"/>
      <c r="AB21" s="9"/>
      <c r="AC21" s="140">
        <v>1</v>
      </c>
      <c r="AD21" s="8"/>
      <c r="AE21" s="8"/>
      <c r="AF21" s="8"/>
      <c r="AG21" s="8"/>
      <c r="AH21" s="8"/>
      <c r="AI21" s="8"/>
      <c r="AJ21" s="9"/>
      <c r="AK21" s="140">
        <v>1</v>
      </c>
      <c r="AL21" s="8"/>
      <c r="AM21" s="8"/>
      <c r="AN21" s="33"/>
      <c r="AO21" s="8"/>
      <c r="AP21" s="13"/>
      <c r="AQ21" s="13"/>
      <c r="AR21" s="9"/>
      <c r="AS21" s="140">
        <v>1</v>
      </c>
      <c r="AT21" s="8"/>
      <c r="AU21" s="8"/>
      <c r="AV21" s="8"/>
      <c r="AW21" s="8"/>
      <c r="AX21" s="8"/>
      <c r="AY21" s="8"/>
      <c r="AZ21" s="9"/>
      <c r="BA21" s="140">
        <v>1</v>
      </c>
      <c r="BB21" s="8"/>
      <c r="BC21" s="8"/>
      <c r="BD21" s="8"/>
      <c r="BE21" s="8"/>
      <c r="BF21" s="8"/>
      <c r="BG21" s="8"/>
      <c r="BH21" s="9"/>
      <c r="BI21" s="140">
        <v>1</v>
      </c>
      <c r="BJ21" s="8"/>
      <c r="BK21" s="8"/>
      <c r="BL21" s="8"/>
      <c r="BM21" s="8"/>
      <c r="BN21" s="8"/>
      <c r="BO21" s="8"/>
      <c r="BP21" s="9"/>
      <c r="BQ21" s="140">
        <v>1</v>
      </c>
      <c r="BR21" s="8"/>
      <c r="BS21" s="8"/>
      <c r="BT21" s="8"/>
      <c r="BU21" s="8"/>
      <c r="BV21" s="8"/>
      <c r="BW21" s="8"/>
      <c r="BX21" s="9"/>
      <c r="BY21" s="10">
        <v>1</v>
      </c>
      <c r="BZ21" s="8"/>
      <c r="CA21" s="8"/>
      <c r="CB21" s="8"/>
      <c r="CC21" s="8"/>
      <c r="CD21" s="8"/>
      <c r="CE21" s="8"/>
      <c r="CF21" s="9"/>
      <c r="CG21" s="10">
        <v>1</v>
      </c>
      <c r="CH21" s="8"/>
      <c r="CI21" s="8"/>
      <c r="CJ21" s="8"/>
      <c r="CK21" s="8"/>
      <c r="CL21" s="33"/>
      <c r="CM21" s="8"/>
      <c r="CN21" s="39">
        <f t="shared" si="0"/>
        <v>9</v>
      </c>
    </row>
    <row r="22" spans="1:92" ht="41.25" customHeight="1" x14ac:dyDescent="0.25">
      <c r="A22" s="279"/>
      <c r="B22" s="29" t="s">
        <v>13</v>
      </c>
      <c r="C22" s="29" t="s">
        <v>104</v>
      </c>
      <c r="D22" s="1" t="s">
        <v>38</v>
      </c>
      <c r="E22" s="66"/>
      <c r="F22" s="8"/>
      <c r="G22" s="11">
        <v>1</v>
      </c>
      <c r="H22" s="8"/>
      <c r="I22" s="8"/>
      <c r="J22" s="8"/>
      <c r="K22" s="8"/>
      <c r="L22" s="9"/>
      <c r="M22" s="44"/>
      <c r="N22" s="8"/>
      <c r="O22" s="11">
        <v>1</v>
      </c>
      <c r="P22" s="8"/>
      <c r="Q22" s="8"/>
      <c r="R22" s="8"/>
      <c r="S22" s="8"/>
      <c r="T22" s="8"/>
      <c r="U22" s="7"/>
      <c r="V22" s="8"/>
      <c r="W22" s="11">
        <v>1</v>
      </c>
      <c r="X22" s="8"/>
      <c r="Y22" s="8"/>
      <c r="Z22" s="8"/>
      <c r="AA22" s="8"/>
      <c r="AB22" s="9"/>
      <c r="AC22" s="7"/>
      <c r="AD22" s="8"/>
      <c r="AE22" s="11">
        <v>1</v>
      </c>
      <c r="AF22" s="8"/>
      <c r="AG22" s="8"/>
      <c r="AH22" s="8"/>
      <c r="AI22" s="8"/>
      <c r="AJ22" s="9"/>
      <c r="AK22" s="7"/>
      <c r="AL22" s="8"/>
      <c r="AM22" s="11">
        <v>1</v>
      </c>
      <c r="AN22" s="8"/>
      <c r="AO22" s="33"/>
      <c r="AP22" s="8"/>
      <c r="AQ22" s="8"/>
      <c r="AR22" s="108"/>
      <c r="AS22" s="7"/>
      <c r="AT22" s="8"/>
      <c r="AU22" s="11">
        <v>1</v>
      </c>
      <c r="AV22" s="8"/>
      <c r="AW22" s="8"/>
      <c r="AX22" s="8"/>
      <c r="AY22" s="8"/>
      <c r="AZ22" s="9"/>
      <c r="BA22" s="7"/>
      <c r="BB22" s="8"/>
      <c r="BC22" s="11">
        <v>1</v>
      </c>
      <c r="BD22" s="8"/>
      <c r="BE22" s="8"/>
      <c r="BF22" s="8"/>
      <c r="BG22" s="8"/>
      <c r="BH22" s="9"/>
      <c r="BI22" s="7"/>
      <c r="BJ22" s="8"/>
      <c r="BK22" s="11">
        <v>1</v>
      </c>
      <c r="BL22" s="8"/>
      <c r="BM22" s="8"/>
      <c r="BN22" s="8"/>
      <c r="BO22" s="8"/>
      <c r="BP22" s="9"/>
      <c r="BQ22" s="7"/>
      <c r="BR22" s="8"/>
      <c r="BS22" s="11">
        <v>1</v>
      </c>
      <c r="BT22" s="8"/>
      <c r="BU22" s="8"/>
      <c r="BV22" s="8"/>
      <c r="BW22" s="8"/>
      <c r="BX22" s="9"/>
      <c r="BY22" s="7"/>
      <c r="BZ22" s="8"/>
      <c r="CA22" s="11">
        <v>1</v>
      </c>
      <c r="CB22" s="8"/>
      <c r="CC22" s="8"/>
      <c r="CD22" s="8"/>
      <c r="CE22" s="8"/>
      <c r="CF22" s="9"/>
      <c r="CG22" s="7"/>
      <c r="CH22" s="8"/>
      <c r="CI22" s="11">
        <v>1</v>
      </c>
      <c r="CJ22" s="8"/>
      <c r="CK22" s="8"/>
      <c r="CL22" s="33"/>
      <c r="CM22" s="44"/>
      <c r="CN22" s="39">
        <f t="shared" si="0"/>
        <v>10</v>
      </c>
    </row>
    <row r="23" spans="1:92" ht="41.25" customHeight="1" x14ac:dyDescent="0.25">
      <c r="A23" s="279"/>
      <c r="B23" s="29" t="s">
        <v>127</v>
      </c>
      <c r="C23" s="29" t="s">
        <v>139</v>
      </c>
      <c r="D23" s="1" t="s">
        <v>36</v>
      </c>
      <c r="E23" s="7"/>
      <c r="F23" s="8"/>
      <c r="G23" s="8"/>
      <c r="H23" s="8"/>
      <c r="I23" s="8"/>
      <c r="J23" s="8"/>
      <c r="K23" s="8"/>
      <c r="L23" s="9"/>
      <c r="M23" s="44"/>
      <c r="N23" s="8"/>
      <c r="O23" s="111"/>
      <c r="P23" s="8"/>
      <c r="Q23" s="8"/>
      <c r="R23" s="8"/>
      <c r="S23" s="8"/>
      <c r="T23" s="8"/>
      <c r="U23" s="7"/>
      <c r="V23" s="8"/>
      <c r="W23" s="8"/>
      <c r="X23" s="8"/>
      <c r="Y23" s="8"/>
      <c r="Z23" s="8"/>
      <c r="AA23" s="8"/>
      <c r="AB23" s="9"/>
      <c r="AC23" s="7"/>
      <c r="AD23" s="8"/>
      <c r="AE23" s="8"/>
      <c r="AF23" s="8"/>
      <c r="AG23" s="8"/>
      <c r="AH23" s="8"/>
      <c r="AI23" s="8"/>
      <c r="AJ23" s="9"/>
      <c r="AK23" s="7"/>
      <c r="AL23" s="8"/>
      <c r="AM23" s="8"/>
      <c r="AN23" s="8"/>
      <c r="AO23" s="33"/>
      <c r="AP23" s="8"/>
      <c r="AQ23" s="8"/>
      <c r="AR23" s="129"/>
      <c r="AS23" s="7"/>
      <c r="AT23" s="8"/>
      <c r="AU23" s="8"/>
      <c r="AV23" s="8"/>
      <c r="AW23" s="8"/>
      <c r="AX23" s="8"/>
      <c r="AY23" s="8"/>
      <c r="AZ23" s="9"/>
      <c r="BA23" s="7"/>
      <c r="BB23" s="8"/>
      <c r="BC23" s="8"/>
      <c r="BD23" s="8"/>
      <c r="BE23" s="8"/>
      <c r="BF23" s="8"/>
      <c r="BG23" s="8"/>
      <c r="BH23" s="9"/>
      <c r="BI23" s="7"/>
      <c r="BJ23" s="8"/>
      <c r="BK23" s="8"/>
      <c r="BL23" s="8"/>
      <c r="BM23" s="8"/>
      <c r="BN23" s="8"/>
      <c r="BO23" s="8"/>
      <c r="BP23" s="9"/>
      <c r="BQ23" s="10">
        <v>1</v>
      </c>
      <c r="BR23" s="8"/>
      <c r="BS23" s="11">
        <v>1</v>
      </c>
      <c r="BT23" s="8"/>
      <c r="BU23" s="11">
        <v>1</v>
      </c>
      <c r="BV23" s="8"/>
      <c r="BW23" s="11">
        <v>1</v>
      </c>
      <c r="BX23" s="9"/>
      <c r="BY23" s="10">
        <v>1</v>
      </c>
      <c r="BZ23" s="8"/>
      <c r="CA23" s="11">
        <v>1</v>
      </c>
      <c r="CB23" s="8"/>
      <c r="CC23" s="11">
        <v>1</v>
      </c>
      <c r="CD23" s="8"/>
      <c r="CE23" s="11">
        <v>1</v>
      </c>
      <c r="CF23" s="9"/>
      <c r="CG23" s="10">
        <v>1</v>
      </c>
      <c r="CH23" s="8"/>
      <c r="CI23" s="8"/>
      <c r="CJ23" s="8"/>
      <c r="CK23" s="8"/>
      <c r="CL23" s="33"/>
      <c r="CM23" s="44"/>
      <c r="CN23" s="93">
        <f t="shared" si="0"/>
        <v>9</v>
      </c>
    </row>
    <row r="24" spans="1:92" ht="41.25" customHeight="1" x14ac:dyDescent="0.25">
      <c r="A24" s="279"/>
      <c r="B24" s="29" t="s">
        <v>138</v>
      </c>
      <c r="C24" s="29" t="s">
        <v>139</v>
      </c>
      <c r="D24" s="1" t="s">
        <v>36</v>
      </c>
      <c r="E24" s="7"/>
      <c r="F24" s="8"/>
      <c r="G24" s="8"/>
      <c r="H24" s="8"/>
      <c r="I24" s="8"/>
      <c r="J24" s="8"/>
      <c r="K24" s="8"/>
      <c r="L24" s="9"/>
      <c r="M24" s="44"/>
      <c r="N24" s="8"/>
      <c r="O24" s="111"/>
      <c r="P24" s="8"/>
      <c r="Q24" s="8"/>
      <c r="R24" s="8"/>
      <c r="S24" s="8"/>
      <c r="T24" s="8"/>
      <c r="U24" s="7"/>
      <c r="V24" s="8"/>
      <c r="W24" s="8"/>
      <c r="X24" s="8"/>
      <c r="Y24" s="8"/>
      <c r="Z24" s="8"/>
      <c r="AA24" s="8"/>
      <c r="AB24" s="9"/>
      <c r="AC24" s="7"/>
      <c r="AD24" s="8"/>
      <c r="AE24" s="8"/>
      <c r="AF24" s="8"/>
      <c r="AG24" s="8"/>
      <c r="AH24" s="8"/>
      <c r="AI24" s="8"/>
      <c r="AJ24" s="9"/>
      <c r="AK24" s="7"/>
      <c r="AL24" s="8"/>
      <c r="AM24" s="8"/>
      <c r="AN24" s="8"/>
      <c r="AO24" s="33"/>
      <c r="AP24" s="8"/>
      <c r="AQ24" s="8"/>
      <c r="AR24" s="129"/>
      <c r="AS24" s="7"/>
      <c r="AT24" s="8"/>
      <c r="AU24" s="8"/>
      <c r="AV24" s="8"/>
      <c r="AW24" s="8"/>
      <c r="AX24" s="8"/>
      <c r="AY24" s="8"/>
      <c r="AZ24" s="9"/>
      <c r="BA24" s="7"/>
      <c r="BB24" s="8"/>
      <c r="BC24" s="8"/>
      <c r="BD24" s="8"/>
      <c r="BE24" s="8"/>
      <c r="BF24" s="8"/>
      <c r="BG24" s="8"/>
      <c r="BH24" s="9"/>
      <c r="BI24" s="7"/>
      <c r="BJ24" s="8"/>
      <c r="BK24" s="8"/>
      <c r="BL24" s="8"/>
      <c r="BM24" s="8"/>
      <c r="BN24" s="8"/>
      <c r="BO24" s="8"/>
      <c r="BP24" s="9"/>
      <c r="BQ24" s="10">
        <v>1</v>
      </c>
      <c r="BR24" s="8"/>
      <c r="BS24" s="11">
        <v>1</v>
      </c>
      <c r="BT24" s="8"/>
      <c r="BU24" s="11">
        <v>1</v>
      </c>
      <c r="BV24" s="8"/>
      <c r="BW24" s="11">
        <v>1</v>
      </c>
      <c r="BX24" s="9"/>
      <c r="BY24" s="10">
        <v>1</v>
      </c>
      <c r="BZ24" s="8"/>
      <c r="CA24" s="11">
        <v>1</v>
      </c>
      <c r="CB24" s="8"/>
      <c r="CC24" s="11">
        <v>1</v>
      </c>
      <c r="CD24" s="8"/>
      <c r="CE24" s="11">
        <v>1</v>
      </c>
      <c r="CF24" s="9"/>
      <c r="CG24" s="10">
        <v>1</v>
      </c>
      <c r="CH24" s="8"/>
      <c r="CI24" s="8"/>
      <c r="CJ24" s="8"/>
      <c r="CK24" s="8"/>
      <c r="CL24" s="33"/>
      <c r="CM24" s="44"/>
      <c r="CN24" s="93">
        <f t="shared" si="0"/>
        <v>9</v>
      </c>
    </row>
    <row r="25" spans="1:92" ht="43.5" x14ac:dyDescent="0.25">
      <c r="A25" s="279"/>
      <c r="B25" s="32" t="s">
        <v>110</v>
      </c>
      <c r="C25" s="32" t="s">
        <v>50</v>
      </c>
      <c r="D25" s="1" t="s">
        <v>41</v>
      </c>
      <c r="E25" s="7"/>
      <c r="F25" s="8"/>
      <c r="G25" s="8"/>
      <c r="H25" s="121"/>
      <c r="I25" s="11">
        <v>1</v>
      </c>
      <c r="J25" s="8"/>
      <c r="K25" s="8"/>
      <c r="L25" s="9"/>
      <c r="M25" s="140">
        <v>1</v>
      </c>
      <c r="N25" s="8"/>
      <c r="O25" s="111"/>
      <c r="P25" s="8"/>
      <c r="Q25" s="11">
        <v>1</v>
      </c>
      <c r="R25" s="8"/>
      <c r="S25" s="8"/>
      <c r="T25" s="8"/>
      <c r="U25" s="10">
        <v>1</v>
      </c>
      <c r="V25" s="8"/>
      <c r="W25" s="8"/>
      <c r="X25" s="8"/>
      <c r="Y25" s="11">
        <v>1</v>
      </c>
      <c r="Z25" s="8"/>
      <c r="AA25" s="8"/>
      <c r="AB25" s="9"/>
      <c r="AC25" s="10">
        <v>1</v>
      </c>
      <c r="AD25" s="8"/>
      <c r="AE25" s="8"/>
      <c r="AF25" s="8"/>
      <c r="AG25" s="11">
        <v>1</v>
      </c>
      <c r="AH25" s="8"/>
      <c r="AI25" s="8"/>
      <c r="AJ25" s="9"/>
      <c r="AK25" s="10">
        <v>1</v>
      </c>
      <c r="AL25" s="8"/>
      <c r="AM25" s="8"/>
      <c r="AN25" s="8"/>
      <c r="AO25" s="11">
        <v>1</v>
      </c>
      <c r="AP25" s="8"/>
      <c r="AQ25" s="8"/>
      <c r="AR25" s="120"/>
      <c r="AS25" s="10">
        <v>1</v>
      </c>
      <c r="AT25" s="8"/>
      <c r="AU25" s="8"/>
      <c r="AV25" s="8"/>
      <c r="AW25" s="11">
        <v>1</v>
      </c>
      <c r="AX25" s="8"/>
      <c r="AY25" s="8"/>
      <c r="AZ25" s="9"/>
      <c r="BA25" s="10">
        <v>1</v>
      </c>
      <c r="BB25" s="8"/>
      <c r="BC25" s="8"/>
      <c r="BD25" s="8"/>
      <c r="BE25" s="11">
        <v>1</v>
      </c>
      <c r="BF25" s="8"/>
      <c r="BG25" s="8"/>
      <c r="BH25" s="9"/>
      <c r="BI25" s="10">
        <v>1</v>
      </c>
      <c r="BJ25" s="8"/>
      <c r="BK25" s="8"/>
      <c r="BL25" s="8"/>
      <c r="BM25" s="11">
        <v>1</v>
      </c>
      <c r="BN25" s="8"/>
      <c r="BO25" s="8"/>
      <c r="BP25" s="9"/>
      <c r="BQ25" s="10">
        <v>1</v>
      </c>
      <c r="BR25" s="8"/>
      <c r="BS25" s="8"/>
      <c r="BT25" s="8"/>
      <c r="BU25" s="11">
        <v>1</v>
      </c>
      <c r="BV25" s="8"/>
      <c r="BW25" s="8"/>
      <c r="BX25" s="9"/>
      <c r="BY25" s="10">
        <v>1</v>
      </c>
      <c r="BZ25" s="8"/>
      <c r="CA25" s="8"/>
      <c r="CB25" s="8"/>
      <c r="CC25" s="11">
        <v>1</v>
      </c>
      <c r="CD25" s="8"/>
      <c r="CE25" s="8"/>
      <c r="CF25" s="9"/>
      <c r="CG25" s="10">
        <v>1</v>
      </c>
      <c r="CH25" s="8"/>
      <c r="CI25" s="8"/>
      <c r="CJ25" s="8"/>
      <c r="CK25" s="11">
        <v>1</v>
      </c>
      <c r="CL25" s="33"/>
      <c r="CM25" s="44"/>
      <c r="CN25" s="39">
        <f t="shared" si="0"/>
        <v>19</v>
      </c>
    </row>
    <row r="26" spans="1:92" ht="29.25" x14ac:dyDescent="0.25">
      <c r="A26" s="279"/>
      <c r="B26" s="32" t="s">
        <v>130</v>
      </c>
      <c r="C26" s="32" t="s">
        <v>135</v>
      </c>
      <c r="D26" s="1" t="s">
        <v>41</v>
      </c>
      <c r="E26" s="7"/>
      <c r="F26" s="8"/>
      <c r="G26" s="8"/>
      <c r="H26" s="116"/>
      <c r="I26" s="11">
        <v>1</v>
      </c>
      <c r="J26" s="8"/>
      <c r="K26" s="8"/>
      <c r="L26" s="9"/>
      <c r="M26" s="140">
        <v>1</v>
      </c>
      <c r="N26" s="8"/>
      <c r="O26" s="111"/>
      <c r="P26" s="8"/>
      <c r="Q26" s="11">
        <v>1</v>
      </c>
      <c r="R26" s="8"/>
      <c r="S26" s="8"/>
      <c r="T26" s="8"/>
      <c r="U26" s="7"/>
      <c r="V26" s="8"/>
      <c r="W26" s="8"/>
      <c r="X26" s="8"/>
      <c r="Y26" s="11">
        <v>1</v>
      </c>
      <c r="Z26" s="8"/>
      <c r="AA26" s="8"/>
      <c r="AB26" s="9"/>
      <c r="AC26" s="7"/>
      <c r="AD26" s="8"/>
      <c r="AE26" s="8"/>
      <c r="AF26" s="8"/>
      <c r="AG26" s="11">
        <v>1</v>
      </c>
      <c r="AH26" s="8"/>
      <c r="AI26" s="8"/>
      <c r="AJ26" s="9"/>
      <c r="AK26" s="7"/>
      <c r="AL26" s="8"/>
      <c r="AM26" s="8"/>
      <c r="AN26" s="8"/>
      <c r="AO26" s="152">
        <v>1</v>
      </c>
      <c r="AP26" s="8"/>
      <c r="AQ26" s="8"/>
      <c r="AR26" s="153"/>
      <c r="AS26" s="7"/>
      <c r="AT26" s="8"/>
      <c r="AU26" s="8"/>
      <c r="AV26" s="8"/>
      <c r="AW26" s="11">
        <v>1</v>
      </c>
      <c r="AX26" s="8"/>
      <c r="AY26" s="8"/>
      <c r="AZ26" s="9"/>
      <c r="BA26" s="7"/>
      <c r="BB26" s="8"/>
      <c r="BC26" s="8"/>
      <c r="BD26" s="8"/>
      <c r="BE26" s="11">
        <v>1</v>
      </c>
      <c r="BF26" s="8"/>
      <c r="BG26" s="8"/>
      <c r="BH26" s="9"/>
      <c r="BI26" s="7"/>
      <c r="BJ26" s="8"/>
      <c r="BK26" s="8"/>
      <c r="BL26" s="8"/>
      <c r="BM26" s="11">
        <v>1</v>
      </c>
      <c r="BN26" s="8"/>
      <c r="BO26" s="8"/>
      <c r="BP26" s="9"/>
      <c r="BQ26" s="7"/>
      <c r="BR26" s="8"/>
      <c r="BS26" s="8"/>
      <c r="BT26" s="8"/>
      <c r="BU26" s="11">
        <v>1</v>
      </c>
      <c r="BV26" s="8"/>
      <c r="BW26" s="8"/>
      <c r="BX26" s="33"/>
      <c r="BY26" s="7"/>
      <c r="BZ26" s="8"/>
      <c r="CA26" s="8"/>
      <c r="CB26" s="8"/>
      <c r="CC26" s="11">
        <v>1</v>
      </c>
      <c r="CD26" s="8"/>
      <c r="CE26" s="8"/>
      <c r="CF26" s="9"/>
      <c r="CG26" s="7"/>
      <c r="CH26" s="8"/>
      <c r="CI26" s="8"/>
      <c r="CJ26" s="8"/>
      <c r="CK26" s="11">
        <v>1</v>
      </c>
      <c r="CL26" s="36"/>
      <c r="CM26" s="45"/>
      <c r="CN26" s="39">
        <f t="shared" si="0"/>
        <v>10</v>
      </c>
    </row>
    <row r="27" spans="1:92" ht="29.25" x14ac:dyDescent="0.25">
      <c r="A27" s="279"/>
      <c r="B27" s="32" t="s">
        <v>49</v>
      </c>
      <c r="C27" s="32" t="s">
        <v>50</v>
      </c>
      <c r="D27" s="1" t="s">
        <v>65</v>
      </c>
      <c r="E27" s="7"/>
      <c r="F27" s="8"/>
      <c r="G27" s="8"/>
      <c r="H27" s="8"/>
      <c r="I27" s="8"/>
      <c r="J27" s="8"/>
      <c r="K27" s="8"/>
      <c r="L27" s="9"/>
      <c r="M27" s="44"/>
      <c r="N27" s="8"/>
      <c r="O27" s="111"/>
      <c r="P27" s="8"/>
      <c r="Q27" s="8"/>
      <c r="R27" s="8"/>
      <c r="S27" s="8"/>
      <c r="T27" s="8"/>
      <c r="U27" s="7"/>
      <c r="V27" s="8"/>
      <c r="W27" s="8"/>
      <c r="X27" s="8"/>
      <c r="Y27" s="11">
        <v>1</v>
      </c>
      <c r="Z27" s="8"/>
      <c r="AA27" s="8"/>
      <c r="AB27" s="9"/>
      <c r="AC27" s="7"/>
      <c r="AD27" s="8"/>
      <c r="AE27" s="8"/>
      <c r="AF27" s="8"/>
      <c r="AG27" s="8"/>
      <c r="AH27" s="8"/>
      <c r="AI27" s="8"/>
      <c r="AJ27" s="9"/>
      <c r="AK27" s="7"/>
      <c r="AL27" s="8"/>
      <c r="AM27" s="8"/>
      <c r="AN27" s="8"/>
      <c r="AO27" s="33"/>
      <c r="AP27" s="8"/>
      <c r="AQ27" s="8"/>
      <c r="AR27" s="108"/>
      <c r="AS27" s="7"/>
      <c r="AT27" s="8"/>
      <c r="AU27" s="8"/>
      <c r="AV27" s="8"/>
      <c r="AW27" s="11">
        <v>1</v>
      </c>
      <c r="AX27" s="8"/>
      <c r="AY27" s="8"/>
      <c r="AZ27" s="9"/>
      <c r="BA27" s="7"/>
      <c r="BB27" s="8"/>
      <c r="BC27" s="8"/>
      <c r="BD27" s="8"/>
      <c r="BE27" s="8"/>
      <c r="BF27" s="8"/>
      <c r="BG27" s="8"/>
      <c r="BH27" s="9"/>
      <c r="BI27" s="7"/>
      <c r="BJ27" s="8"/>
      <c r="BK27" s="8"/>
      <c r="BL27" s="8"/>
      <c r="BM27" s="8"/>
      <c r="BN27" s="8"/>
      <c r="BO27" s="8"/>
      <c r="BP27" s="9"/>
      <c r="BQ27" s="7"/>
      <c r="BR27" s="8"/>
      <c r="BS27" s="8"/>
      <c r="BT27" s="8"/>
      <c r="BU27" s="11">
        <v>1</v>
      </c>
      <c r="BV27" s="8"/>
      <c r="BW27" s="8"/>
      <c r="BX27" s="8"/>
      <c r="BY27" s="7"/>
      <c r="BZ27" s="8"/>
      <c r="CA27" s="8"/>
      <c r="CB27" s="8"/>
      <c r="CC27" s="8"/>
      <c r="CD27" s="8"/>
      <c r="CE27" s="8"/>
      <c r="CF27" s="9"/>
      <c r="CG27" s="7"/>
      <c r="CH27" s="8"/>
      <c r="CI27" s="11">
        <v>1</v>
      </c>
      <c r="CJ27" s="8"/>
      <c r="CK27" s="8"/>
      <c r="CL27" s="36"/>
      <c r="CM27" s="45"/>
      <c r="CN27" s="39">
        <f t="shared" si="0"/>
        <v>4</v>
      </c>
    </row>
    <row r="28" spans="1:92" ht="31.5" customHeight="1" x14ac:dyDescent="0.25">
      <c r="A28" s="279"/>
      <c r="B28" s="46" t="s">
        <v>93</v>
      </c>
      <c r="C28" s="46" t="s">
        <v>50</v>
      </c>
      <c r="D28" s="16" t="s">
        <v>38</v>
      </c>
      <c r="E28" s="12"/>
      <c r="F28" s="13"/>
      <c r="G28" s="142">
        <v>1</v>
      </c>
      <c r="H28" s="8"/>
      <c r="I28" s="142">
        <v>1</v>
      </c>
      <c r="J28" s="8"/>
      <c r="K28" s="13"/>
      <c r="L28" s="14"/>
      <c r="M28" s="45"/>
      <c r="N28" s="13"/>
      <c r="O28" s="127"/>
      <c r="P28" s="13"/>
      <c r="Q28" s="142">
        <v>1</v>
      </c>
      <c r="R28" s="13"/>
      <c r="S28" s="13"/>
      <c r="T28" s="13"/>
      <c r="U28" s="12"/>
      <c r="V28" s="13"/>
      <c r="W28" s="13"/>
      <c r="X28" s="13"/>
      <c r="Y28" s="13"/>
      <c r="Z28" s="13"/>
      <c r="AA28" s="13"/>
      <c r="AB28" s="14"/>
      <c r="AC28" s="12"/>
      <c r="AD28" s="13"/>
      <c r="AE28" s="13"/>
      <c r="AF28" s="13"/>
      <c r="AG28" s="142">
        <v>1</v>
      </c>
      <c r="AH28" s="13"/>
      <c r="AI28" s="13"/>
      <c r="AJ28" s="14"/>
      <c r="AK28" s="12"/>
      <c r="AL28" s="13"/>
      <c r="AM28" s="13"/>
      <c r="AN28" s="13"/>
      <c r="AO28" s="143">
        <v>1</v>
      </c>
      <c r="AP28" s="126"/>
      <c r="AQ28" s="126"/>
      <c r="AR28" s="129"/>
      <c r="AS28" s="12"/>
      <c r="AT28" s="13"/>
      <c r="AU28" s="13"/>
      <c r="AV28" s="13"/>
      <c r="AW28" s="13"/>
      <c r="AX28" s="13"/>
      <c r="AY28" s="13"/>
      <c r="AZ28" s="14"/>
      <c r="BA28" s="12"/>
      <c r="BB28" s="13"/>
      <c r="BC28" s="13"/>
      <c r="BD28" s="13"/>
      <c r="BE28" s="142">
        <v>1</v>
      </c>
      <c r="BF28" s="13"/>
      <c r="BG28" s="13"/>
      <c r="BH28" s="14"/>
      <c r="BI28" s="12"/>
      <c r="BJ28" s="13"/>
      <c r="BK28" s="13"/>
      <c r="BL28" s="13"/>
      <c r="BM28" s="142">
        <v>1</v>
      </c>
      <c r="BN28" s="13"/>
      <c r="BO28" s="13"/>
      <c r="BP28" s="14"/>
      <c r="BQ28" s="12"/>
      <c r="BR28" s="13"/>
      <c r="BS28" s="13"/>
      <c r="BT28" s="13"/>
      <c r="BU28" s="13"/>
      <c r="BV28" s="13"/>
      <c r="BW28" s="13"/>
      <c r="BX28" s="36"/>
      <c r="BY28" s="12"/>
      <c r="BZ28" s="13"/>
      <c r="CA28" s="142">
        <v>1</v>
      </c>
      <c r="CB28" s="13"/>
      <c r="CC28" s="13"/>
      <c r="CD28" s="13"/>
      <c r="CE28" s="13"/>
      <c r="CF28" s="14"/>
      <c r="CG28" s="12"/>
      <c r="CH28" s="13"/>
      <c r="CI28" s="13"/>
      <c r="CJ28" s="13"/>
      <c r="CK28" s="13"/>
      <c r="CL28" s="36"/>
      <c r="CM28" s="45"/>
      <c r="CN28" s="93">
        <f t="shared" si="0"/>
        <v>6</v>
      </c>
    </row>
    <row r="29" spans="1:92" ht="31.5" customHeight="1" x14ac:dyDescent="0.25">
      <c r="A29" s="279"/>
      <c r="B29" s="46" t="s">
        <v>94</v>
      </c>
      <c r="C29" s="46" t="s">
        <v>92</v>
      </c>
      <c r="D29" s="16" t="s">
        <v>45</v>
      </c>
      <c r="E29" s="12"/>
      <c r="F29" s="13"/>
      <c r="G29" s="13"/>
      <c r="H29" s="13"/>
      <c r="I29" s="13"/>
      <c r="J29" s="13"/>
      <c r="K29" s="142">
        <v>1</v>
      </c>
      <c r="L29" s="14"/>
      <c r="M29" s="45"/>
      <c r="N29" s="13"/>
      <c r="O29" s="127"/>
      <c r="P29" s="13"/>
      <c r="Q29" s="13"/>
      <c r="R29" s="13"/>
      <c r="S29" s="142">
        <v>1</v>
      </c>
      <c r="T29" s="13"/>
      <c r="U29" s="12"/>
      <c r="V29" s="13"/>
      <c r="W29" s="13"/>
      <c r="X29" s="13"/>
      <c r="Y29" s="13"/>
      <c r="Z29" s="13"/>
      <c r="AA29" s="142">
        <v>1</v>
      </c>
      <c r="AB29" s="14"/>
      <c r="AC29" s="12"/>
      <c r="AD29" s="13"/>
      <c r="AE29" s="13"/>
      <c r="AF29" s="13"/>
      <c r="AG29" s="13"/>
      <c r="AH29" s="13"/>
      <c r="AI29" s="142"/>
      <c r="AJ29" s="14"/>
      <c r="AK29" s="12"/>
      <c r="AL29" s="13"/>
      <c r="AM29" s="13"/>
      <c r="AN29" s="13"/>
      <c r="AO29" s="13"/>
      <c r="AP29" s="8"/>
      <c r="AQ29" s="142">
        <v>1</v>
      </c>
      <c r="AR29" s="14"/>
      <c r="AS29" s="12"/>
      <c r="AT29" s="13"/>
      <c r="AU29" s="13"/>
      <c r="AV29" s="13"/>
      <c r="AW29" s="13"/>
      <c r="AX29" s="13"/>
      <c r="AY29" s="142">
        <v>1</v>
      </c>
      <c r="AZ29" s="14"/>
      <c r="BA29" s="12"/>
      <c r="BB29" s="13"/>
      <c r="BC29" s="13"/>
      <c r="BD29" s="13"/>
      <c r="BE29" s="13"/>
      <c r="BF29" s="13"/>
      <c r="BG29" s="142">
        <v>1</v>
      </c>
      <c r="BH29" s="14"/>
      <c r="BI29" s="12"/>
      <c r="BJ29" s="13"/>
      <c r="BK29" s="13"/>
      <c r="BL29" s="13"/>
      <c r="BM29" s="13"/>
      <c r="BN29" s="13"/>
      <c r="BO29" s="142">
        <v>1</v>
      </c>
      <c r="BP29" s="14"/>
      <c r="BQ29" s="12"/>
      <c r="BR29" s="13"/>
      <c r="BS29" s="13"/>
      <c r="BT29" s="13"/>
      <c r="BU29" s="13"/>
      <c r="BV29" s="13"/>
      <c r="BW29" s="142">
        <v>1</v>
      </c>
      <c r="BX29" s="14"/>
      <c r="BY29" s="12"/>
      <c r="BZ29" s="13"/>
      <c r="CA29" s="13"/>
      <c r="CB29" s="13"/>
      <c r="CC29" s="13"/>
      <c r="CD29" s="13"/>
      <c r="CE29" s="142">
        <v>1</v>
      </c>
      <c r="CF29" s="14"/>
      <c r="CG29" s="12"/>
      <c r="CH29" s="13"/>
      <c r="CI29" s="13"/>
      <c r="CJ29" s="13"/>
      <c r="CK29" s="142">
        <v>1</v>
      </c>
      <c r="CL29" s="36"/>
      <c r="CM29" s="45"/>
      <c r="CN29" s="93">
        <f t="shared" si="0"/>
        <v>9</v>
      </c>
    </row>
    <row r="30" spans="1:92" ht="35.25" customHeight="1" thickBot="1" x14ac:dyDescent="0.3">
      <c r="A30" s="280"/>
      <c r="B30" s="46" t="s">
        <v>91</v>
      </c>
      <c r="C30" s="46" t="s">
        <v>50</v>
      </c>
      <c r="D30" s="1" t="s">
        <v>65</v>
      </c>
      <c r="E30" s="12"/>
      <c r="F30" s="13"/>
      <c r="G30" s="13"/>
      <c r="H30" s="13"/>
      <c r="I30" s="13"/>
      <c r="J30" s="13"/>
      <c r="K30" s="13"/>
      <c r="L30" s="14"/>
      <c r="M30" s="45"/>
      <c r="N30" s="13"/>
      <c r="O30" s="127"/>
      <c r="P30" s="13"/>
      <c r="Q30" s="13"/>
      <c r="R30" s="13"/>
      <c r="S30" s="13"/>
      <c r="T30" s="13"/>
      <c r="U30" s="12"/>
      <c r="V30" s="13"/>
      <c r="W30" s="13"/>
      <c r="X30" s="13"/>
      <c r="Y30" s="13"/>
      <c r="Z30" s="13"/>
      <c r="AA30" s="13"/>
      <c r="AB30" s="14"/>
      <c r="AC30" s="12"/>
      <c r="AD30" s="13"/>
      <c r="AE30" s="13"/>
      <c r="AF30" s="13"/>
      <c r="AG30" s="13"/>
      <c r="AH30" s="13"/>
      <c r="AI30" s="13"/>
      <c r="AJ30" s="14"/>
      <c r="AK30" s="127"/>
      <c r="AL30" s="13"/>
      <c r="AM30" s="13"/>
      <c r="AN30" s="13"/>
      <c r="AO30" s="13"/>
      <c r="AP30" s="13"/>
      <c r="AQ30" s="13"/>
      <c r="AR30" s="14"/>
      <c r="AS30" s="12"/>
      <c r="AT30" s="13"/>
      <c r="AU30" s="13"/>
      <c r="AV30" s="13"/>
      <c r="AW30" s="13"/>
      <c r="AX30" s="13"/>
      <c r="AY30" s="13"/>
      <c r="AZ30" s="14"/>
      <c r="BA30" s="12"/>
      <c r="BB30" s="13"/>
      <c r="BC30" s="13"/>
      <c r="BD30" s="13"/>
      <c r="BE30" s="13"/>
      <c r="BF30" s="13"/>
      <c r="BG30" s="13"/>
      <c r="BH30" s="14"/>
      <c r="BI30" s="12"/>
      <c r="BJ30" s="13"/>
      <c r="BK30" s="13"/>
      <c r="BL30" s="13"/>
      <c r="BM30" s="13"/>
      <c r="BN30" s="13"/>
      <c r="BO30" s="13"/>
      <c r="BP30" s="14"/>
      <c r="BQ30" s="12"/>
      <c r="BR30" s="13"/>
      <c r="BS30" s="13"/>
      <c r="BT30" s="13"/>
      <c r="BU30" s="13"/>
      <c r="BV30" s="13"/>
      <c r="BW30" s="13"/>
      <c r="BX30" s="14"/>
      <c r="BY30" s="12"/>
      <c r="BZ30" s="13"/>
      <c r="CA30" s="13"/>
      <c r="CB30" s="13"/>
      <c r="CC30" s="13"/>
      <c r="CD30" s="13"/>
      <c r="CE30" s="13"/>
      <c r="CF30" s="14"/>
      <c r="CG30" s="12"/>
      <c r="CH30" s="13"/>
      <c r="CI30" s="142">
        <v>1</v>
      </c>
      <c r="CJ30" s="13"/>
      <c r="CK30" s="142">
        <v>1</v>
      </c>
      <c r="CL30" s="36"/>
      <c r="CM30" s="45"/>
      <c r="CN30" s="93">
        <f t="shared" si="0"/>
        <v>2</v>
      </c>
    </row>
    <row r="31" spans="1:92" ht="25.5" customHeight="1" x14ac:dyDescent="0.25">
      <c r="A31" s="270" t="s">
        <v>58</v>
      </c>
      <c r="B31" s="71" t="s">
        <v>99</v>
      </c>
      <c r="C31" s="71" t="s">
        <v>114</v>
      </c>
      <c r="D31" s="72" t="s">
        <v>36</v>
      </c>
      <c r="E31" s="73"/>
      <c r="F31" s="74"/>
      <c r="G31" s="74"/>
      <c r="H31" s="74"/>
      <c r="I31" s="74"/>
      <c r="J31" s="74"/>
      <c r="K31" s="74"/>
      <c r="L31" s="75"/>
      <c r="M31" s="145">
        <v>1</v>
      </c>
      <c r="N31" s="74"/>
      <c r="O31" s="131"/>
      <c r="P31" s="74"/>
      <c r="Q31" s="88">
        <v>1</v>
      </c>
      <c r="R31" s="74"/>
      <c r="S31" s="74"/>
      <c r="T31" s="74"/>
      <c r="U31" s="76">
        <v>1</v>
      </c>
      <c r="V31" s="74"/>
      <c r="W31" s="74"/>
      <c r="X31" s="74"/>
      <c r="Y31" s="88">
        <v>1</v>
      </c>
      <c r="Z31" s="74"/>
      <c r="AA31" s="74"/>
      <c r="AB31" s="75"/>
      <c r="AC31" s="76">
        <v>1</v>
      </c>
      <c r="AD31" s="74"/>
      <c r="AE31" s="74"/>
      <c r="AF31" s="74"/>
      <c r="AG31" s="88">
        <v>1</v>
      </c>
      <c r="AH31" s="74"/>
      <c r="AI31" s="74"/>
      <c r="AJ31" s="75"/>
      <c r="AK31" s="11">
        <v>1</v>
      </c>
      <c r="AL31" s="8"/>
      <c r="AM31" s="74"/>
      <c r="AN31" s="74"/>
      <c r="AO31" s="88">
        <v>1</v>
      </c>
      <c r="AP31" s="74"/>
      <c r="AQ31" s="74"/>
      <c r="AR31" s="75"/>
      <c r="AS31" s="73"/>
      <c r="AT31" s="74"/>
      <c r="AU31" s="74"/>
      <c r="AV31" s="74"/>
      <c r="AW31" s="74"/>
      <c r="AX31" s="74"/>
      <c r="AY31" s="74"/>
      <c r="AZ31" s="75"/>
      <c r="BA31" s="73"/>
      <c r="BB31" s="74"/>
      <c r="BC31" s="74"/>
      <c r="BD31" s="74"/>
      <c r="BE31" s="74"/>
      <c r="BF31" s="74"/>
      <c r="BG31" s="74"/>
      <c r="BH31" s="75"/>
      <c r="BI31" s="73"/>
      <c r="BJ31" s="74"/>
      <c r="BK31" s="74"/>
      <c r="BL31" s="74"/>
      <c r="BM31" s="74"/>
      <c r="BN31" s="74"/>
      <c r="BO31" s="74"/>
      <c r="BP31" s="75"/>
      <c r="BQ31" s="73"/>
      <c r="BR31" s="74"/>
      <c r="BS31" s="74"/>
      <c r="BT31" s="74"/>
      <c r="BU31" s="74"/>
      <c r="BV31" s="74"/>
      <c r="BW31" s="74"/>
      <c r="BX31" s="75"/>
      <c r="BY31" s="73"/>
      <c r="BZ31" s="74"/>
      <c r="CA31" s="74"/>
      <c r="CB31" s="74"/>
      <c r="CC31" s="74"/>
      <c r="CD31" s="74"/>
      <c r="CE31" s="74"/>
      <c r="CF31" s="75"/>
      <c r="CG31" s="73"/>
      <c r="CH31" s="74"/>
      <c r="CI31" s="74"/>
      <c r="CJ31" s="74"/>
      <c r="CK31" s="74"/>
      <c r="CL31" s="37"/>
      <c r="CM31" s="77"/>
      <c r="CN31" s="38">
        <f t="shared" si="0"/>
        <v>7</v>
      </c>
    </row>
    <row r="32" spans="1:92" ht="57" customHeight="1" x14ac:dyDescent="0.25">
      <c r="A32" s="272"/>
      <c r="B32" s="31" t="s">
        <v>95</v>
      </c>
      <c r="C32" s="31" t="s">
        <v>115</v>
      </c>
      <c r="D32" s="1" t="s">
        <v>36</v>
      </c>
      <c r="E32" s="7"/>
      <c r="F32" s="8"/>
      <c r="G32" s="8"/>
      <c r="H32" s="8"/>
      <c r="I32" s="8"/>
      <c r="J32" s="8"/>
      <c r="K32" s="8"/>
      <c r="L32" s="9"/>
      <c r="M32" s="44"/>
      <c r="N32" s="8"/>
      <c r="O32" s="111"/>
      <c r="P32" s="8"/>
      <c r="Q32" s="8"/>
      <c r="R32" s="8"/>
      <c r="S32" s="8"/>
      <c r="T32" s="8"/>
      <c r="U32" s="7"/>
      <c r="V32" s="8"/>
      <c r="W32" s="8"/>
      <c r="X32" s="8"/>
      <c r="Y32" s="8"/>
      <c r="Z32" s="8"/>
      <c r="AA32" s="8"/>
      <c r="AB32" s="9"/>
      <c r="AC32" s="7"/>
      <c r="AD32" s="8"/>
      <c r="AE32" s="8"/>
      <c r="AF32" s="8"/>
      <c r="AG32" s="8"/>
      <c r="AH32" s="8"/>
      <c r="AI32" s="8"/>
      <c r="AJ32" s="9"/>
      <c r="AK32" s="7"/>
      <c r="AL32" s="8"/>
      <c r="AM32" s="11">
        <v>1</v>
      </c>
      <c r="AN32" s="8"/>
      <c r="AO32" s="11">
        <v>1</v>
      </c>
      <c r="AP32" s="8"/>
      <c r="AQ32" s="11">
        <v>1</v>
      </c>
      <c r="AR32" s="9"/>
      <c r="AS32" s="10">
        <v>1</v>
      </c>
      <c r="AT32" s="8"/>
      <c r="AU32" s="11">
        <v>1</v>
      </c>
      <c r="AV32" s="8"/>
      <c r="AW32" s="11">
        <v>1</v>
      </c>
      <c r="AX32" s="8"/>
      <c r="AY32" s="8"/>
      <c r="AZ32" s="9"/>
      <c r="BA32" s="7"/>
      <c r="BB32" s="8"/>
      <c r="BC32" s="8"/>
      <c r="BD32" s="8"/>
      <c r="BE32" s="8"/>
      <c r="BF32" s="8"/>
      <c r="BG32" s="8"/>
      <c r="BH32" s="9"/>
      <c r="BI32" s="7"/>
      <c r="BJ32" s="8"/>
      <c r="BK32" s="8"/>
      <c r="BL32" s="8"/>
      <c r="BM32" s="8"/>
      <c r="BN32" s="8"/>
      <c r="BO32" s="8"/>
      <c r="BP32" s="9"/>
      <c r="BQ32" s="7"/>
      <c r="BR32" s="8"/>
      <c r="BS32" s="8"/>
      <c r="BT32" s="8"/>
      <c r="BU32" s="8"/>
      <c r="BV32" s="8"/>
      <c r="BW32" s="8"/>
      <c r="BX32" s="9"/>
      <c r="BY32" s="7"/>
      <c r="BZ32" s="8"/>
      <c r="CA32" s="8"/>
      <c r="CB32" s="8"/>
      <c r="CC32" s="8"/>
      <c r="CD32" s="8"/>
      <c r="CE32" s="8"/>
      <c r="CF32" s="9"/>
      <c r="CG32" s="7"/>
      <c r="CH32" s="8"/>
      <c r="CI32" s="8"/>
      <c r="CJ32" s="8"/>
      <c r="CK32" s="8"/>
      <c r="CL32" s="33"/>
      <c r="CM32" s="44"/>
      <c r="CN32" s="39">
        <f t="shared" si="0"/>
        <v>6</v>
      </c>
    </row>
    <row r="33" spans="1:92" ht="29.25" x14ac:dyDescent="0.25">
      <c r="A33" s="272"/>
      <c r="B33" s="32" t="s">
        <v>52</v>
      </c>
      <c r="C33" s="32" t="s">
        <v>51</v>
      </c>
      <c r="D33" s="1" t="s">
        <v>36</v>
      </c>
      <c r="E33" s="7"/>
      <c r="F33" s="8"/>
      <c r="G33" s="8"/>
      <c r="H33" s="8"/>
      <c r="I33" s="8"/>
      <c r="J33" s="8"/>
      <c r="K33" s="8"/>
      <c r="L33" s="9"/>
      <c r="M33" s="44"/>
      <c r="N33" s="8"/>
      <c r="O33" s="141">
        <v>1</v>
      </c>
      <c r="P33" s="8"/>
      <c r="Q33" s="8"/>
      <c r="R33" s="8"/>
      <c r="S33" s="8"/>
      <c r="T33" s="8"/>
      <c r="U33" s="7"/>
      <c r="V33" s="8"/>
      <c r="W33" s="8"/>
      <c r="X33" s="8"/>
      <c r="Y33" s="8"/>
      <c r="Z33" s="8"/>
      <c r="AA33" s="8"/>
      <c r="AB33" s="9"/>
      <c r="AC33" s="7"/>
      <c r="AD33" s="8"/>
      <c r="AE33" s="8"/>
      <c r="AF33" s="8"/>
      <c r="AG33" s="8"/>
      <c r="AH33" s="8"/>
      <c r="AI33" s="8"/>
      <c r="AJ33" s="9"/>
      <c r="AK33" s="7"/>
      <c r="AL33" s="8"/>
      <c r="AM33" s="8"/>
      <c r="AN33" s="8"/>
      <c r="AO33" s="8"/>
      <c r="AP33" s="8"/>
      <c r="AQ33" s="8"/>
      <c r="AR33" s="9"/>
      <c r="AS33" s="7"/>
      <c r="AT33" s="8"/>
      <c r="AU33" s="8"/>
      <c r="AV33" s="8"/>
      <c r="AW33" s="8"/>
      <c r="AX33" s="8"/>
      <c r="AY33" s="8"/>
      <c r="AZ33" s="9"/>
      <c r="BA33" s="7"/>
      <c r="BB33" s="8"/>
      <c r="BC33" s="8"/>
      <c r="BD33" s="8"/>
      <c r="BE33" s="8"/>
      <c r="BF33" s="8"/>
      <c r="BG33" s="8"/>
      <c r="BH33" s="9"/>
      <c r="BI33" s="7"/>
      <c r="BJ33" s="8"/>
      <c r="BK33" s="8"/>
      <c r="BL33" s="8"/>
      <c r="BM33" s="8"/>
      <c r="BN33" s="8"/>
      <c r="BO33" s="8"/>
      <c r="BP33" s="9"/>
      <c r="BQ33" s="7"/>
      <c r="BR33" s="8"/>
      <c r="BS33" s="8"/>
      <c r="BT33" s="8"/>
      <c r="BU33" s="8"/>
      <c r="BV33" s="8"/>
      <c r="BW33" s="8"/>
      <c r="BX33" s="9"/>
      <c r="BY33" s="7"/>
      <c r="BZ33" s="8"/>
      <c r="CA33" s="8"/>
      <c r="CB33" s="8"/>
      <c r="CC33" s="8"/>
      <c r="CD33" s="8"/>
      <c r="CE33" s="8"/>
      <c r="CF33" s="9"/>
      <c r="CG33" s="7"/>
      <c r="CH33" s="8"/>
      <c r="CI33" s="8"/>
      <c r="CJ33" s="8"/>
      <c r="CK33" s="8"/>
      <c r="CL33" s="33"/>
      <c r="CM33" s="44"/>
      <c r="CN33" s="39">
        <f t="shared" si="0"/>
        <v>1</v>
      </c>
    </row>
    <row r="34" spans="1:92" ht="47.25" customHeight="1" x14ac:dyDescent="0.25">
      <c r="A34" s="272"/>
      <c r="B34" s="29" t="s">
        <v>134</v>
      </c>
      <c r="C34" s="29" t="s">
        <v>50</v>
      </c>
      <c r="D34" s="1" t="s">
        <v>36</v>
      </c>
      <c r="E34" s="7"/>
      <c r="F34" s="8"/>
      <c r="G34" s="11">
        <v>1</v>
      </c>
      <c r="H34" s="8"/>
      <c r="J34" s="8"/>
      <c r="K34" s="146">
        <v>1</v>
      </c>
      <c r="L34" s="9"/>
      <c r="M34" s="44"/>
      <c r="N34" s="8"/>
      <c r="O34" s="141">
        <v>1</v>
      </c>
      <c r="P34" s="8"/>
      <c r="Q34" s="8"/>
      <c r="R34" s="8"/>
      <c r="S34" s="8"/>
      <c r="T34" s="8"/>
      <c r="U34" s="7"/>
      <c r="V34" s="8"/>
      <c r="W34" s="11">
        <v>1</v>
      </c>
      <c r="X34" s="8"/>
      <c r="Y34" s="146">
        <v>1</v>
      </c>
      <c r="Z34" s="8"/>
      <c r="AA34" s="8"/>
      <c r="AB34" s="9"/>
      <c r="AC34" s="7"/>
      <c r="AD34" s="8"/>
      <c r="AE34" s="11">
        <v>1</v>
      </c>
      <c r="AF34" s="8"/>
      <c r="AG34" s="11">
        <v>1</v>
      </c>
      <c r="AH34" s="8"/>
      <c r="AI34" s="8"/>
      <c r="AJ34" s="9"/>
      <c r="AK34" s="121"/>
      <c r="AL34" s="33"/>
      <c r="AM34" s="11">
        <v>1</v>
      </c>
      <c r="AN34" s="8"/>
      <c r="AO34" s="11">
        <v>1</v>
      </c>
      <c r="AP34" s="8"/>
      <c r="AQ34" s="8"/>
      <c r="AR34" s="9"/>
      <c r="AS34" s="7"/>
      <c r="AT34" s="8"/>
      <c r="AU34" s="11">
        <v>1</v>
      </c>
      <c r="AV34" s="8"/>
      <c r="AW34" s="11">
        <v>1</v>
      </c>
      <c r="AX34" s="8"/>
      <c r="AY34" s="8"/>
      <c r="AZ34" s="9"/>
      <c r="BA34" s="7"/>
      <c r="BB34" s="8"/>
      <c r="BC34" s="8"/>
      <c r="BD34" s="8"/>
      <c r="BE34" s="8"/>
      <c r="BF34" s="8"/>
      <c r="BG34" s="8"/>
      <c r="BH34" s="9"/>
      <c r="BI34" s="7"/>
      <c r="BJ34" s="8"/>
      <c r="BK34" s="8"/>
      <c r="BL34" s="8"/>
      <c r="BM34" s="8"/>
      <c r="BN34" s="8"/>
      <c r="BO34" s="8"/>
      <c r="BP34" s="9"/>
      <c r="BQ34" s="7"/>
      <c r="BR34" s="8"/>
      <c r="BS34" s="8"/>
      <c r="BT34" s="8"/>
      <c r="BU34" s="8"/>
      <c r="BV34" s="8"/>
      <c r="BW34" s="8"/>
      <c r="BX34" s="9"/>
      <c r="BY34" s="7"/>
      <c r="BZ34" s="8"/>
      <c r="CA34" s="8"/>
      <c r="CB34" s="8"/>
      <c r="CC34" s="8"/>
      <c r="CD34" s="8"/>
      <c r="CE34" s="8"/>
      <c r="CF34" s="9"/>
      <c r="CG34" s="7"/>
      <c r="CH34" s="8"/>
      <c r="CI34" s="8"/>
      <c r="CJ34" s="8"/>
      <c r="CK34" s="8"/>
      <c r="CL34" s="33"/>
      <c r="CM34" s="44"/>
      <c r="CN34" s="39">
        <f t="shared" si="0"/>
        <v>9</v>
      </c>
    </row>
    <row r="35" spans="1:92" ht="43.5" x14ac:dyDescent="0.25">
      <c r="A35" s="272"/>
      <c r="B35" s="32" t="s">
        <v>96</v>
      </c>
      <c r="C35" s="32" t="s">
        <v>116</v>
      </c>
      <c r="D35" s="1" t="s">
        <v>36</v>
      </c>
      <c r="E35" s="7"/>
      <c r="F35" s="8"/>
      <c r="G35" s="8"/>
      <c r="H35" s="8"/>
      <c r="I35" s="8"/>
      <c r="J35" s="8"/>
      <c r="K35" s="8"/>
      <c r="L35" s="9"/>
      <c r="M35" s="44"/>
      <c r="N35" s="8"/>
      <c r="O35" s="111"/>
      <c r="P35" s="8"/>
      <c r="Q35" s="8"/>
      <c r="R35" s="8"/>
      <c r="S35" s="8"/>
      <c r="T35" s="8"/>
      <c r="U35" s="7"/>
      <c r="V35" s="8"/>
      <c r="W35" s="8"/>
      <c r="X35" s="8"/>
      <c r="Y35" s="8"/>
      <c r="Z35" s="8"/>
      <c r="AA35" s="8"/>
      <c r="AB35" s="9"/>
      <c r="AC35" s="7"/>
      <c r="AD35" s="8"/>
      <c r="AE35" s="8"/>
      <c r="AF35" s="8"/>
      <c r="AG35" s="8"/>
      <c r="AH35" s="8"/>
      <c r="AI35" s="8"/>
      <c r="AJ35" s="9"/>
      <c r="AK35" s="10">
        <v>1</v>
      </c>
      <c r="AL35" s="8"/>
      <c r="AM35" s="11">
        <v>1</v>
      </c>
      <c r="AN35" s="8"/>
      <c r="AO35" s="11">
        <v>1</v>
      </c>
      <c r="AP35" s="8"/>
      <c r="AQ35" s="11">
        <v>1</v>
      </c>
      <c r="AR35" s="9"/>
      <c r="AS35" s="10">
        <v>1</v>
      </c>
      <c r="AT35" s="8"/>
      <c r="AU35" s="11">
        <v>1</v>
      </c>
      <c r="AV35" s="8"/>
      <c r="AW35" s="8"/>
      <c r="AX35" s="8"/>
      <c r="AY35" s="8"/>
      <c r="AZ35" s="9"/>
      <c r="BA35" s="7"/>
      <c r="BB35" s="8"/>
      <c r="BC35" s="8"/>
      <c r="BD35" s="8"/>
      <c r="BE35" s="8"/>
      <c r="BF35" s="8"/>
      <c r="BG35" s="8"/>
      <c r="BH35" s="9"/>
      <c r="BI35" s="7"/>
      <c r="BJ35" s="8"/>
      <c r="BK35" s="8"/>
      <c r="BL35" s="8"/>
      <c r="BM35" s="8"/>
      <c r="BN35" s="8"/>
      <c r="BO35" s="8"/>
      <c r="BP35" s="9"/>
      <c r="BQ35" s="7"/>
      <c r="BR35" s="8"/>
      <c r="BS35" s="8"/>
      <c r="BT35" s="8"/>
      <c r="BU35" s="8"/>
      <c r="BV35" s="8"/>
      <c r="BW35" s="8"/>
      <c r="BX35" s="9"/>
      <c r="BY35" s="7"/>
      <c r="BZ35" s="8"/>
      <c r="CA35" s="8"/>
      <c r="CB35" s="8"/>
      <c r="CC35" s="8"/>
      <c r="CD35" s="8"/>
      <c r="CE35" s="8"/>
      <c r="CF35" s="9"/>
      <c r="CG35" s="7"/>
      <c r="CH35" s="8"/>
      <c r="CI35" s="8"/>
      <c r="CJ35" s="8"/>
      <c r="CK35" s="8"/>
      <c r="CL35" s="33"/>
      <c r="CM35" s="44"/>
      <c r="CN35" s="39">
        <f t="shared" si="0"/>
        <v>6</v>
      </c>
    </row>
    <row r="36" spans="1:92" ht="36" customHeight="1" thickBot="1" x14ac:dyDescent="0.3">
      <c r="A36" s="273"/>
      <c r="B36" s="78" t="s">
        <v>112</v>
      </c>
      <c r="C36" s="78" t="s">
        <v>117</v>
      </c>
      <c r="D36" s="79" t="s">
        <v>36</v>
      </c>
      <c r="E36" s="83">
        <v>1</v>
      </c>
      <c r="F36" s="81"/>
      <c r="G36" s="86">
        <v>1</v>
      </c>
      <c r="H36" s="81"/>
      <c r="I36" s="81"/>
      <c r="J36" s="81"/>
      <c r="K36" s="81"/>
      <c r="L36" s="82"/>
      <c r="M36" s="84"/>
      <c r="N36" s="81"/>
      <c r="O36" s="132"/>
      <c r="P36" s="81"/>
      <c r="Q36" s="81"/>
      <c r="R36" s="81"/>
      <c r="S36" s="81"/>
      <c r="T36" s="81"/>
      <c r="U36" s="83">
        <v>1</v>
      </c>
      <c r="V36" s="81"/>
      <c r="W36" s="86">
        <v>1</v>
      </c>
      <c r="X36" s="81"/>
      <c r="Y36" s="86">
        <v>1</v>
      </c>
      <c r="Z36" s="81"/>
      <c r="AA36" s="81"/>
      <c r="AB36" s="82"/>
      <c r="AC36" s="80"/>
      <c r="AD36" s="81"/>
      <c r="AE36" s="81"/>
      <c r="AF36" s="81"/>
      <c r="AG36" s="81"/>
      <c r="AH36" s="81"/>
      <c r="AI36" s="81"/>
      <c r="AJ36" s="82"/>
      <c r="AK36" s="80"/>
      <c r="AL36" s="81"/>
      <c r="AM36" s="81"/>
      <c r="AN36" s="81"/>
      <c r="AO36" s="81"/>
      <c r="AP36" s="81"/>
      <c r="AQ36" s="81"/>
      <c r="AR36" s="82"/>
      <c r="AS36" s="83">
        <v>1</v>
      </c>
      <c r="AT36" s="81"/>
      <c r="AU36" s="86">
        <v>1</v>
      </c>
      <c r="AV36" s="81"/>
      <c r="AW36" s="86">
        <v>1</v>
      </c>
      <c r="AX36" s="81"/>
      <c r="AY36" s="81"/>
      <c r="AZ36" s="82"/>
      <c r="BA36" s="80"/>
      <c r="BB36" s="81"/>
      <c r="BC36" s="8"/>
      <c r="BD36" s="81"/>
      <c r="BE36" s="81"/>
      <c r="BF36" s="8"/>
      <c r="BG36" s="81"/>
      <c r="BH36" s="82"/>
      <c r="BI36" s="83">
        <v>1</v>
      </c>
      <c r="BJ36" s="81"/>
      <c r="BK36" s="86">
        <v>1</v>
      </c>
      <c r="BL36" s="81"/>
      <c r="BM36" s="86">
        <v>1</v>
      </c>
      <c r="BN36" s="81"/>
      <c r="BO36" s="8"/>
      <c r="BP36" s="82"/>
      <c r="BQ36" s="80"/>
      <c r="BR36" s="81"/>
      <c r="BS36" s="81"/>
      <c r="BT36" s="81"/>
      <c r="BU36" s="81"/>
      <c r="BV36" s="81"/>
      <c r="BW36" s="121"/>
      <c r="BX36" s="82"/>
      <c r="BY36" s="83">
        <v>1</v>
      </c>
      <c r="BZ36" s="81"/>
      <c r="CA36" s="86">
        <v>1</v>
      </c>
      <c r="CB36" s="81"/>
      <c r="CC36" s="86">
        <v>1</v>
      </c>
      <c r="CD36" s="81"/>
      <c r="CE36" s="8"/>
      <c r="CF36" s="82"/>
      <c r="CG36" s="80"/>
      <c r="CH36" s="81"/>
      <c r="CI36" s="81"/>
      <c r="CJ36" s="81"/>
      <c r="CK36" s="81"/>
      <c r="CL36" s="35"/>
      <c r="CM36" s="84"/>
      <c r="CN36" s="40">
        <f t="shared" si="0"/>
        <v>12</v>
      </c>
    </row>
    <row r="37" spans="1:92" ht="117" customHeight="1" thickBot="1" x14ac:dyDescent="0.3">
      <c r="A37" s="128" t="s">
        <v>59</v>
      </c>
      <c r="B37" s="29" t="s">
        <v>102</v>
      </c>
      <c r="C37" s="29" t="s">
        <v>113</v>
      </c>
      <c r="D37" s="1" t="s">
        <v>35</v>
      </c>
      <c r="E37" s="7"/>
      <c r="F37" s="8"/>
      <c r="G37" s="8"/>
      <c r="H37" s="8"/>
      <c r="I37" s="11">
        <v>1</v>
      </c>
      <c r="J37" s="8"/>
      <c r="K37" s="147">
        <v>1</v>
      </c>
      <c r="L37" s="9"/>
      <c r="M37" s="44"/>
      <c r="N37" s="8"/>
      <c r="O37" s="111"/>
      <c r="P37" s="8"/>
      <c r="Q37" s="11">
        <v>1</v>
      </c>
      <c r="R37" s="8"/>
      <c r="S37" s="11">
        <v>1</v>
      </c>
      <c r="T37" s="8"/>
      <c r="U37" s="7"/>
      <c r="V37" s="8"/>
      <c r="W37" s="8"/>
      <c r="X37" s="8"/>
      <c r="Y37" s="11">
        <v>1</v>
      </c>
      <c r="Z37" s="8"/>
      <c r="AA37" s="11">
        <v>1</v>
      </c>
      <c r="AB37" s="9"/>
      <c r="AC37" s="7"/>
      <c r="AD37" s="8"/>
      <c r="AE37" s="8"/>
      <c r="AF37" s="8"/>
      <c r="AG37" s="11">
        <v>1</v>
      </c>
      <c r="AH37" s="8"/>
      <c r="AI37" s="11">
        <v>1</v>
      </c>
      <c r="AJ37" s="8"/>
      <c r="AK37" s="7"/>
      <c r="AL37" s="8"/>
      <c r="AM37" s="8"/>
      <c r="AN37" s="8"/>
      <c r="AO37" s="11">
        <v>1</v>
      </c>
      <c r="AP37" s="8"/>
      <c r="AQ37" s="11">
        <v>1</v>
      </c>
      <c r="AR37" s="9"/>
      <c r="AS37" s="12"/>
      <c r="AT37" s="8"/>
      <c r="AU37" s="8"/>
      <c r="AV37" s="8"/>
      <c r="AW37" s="11">
        <v>1</v>
      </c>
      <c r="AX37" s="8"/>
      <c r="AY37" s="11">
        <v>1</v>
      </c>
      <c r="AZ37" s="9"/>
      <c r="BA37" s="7"/>
      <c r="BB37" s="8"/>
      <c r="BC37" s="8"/>
      <c r="BD37" s="8"/>
      <c r="BE37" s="11">
        <v>1</v>
      </c>
      <c r="BF37" s="8"/>
      <c r="BG37" s="11">
        <v>1</v>
      </c>
      <c r="BH37" s="9"/>
      <c r="BI37" s="7"/>
      <c r="BJ37" s="8"/>
      <c r="BK37" s="8"/>
      <c r="BL37" s="8"/>
      <c r="BM37" s="11">
        <v>1</v>
      </c>
      <c r="BN37" s="8"/>
      <c r="BO37" s="11">
        <v>1</v>
      </c>
      <c r="BP37" s="9"/>
      <c r="BQ37" s="7"/>
      <c r="BR37" s="8"/>
      <c r="BS37" s="8"/>
      <c r="BT37" s="8"/>
      <c r="BU37" s="11">
        <v>1</v>
      </c>
      <c r="BV37" s="8"/>
      <c r="BW37" s="11">
        <v>1</v>
      </c>
      <c r="BX37" s="8"/>
      <c r="BY37" s="7"/>
      <c r="BZ37" s="8"/>
      <c r="CA37" s="8"/>
      <c r="CB37" s="8"/>
      <c r="CC37" s="11">
        <v>1</v>
      </c>
      <c r="CD37" s="8"/>
      <c r="CE37" s="11">
        <v>1</v>
      </c>
      <c r="CF37" s="9"/>
      <c r="CG37" s="7"/>
      <c r="CH37" s="8"/>
      <c r="CI37" s="11">
        <v>1</v>
      </c>
      <c r="CJ37" s="8"/>
      <c r="CK37" s="11">
        <v>1</v>
      </c>
      <c r="CL37" s="33"/>
      <c r="CM37" s="44"/>
      <c r="CN37" s="39">
        <f t="shared" si="0"/>
        <v>20</v>
      </c>
    </row>
    <row r="38" spans="1:92" ht="43.5" thickBot="1" x14ac:dyDescent="0.3">
      <c r="A38" s="270" t="s">
        <v>56</v>
      </c>
      <c r="B38" s="87" t="s">
        <v>100</v>
      </c>
      <c r="C38" s="87" t="s">
        <v>23</v>
      </c>
      <c r="D38" s="72" t="s">
        <v>36</v>
      </c>
      <c r="E38" s="73"/>
      <c r="F38" s="74"/>
      <c r="G38" s="115"/>
      <c r="H38" s="74"/>
      <c r="I38" s="74"/>
      <c r="J38" s="74"/>
      <c r="K38" s="74"/>
      <c r="L38" s="75"/>
      <c r="M38" s="77"/>
      <c r="N38" s="74"/>
      <c r="O38" s="154">
        <v>1</v>
      </c>
      <c r="P38" s="74"/>
      <c r="Q38" s="74"/>
      <c r="R38" s="74"/>
      <c r="S38" s="74"/>
      <c r="T38" s="74"/>
      <c r="U38" s="73"/>
      <c r="V38" s="74"/>
      <c r="W38" s="115"/>
      <c r="X38" s="74"/>
      <c r="Y38" s="74"/>
      <c r="Z38" s="74"/>
      <c r="AA38" s="74"/>
      <c r="AB38" s="75"/>
      <c r="AC38" s="73"/>
      <c r="AD38" s="74"/>
      <c r="AE38" s="74"/>
      <c r="AF38" s="74"/>
      <c r="AG38" s="74"/>
      <c r="AH38" s="74"/>
      <c r="AI38" s="74"/>
      <c r="AJ38" s="75"/>
      <c r="AK38" s="73"/>
      <c r="AL38" s="74"/>
      <c r="AM38" s="155"/>
      <c r="AN38" s="74"/>
      <c r="AO38" s="74"/>
      <c r="AP38" s="74"/>
      <c r="AQ38" s="74"/>
      <c r="AR38" s="75"/>
      <c r="AS38" s="73"/>
      <c r="AT38" s="74"/>
      <c r="AU38" s="74"/>
      <c r="AV38" s="74"/>
      <c r="AW38" s="74"/>
      <c r="AX38" s="74"/>
      <c r="AY38" s="74"/>
      <c r="AZ38" s="75"/>
      <c r="BA38" s="73"/>
      <c r="BB38" s="74"/>
      <c r="BC38" s="74"/>
      <c r="BD38" s="74"/>
      <c r="BE38" s="74"/>
      <c r="BF38" s="74"/>
      <c r="BG38" s="74"/>
      <c r="BH38" s="75"/>
      <c r="BI38" s="73"/>
      <c r="BJ38" s="74"/>
      <c r="BK38" s="74"/>
      <c r="BL38" s="74"/>
      <c r="BM38" s="74"/>
      <c r="BN38" s="74"/>
      <c r="BO38" s="74"/>
      <c r="BP38" s="75"/>
      <c r="BQ38" s="73"/>
      <c r="BR38" s="74"/>
      <c r="BS38" s="74"/>
      <c r="BT38" s="74"/>
      <c r="BU38" s="74"/>
      <c r="BV38" s="74"/>
      <c r="BW38" s="74"/>
      <c r="BX38" s="75"/>
      <c r="BY38" s="73"/>
      <c r="BZ38" s="74"/>
      <c r="CA38" s="74"/>
      <c r="CB38" s="74"/>
      <c r="CC38" s="74"/>
      <c r="CD38" s="74"/>
      <c r="CE38" s="74"/>
      <c r="CF38" s="75"/>
      <c r="CG38" s="73"/>
      <c r="CH38" s="74"/>
      <c r="CI38" s="74"/>
      <c r="CJ38" s="74"/>
      <c r="CK38" s="74"/>
      <c r="CL38" s="37"/>
      <c r="CM38" s="77"/>
      <c r="CN38" s="159">
        <f t="shared" si="0"/>
        <v>1</v>
      </c>
    </row>
    <row r="39" spans="1:92" ht="28.5" x14ac:dyDescent="0.25">
      <c r="A39" s="271"/>
      <c r="B39" s="112" t="s">
        <v>101</v>
      </c>
      <c r="C39" s="112" t="s">
        <v>74</v>
      </c>
      <c r="D39" s="72" t="s">
        <v>75</v>
      </c>
      <c r="E39" s="66"/>
      <c r="F39" s="67"/>
      <c r="G39" s="122"/>
      <c r="H39" s="67"/>
      <c r="I39" s="67"/>
      <c r="J39" s="67"/>
      <c r="K39" s="67"/>
      <c r="L39" s="68"/>
      <c r="M39" s="43"/>
      <c r="N39" s="67"/>
      <c r="O39" s="125"/>
      <c r="P39" s="67"/>
      <c r="Q39" s="67"/>
      <c r="R39" s="67"/>
      <c r="S39" s="85">
        <v>1</v>
      </c>
      <c r="T39" s="67"/>
      <c r="U39" s="66"/>
      <c r="V39" s="67"/>
      <c r="W39" s="122"/>
      <c r="X39" s="67"/>
      <c r="Y39" s="67"/>
      <c r="Z39" s="67"/>
      <c r="AA39" s="85">
        <v>1</v>
      </c>
      <c r="AB39" s="68"/>
      <c r="AC39" s="66"/>
      <c r="AD39" s="67"/>
      <c r="AE39" s="67"/>
      <c r="AF39" s="67"/>
      <c r="AG39" s="67"/>
      <c r="AH39" s="67"/>
      <c r="AI39" s="85">
        <v>1</v>
      </c>
      <c r="AJ39" s="68"/>
      <c r="AK39" s="66"/>
      <c r="AL39" s="67"/>
      <c r="AM39" s="8"/>
      <c r="AN39" s="67"/>
      <c r="AO39" s="67"/>
      <c r="AP39" s="67"/>
      <c r="AQ39" s="85">
        <v>1</v>
      </c>
      <c r="AR39" s="68"/>
      <c r="AS39" s="66"/>
      <c r="AT39" s="67"/>
      <c r="AU39" s="67"/>
      <c r="AV39" s="67"/>
      <c r="AW39" s="67"/>
      <c r="AX39" s="67"/>
      <c r="AY39" s="67"/>
      <c r="AZ39" s="68"/>
      <c r="BA39" s="66"/>
      <c r="BB39" s="67"/>
      <c r="BC39" s="67"/>
      <c r="BD39" s="67"/>
      <c r="BE39" s="67"/>
      <c r="BF39" s="67"/>
      <c r="BG39" s="67"/>
      <c r="BH39" s="68"/>
      <c r="BI39" s="66"/>
      <c r="BJ39" s="67"/>
      <c r="BK39" s="67"/>
      <c r="BL39" s="67"/>
      <c r="BM39" s="67"/>
      <c r="BN39" s="67"/>
      <c r="BO39" s="67"/>
      <c r="BP39" s="68"/>
      <c r="BQ39" s="66"/>
      <c r="BR39" s="67"/>
      <c r="BS39" s="67"/>
      <c r="BT39" s="67"/>
      <c r="BU39" s="67"/>
      <c r="BV39" s="67"/>
      <c r="BW39" s="67"/>
      <c r="BX39" s="68"/>
      <c r="BY39" s="7"/>
      <c r="BZ39" s="8"/>
      <c r="CA39" s="8"/>
      <c r="CB39" s="8"/>
      <c r="CC39" s="8"/>
      <c r="CD39" s="8"/>
      <c r="CE39" s="8"/>
      <c r="CF39" s="68"/>
      <c r="CG39" s="66"/>
      <c r="CH39" s="67"/>
      <c r="CI39" s="67"/>
      <c r="CJ39" s="67"/>
      <c r="CK39" s="67"/>
      <c r="CL39" s="69"/>
      <c r="CM39" s="43"/>
      <c r="CN39" s="39">
        <f t="shared" si="0"/>
        <v>4</v>
      </c>
    </row>
    <row r="40" spans="1:92" ht="43.5" x14ac:dyDescent="0.25">
      <c r="A40" s="272"/>
      <c r="B40" s="29" t="s">
        <v>39</v>
      </c>
      <c r="C40" s="32" t="s">
        <v>118</v>
      </c>
      <c r="D40" s="1" t="s">
        <v>38</v>
      </c>
      <c r="E40" s="7"/>
      <c r="F40" s="8"/>
      <c r="G40" s="8"/>
      <c r="H40" s="8"/>
      <c r="I40" s="8"/>
      <c r="J40" s="8"/>
      <c r="K40" s="11">
        <v>1</v>
      </c>
      <c r="L40" s="9"/>
      <c r="M40" s="44"/>
      <c r="N40" s="8"/>
      <c r="O40" s="141">
        <v>1</v>
      </c>
      <c r="P40" s="8"/>
      <c r="Q40" s="8"/>
      <c r="R40" s="8"/>
      <c r="S40" s="8"/>
      <c r="T40" s="8"/>
      <c r="U40" s="7"/>
      <c r="V40" s="8"/>
      <c r="W40" s="141">
        <v>1</v>
      </c>
      <c r="X40" s="8"/>
      <c r="Y40" s="8"/>
      <c r="Z40" s="8"/>
      <c r="AA40" s="8"/>
      <c r="AB40" s="9"/>
      <c r="AC40" s="7"/>
      <c r="AD40" s="8"/>
      <c r="AE40" s="141">
        <v>1</v>
      </c>
      <c r="AF40" s="8"/>
      <c r="AG40" s="8"/>
      <c r="AH40" s="8"/>
      <c r="AI40" s="8"/>
      <c r="AJ40" s="9"/>
      <c r="AK40" s="7"/>
      <c r="AL40" s="8"/>
      <c r="AM40" s="141">
        <v>1</v>
      </c>
      <c r="AN40" s="8"/>
      <c r="AO40" s="8"/>
      <c r="AP40" s="8"/>
      <c r="AQ40" s="8"/>
      <c r="AR40" s="9"/>
      <c r="AS40" s="7"/>
      <c r="AT40" s="8"/>
      <c r="AU40" s="141">
        <v>1</v>
      </c>
      <c r="AV40" s="8"/>
      <c r="AW40" s="8"/>
      <c r="AX40" s="8"/>
      <c r="AY40" s="8"/>
      <c r="AZ40" s="9"/>
      <c r="BA40" s="7"/>
      <c r="BB40" s="8"/>
      <c r="BC40" s="141">
        <v>1</v>
      </c>
      <c r="BD40" s="8"/>
      <c r="BE40" s="8"/>
      <c r="BF40" s="8"/>
      <c r="BG40" s="8"/>
      <c r="BH40" s="9"/>
      <c r="BI40" s="7"/>
      <c r="BJ40" s="8"/>
      <c r="BK40" s="141">
        <v>1</v>
      </c>
      <c r="BL40" s="8"/>
      <c r="BM40" s="8"/>
      <c r="BN40" s="8"/>
      <c r="BO40" s="8"/>
      <c r="BP40" s="9"/>
      <c r="BQ40" s="7"/>
      <c r="BR40" s="8"/>
      <c r="BS40" s="141">
        <v>1</v>
      </c>
      <c r="BT40" s="8"/>
      <c r="BU40" s="8"/>
      <c r="BV40" s="8"/>
      <c r="BW40" s="8"/>
      <c r="BX40" s="9"/>
      <c r="BY40" s="7"/>
      <c r="BZ40" s="8"/>
      <c r="CA40" s="141">
        <v>1</v>
      </c>
      <c r="CB40" s="8"/>
      <c r="CC40" s="8"/>
      <c r="CD40" s="8"/>
      <c r="CE40" s="8"/>
      <c r="CF40" s="9"/>
      <c r="CG40" s="7"/>
      <c r="CH40" s="8"/>
      <c r="CI40" s="8"/>
      <c r="CJ40" s="8"/>
      <c r="CK40" s="8"/>
      <c r="CL40" s="33"/>
      <c r="CM40" s="44"/>
      <c r="CN40" s="39">
        <f t="shared" ref="CN40:CN53" si="1">SUM(O40:CK40)</f>
        <v>9</v>
      </c>
    </row>
    <row r="41" spans="1:92" ht="29.25" x14ac:dyDescent="0.25">
      <c r="A41" s="272"/>
      <c r="B41" s="32" t="s">
        <v>103</v>
      </c>
      <c r="C41" s="32" t="s">
        <v>54</v>
      </c>
      <c r="D41" s="1" t="s">
        <v>36</v>
      </c>
      <c r="E41" s="7"/>
      <c r="F41" s="8"/>
      <c r="G41" s="8"/>
      <c r="H41" s="8"/>
      <c r="I41" s="8"/>
      <c r="J41" s="8"/>
      <c r="K41" s="116"/>
      <c r="L41" s="9"/>
      <c r="M41" s="44"/>
      <c r="N41" s="8"/>
      <c r="O41" s="111"/>
      <c r="P41" s="8"/>
      <c r="Q41" s="8"/>
      <c r="R41" s="8"/>
      <c r="S41" s="8"/>
      <c r="T41" s="8"/>
      <c r="U41" s="7"/>
      <c r="V41" s="8"/>
      <c r="W41" s="8"/>
      <c r="X41" s="8"/>
      <c r="Y41" s="8"/>
      <c r="Z41" s="8"/>
      <c r="AA41" s="116"/>
      <c r="AB41" s="9"/>
      <c r="AC41" s="7"/>
      <c r="AD41" s="8"/>
      <c r="AE41" s="8"/>
      <c r="AF41" s="8"/>
      <c r="AG41" s="8"/>
      <c r="AH41" s="8"/>
      <c r="AI41" s="8"/>
      <c r="AJ41" s="9"/>
      <c r="AK41" s="7"/>
      <c r="AL41" s="8"/>
      <c r="AM41" s="8"/>
      <c r="AN41" s="8"/>
      <c r="AO41" s="8"/>
      <c r="AP41" s="8"/>
      <c r="AQ41" s="8"/>
      <c r="AR41" s="9"/>
      <c r="AS41" s="7"/>
      <c r="AT41" s="8"/>
      <c r="AU41" s="8"/>
      <c r="AV41" s="8"/>
      <c r="AW41" s="8"/>
      <c r="AX41" s="8"/>
      <c r="AY41" s="8"/>
      <c r="AZ41" s="9"/>
      <c r="BA41" s="7"/>
      <c r="BB41" s="8"/>
      <c r="BC41" s="121"/>
      <c r="BD41" s="8"/>
      <c r="BE41" s="11">
        <v>1</v>
      </c>
      <c r="BF41" s="8"/>
      <c r="BG41" s="11">
        <v>1</v>
      </c>
      <c r="BH41" s="9"/>
      <c r="BI41" s="10">
        <v>1</v>
      </c>
      <c r="BJ41" s="8"/>
      <c r="BK41" s="11">
        <v>1</v>
      </c>
      <c r="BL41" s="8"/>
      <c r="BM41" s="8"/>
      <c r="BN41" s="8"/>
      <c r="BO41" s="8"/>
      <c r="BP41" s="9"/>
      <c r="BQ41" s="7"/>
      <c r="BR41" s="8"/>
      <c r="BS41" s="8"/>
      <c r="BT41" s="8"/>
      <c r="BU41" s="8"/>
      <c r="BV41" s="8"/>
      <c r="BW41" s="8"/>
      <c r="BX41" s="9"/>
      <c r="BY41" s="7"/>
      <c r="BZ41" s="8"/>
      <c r="CA41" s="8"/>
      <c r="CB41" s="8"/>
      <c r="CC41" s="8"/>
      <c r="CD41" s="8"/>
      <c r="CE41" s="8"/>
      <c r="CF41" s="9"/>
      <c r="CG41" s="7"/>
      <c r="CH41" s="8"/>
      <c r="CI41" s="8"/>
      <c r="CJ41" s="8"/>
      <c r="CK41" s="8"/>
      <c r="CL41" s="33"/>
      <c r="CM41" s="44"/>
      <c r="CN41" s="39">
        <f t="shared" si="1"/>
        <v>4</v>
      </c>
    </row>
    <row r="42" spans="1:92" ht="30" thickBot="1" x14ac:dyDescent="0.3">
      <c r="A42" s="273"/>
      <c r="B42" s="78" t="s">
        <v>53</v>
      </c>
      <c r="C42" s="149" t="s">
        <v>54</v>
      </c>
      <c r="D42" s="79" t="s">
        <v>36</v>
      </c>
      <c r="E42" s="80"/>
      <c r="F42" s="81"/>
      <c r="G42" s="81"/>
      <c r="H42" s="81"/>
      <c r="I42" s="81"/>
      <c r="J42" s="81"/>
      <c r="K42" s="123"/>
      <c r="L42" s="82"/>
      <c r="M42" s="84"/>
      <c r="N42" s="81"/>
      <c r="O42" s="132"/>
      <c r="P42" s="81"/>
      <c r="Q42" s="81"/>
      <c r="R42" s="81"/>
      <c r="S42" s="81"/>
      <c r="T42" s="81"/>
      <c r="U42" s="80"/>
      <c r="V42" s="81"/>
      <c r="W42" s="81"/>
      <c r="X42" s="81"/>
      <c r="Y42" s="81"/>
      <c r="Z42" s="81"/>
      <c r="AA42" s="123"/>
      <c r="AB42" s="82"/>
      <c r="AC42" s="80"/>
      <c r="AD42" s="81"/>
      <c r="AE42" s="81"/>
      <c r="AF42" s="81"/>
      <c r="AG42" s="81"/>
      <c r="AH42" s="81"/>
      <c r="AI42" s="81"/>
      <c r="AJ42" s="82"/>
      <c r="AK42" s="80"/>
      <c r="AL42" s="81"/>
      <c r="AM42" s="81"/>
      <c r="AN42" s="81"/>
      <c r="AO42" s="81"/>
      <c r="AP42" s="81"/>
      <c r="AQ42" s="81"/>
      <c r="AR42" s="82"/>
      <c r="AS42" s="80"/>
      <c r="AT42" s="81"/>
      <c r="AU42" s="81"/>
      <c r="AV42" s="81"/>
      <c r="AW42" s="81"/>
      <c r="AX42" s="81"/>
      <c r="AY42" s="81"/>
      <c r="AZ42" s="82"/>
      <c r="BA42" s="80"/>
      <c r="BB42" s="81"/>
      <c r="BC42" s="81"/>
      <c r="BD42" s="81"/>
      <c r="BE42" s="81"/>
      <c r="BF42" s="81"/>
      <c r="BG42" s="81"/>
      <c r="BH42" s="82"/>
      <c r="BI42" s="80"/>
      <c r="BJ42" s="81"/>
      <c r="BK42" s="81"/>
      <c r="BL42" s="81"/>
      <c r="BM42" s="86">
        <v>1</v>
      </c>
      <c r="BN42" s="81"/>
      <c r="BO42" s="86">
        <v>1</v>
      </c>
      <c r="BP42" s="82"/>
      <c r="BQ42" s="83">
        <v>1</v>
      </c>
      <c r="BR42" s="81"/>
      <c r="BS42" s="86">
        <v>1</v>
      </c>
      <c r="BT42" s="8"/>
      <c r="BU42" s="86">
        <v>1</v>
      </c>
      <c r="BV42" s="8"/>
      <c r="BW42" s="81"/>
      <c r="BX42" s="82"/>
      <c r="BY42" s="80"/>
      <c r="BZ42" s="81"/>
      <c r="CA42" s="81"/>
      <c r="CB42" s="81"/>
      <c r="CC42" s="81"/>
      <c r="CD42" s="81"/>
      <c r="CE42" s="81"/>
      <c r="CF42" s="82"/>
      <c r="CG42" s="80"/>
      <c r="CH42" s="81"/>
      <c r="CI42" s="81"/>
      <c r="CJ42" s="81"/>
      <c r="CK42" s="81"/>
      <c r="CL42" s="35"/>
      <c r="CM42" s="84"/>
      <c r="CN42" s="40">
        <f t="shared" si="1"/>
        <v>5</v>
      </c>
    </row>
    <row r="43" spans="1:92" ht="91.5" customHeight="1" x14ac:dyDescent="0.25">
      <c r="A43" s="114" t="s">
        <v>57</v>
      </c>
      <c r="B43" s="112" t="s">
        <v>128</v>
      </c>
      <c r="C43" s="148" t="s">
        <v>119</v>
      </c>
      <c r="D43" s="65" t="s">
        <v>120</v>
      </c>
      <c r="E43" s="66"/>
      <c r="F43" s="67"/>
      <c r="G43" s="122"/>
      <c r="H43" s="122"/>
      <c r="I43" s="67"/>
      <c r="J43" s="67"/>
      <c r="K43" s="67"/>
      <c r="L43" s="33"/>
      <c r="M43" s="151"/>
      <c r="N43" s="67"/>
      <c r="O43" s="125"/>
      <c r="P43" s="67"/>
      <c r="Q43" s="150">
        <v>1</v>
      </c>
      <c r="R43" s="67"/>
      <c r="S43" s="67"/>
      <c r="T43" s="67"/>
      <c r="U43" s="66"/>
      <c r="V43" s="67"/>
      <c r="W43" s="122"/>
      <c r="X43" s="67"/>
      <c r="Y43" s="67"/>
      <c r="Z43" s="67"/>
      <c r="AA43" s="67"/>
      <c r="AB43" s="8"/>
      <c r="AC43" s="66"/>
      <c r="AD43" s="67"/>
      <c r="AE43" s="85">
        <v>1</v>
      </c>
      <c r="AF43" s="67"/>
      <c r="AG43" s="67"/>
      <c r="AH43" s="67"/>
      <c r="AI43" s="67"/>
      <c r="AJ43" s="68"/>
      <c r="AK43" s="66"/>
      <c r="AL43" s="67"/>
      <c r="AM43" s="67"/>
      <c r="AN43" s="67"/>
      <c r="AO43" s="67"/>
      <c r="AP43" s="67"/>
      <c r="AQ43" s="67"/>
      <c r="AR43" s="68"/>
      <c r="AS43" s="66"/>
      <c r="AT43" s="67"/>
      <c r="AU43" s="67"/>
      <c r="AV43" s="8"/>
      <c r="AW43" s="67"/>
      <c r="AX43" s="67"/>
      <c r="AY43" s="67"/>
      <c r="AZ43" s="68"/>
      <c r="BA43" s="66"/>
      <c r="BB43" s="67"/>
      <c r="BC43" s="85">
        <v>1</v>
      </c>
      <c r="BD43" s="67"/>
      <c r="BE43" s="67"/>
      <c r="BF43" s="67"/>
      <c r="BG43" s="67"/>
      <c r="BH43" s="68"/>
      <c r="BI43" s="66"/>
      <c r="BJ43" s="67"/>
      <c r="BK43" s="67"/>
      <c r="BL43" s="67"/>
      <c r="BM43" s="67"/>
      <c r="BN43" s="67"/>
      <c r="BO43" s="67"/>
      <c r="BP43" s="68"/>
      <c r="BQ43" s="66"/>
      <c r="BR43" s="67"/>
      <c r="BS43" s="67"/>
      <c r="BT43" s="67"/>
      <c r="BU43" s="67"/>
      <c r="BV43" s="67"/>
      <c r="BW43" s="67"/>
      <c r="BX43" s="68"/>
      <c r="BY43" s="66"/>
      <c r="BZ43" s="67"/>
      <c r="CA43" s="85">
        <v>1</v>
      </c>
      <c r="CB43" s="67"/>
      <c r="CC43" s="67"/>
      <c r="CD43" s="67"/>
      <c r="CE43" s="67"/>
      <c r="CF43" s="68"/>
      <c r="CG43" s="66"/>
      <c r="CH43" s="67"/>
      <c r="CI43" s="67"/>
      <c r="CJ43" s="67"/>
      <c r="CK43" s="67"/>
      <c r="CL43" s="69"/>
      <c r="CM43" s="43"/>
      <c r="CN43" s="70">
        <f t="shared" si="1"/>
        <v>4</v>
      </c>
    </row>
    <row r="44" spans="1:92" ht="39.75" customHeight="1" x14ac:dyDescent="0.25">
      <c r="A44" s="265" t="s">
        <v>60</v>
      </c>
      <c r="B44" s="29" t="s">
        <v>129</v>
      </c>
      <c r="C44" s="29" t="s">
        <v>27</v>
      </c>
      <c r="D44" s="1" t="s">
        <v>121</v>
      </c>
      <c r="E44" s="7"/>
      <c r="F44" s="8"/>
      <c r="G44" s="8"/>
      <c r="H44" s="8"/>
      <c r="I44" s="11">
        <v>1</v>
      </c>
      <c r="J44" s="8"/>
      <c r="K44" s="11">
        <v>1</v>
      </c>
      <c r="L44" s="9"/>
      <c r="M44" s="141">
        <v>1</v>
      </c>
      <c r="N44" s="8"/>
      <c r="O44" s="141">
        <v>1</v>
      </c>
      <c r="P44" s="8"/>
      <c r="Q44" s="8"/>
      <c r="R44" s="8"/>
      <c r="S44" s="8"/>
      <c r="T44" s="8"/>
      <c r="U44" s="141">
        <v>1</v>
      </c>
      <c r="V44" s="8"/>
      <c r="W44" s="8"/>
      <c r="X44" s="8"/>
      <c r="Y44" s="8"/>
      <c r="Z44" s="8"/>
      <c r="AA44" s="8"/>
      <c r="AB44" s="9"/>
      <c r="AC44" s="7"/>
      <c r="AD44" s="8"/>
      <c r="AE44" s="8"/>
      <c r="AF44" s="8"/>
      <c r="AG44" s="8"/>
      <c r="AH44" s="8"/>
      <c r="AI44" s="8"/>
      <c r="AJ44" s="9"/>
      <c r="AK44" s="7"/>
      <c r="AL44" s="8"/>
      <c r="AM44" s="8"/>
      <c r="AN44" s="8"/>
      <c r="AO44" s="8"/>
      <c r="AP44" s="8"/>
      <c r="AQ44" s="8"/>
      <c r="AR44" s="9"/>
      <c r="AS44" s="7"/>
      <c r="AT44" s="8"/>
      <c r="AU44" s="8"/>
      <c r="AV44" s="8"/>
      <c r="AW44" s="8"/>
      <c r="AX44" s="8"/>
      <c r="AY44" s="8"/>
      <c r="AZ44" s="9"/>
      <c r="BA44" s="7"/>
      <c r="BB44" s="8"/>
      <c r="BC44" s="8"/>
      <c r="BD44" s="8"/>
      <c r="BE44" s="8"/>
      <c r="BF44" s="8"/>
      <c r="BG44" s="8"/>
      <c r="BH44" s="9"/>
      <c r="BI44" s="7"/>
      <c r="BJ44" s="8"/>
      <c r="BK44" s="8"/>
      <c r="BL44" s="8"/>
      <c r="BM44" s="8"/>
      <c r="BN44" s="8"/>
      <c r="BO44" s="8"/>
      <c r="BP44" s="9"/>
      <c r="BQ44" s="7"/>
      <c r="BR44" s="8"/>
      <c r="BS44" s="8"/>
      <c r="BT44" s="8"/>
      <c r="BU44" s="8"/>
      <c r="BV44" s="8"/>
      <c r="BW44" s="8"/>
      <c r="BX44" s="9"/>
      <c r="BY44" s="7"/>
      <c r="BZ44" s="8"/>
      <c r="CA44" s="8"/>
      <c r="CB44" s="8"/>
      <c r="CC44" s="8"/>
      <c r="CD44" s="8"/>
      <c r="CE44" s="8"/>
      <c r="CF44" s="9"/>
      <c r="CG44" s="7"/>
      <c r="CH44" s="8"/>
      <c r="CI44" s="8"/>
      <c r="CJ44" s="8"/>
      <c r="CK44" s="8"/>
      <c r="CL44" s="33"/>
      <c r="CM44" s="44"/>
      <c r="CN44" s="39">
        <f t="shared" si="1"/>
        <v>2</v>
      </c>
    </row>
    <row r="45" spans="1:92" ht="34.5" customHeight="1" x14ac:dyDescent="0.25">
      <c r="A45" s="265"/>
      <c r="B45" s="29" t="s">
        <v>109</v>
      </c>
      <c r="C45" s="32" t="s">
        <v>54</v>
      </c>
      <c r="D45" s="1" t="s">
        <v>38</v>
      </c>
      <c r="E45" s="7"/>
      <c r="F45" s="8"/>
      <c r="G45" s="8"/>
      <c r="H45" s="8"/>
      <c r="I45" s="8"/>
      <c r="J45" s="8"/>
      <c r="K45" s="8"/>
      <c r="L45" s="9"/>
      <c r="M45" s="44"/>
      <c r="N45" s="8"/>
      <c r="O45" s="111"/>
      <c r="P45" s="8"/>
      <c r="Q45" s="11">
        <v>1</v>
      </c>
      <c r="R45" s="8"/>
      <c r="S45" s="8"/>
      <c r="T45" s="8"/>
      <c r="U45" s="7"/>
      <c r="V45" s="8"/>
      <c r="W45" s="162" t="s">
        <v>146</v>
      </c>
      <c r="X45" s="8"/>
      <c r="Y45" s="8"/>
      <c r="Z45" s="8"/>
      <c r="AA45" s="8"/>
      <c r="AB45" s="9"/>
      <c r="AC45" s="7"/>
      <c r="AD45" s="8"/>
      <c r="AE45" s="11">
        <v>1</v>
      </c>
      <c r="AF45" s="8"/>
      <c r="AG45" s="11">
        <v>1</v>
      </c>
      <c r="AH45" s="8"/>
      <c r="AI45" s="8"/>
      <c r="AJ45" s="9"/>
      <c r="AK45" s="7"/>
      <c r="AL45" s="8"/>
      <c r="AM45" s="8"/>
      <c r="AN45" s="8"/>
      <c r="AO45" s="8"/>
      <c r="AP45" s="8"/>
      <c r="AQ45" s="8"/>
      <c r="AR45" s="9"/>
      <c r="AS45" s="7"/>
      <c r="AT45" s="8"/>
      <c r="AU45" s="8"/>
      <c r="AV45" s="8"/>
      <c r="AW45" s="8"/>
      <c r="AX45" s="8"/>
      <c r="AY45" s="8"/>
      <c r="AZ45" s="9"/>
      <c r="BA45" s="7"/>
      <c r="BB45" s="8"/>
      <c r="BC45" s="8"/>
      <c r="BD45" s="8"/>
      <c r="BE45" s="8"/>
      <c r="BF45" s="8"/>
      <c r="BG45" s="8"/>
      <c r="BH45" s="9"/>
      <c r="BI45" s="7"/>
      <c r="BJ45" s="8"/>
      <c r="BK45" s="11">
        <v>1</v>
      </c>
      <c r="BL45" s="8"/>
      <c r="BM45" s="11">
        <v>1</v>
      </c>
      <c r="BN45" s="8"/>
      <c r="BO45" s="8"/>
      <c r="BP45" s="9"/>
      <c r="BQ45" s="7"/>
      <c r="BR45" s="8"/>
      <c r="BS45" s="8"/>
      <c r="BT45" s="8"/>
      <c r="BU45" s="8"/>
      <c r="BV45" s="8"/>
      <c r="BW45" s="8"/>
      <c r="BX45" s="9"/>
      <c r="BY45" s="7"/>
      <c r="BZ45" s="8"/>
      <c r="CA45" s="8"/>
      <c r="CB45" s="8"/>
      <c r="CC45" s="8"/>
      <c r="CD45" s="8"/>
      <c r="CE45" s="8"/>
      <c r="CF45" s="9"/>
      <c r="CG45" s="7"/>
      <c r="CH45" s="8"/>
      <c r="CI45" s="8"/>
      <c r="CJ45" s="8"/>
      <c r="CK45" s="8"/>
      <c r="CL45" s="33"/>
      <c r="CM45" s="44"/>
      <c r="CN45" s="39">
        <f t="shared" si="1"/>
        <v>5</v>
      </c>
    </row>
    <row r="46" spans="1:92" ht="39.75" customHeight="1" x14ac:dyDescent="0.25">
      <c r="A46" s="265"/>
      <c r="B46" s="29" t="s">
        <v>145</v>
      </c>
      <c r="C46" s="32" t="s">
        <v>54</v>
      </c>
      <c r="D46" s="1" t="s">
        <v>38</v>
      </c>
      <c r="E46" s="7"/>
      <c r="F46" s="8"/>
      <c r="G46" s="8"/>
      <c r="H46" s="8"/>
      <c r="J46" s="8"/>
      <c r="K46" s="8"/>
      <c r="L46" s="9"/>
      <c r="M46" s="44"/>
      <c r="N46" s="8"/>
      <c r="O46" s="11">
        <v>1</v>
      </c>
      <c r="P46" s="8"/>
      <c r="Q46" s="8"/>
      <c r="R46" s="8"/>
      <c r="S46" s="8"/>
      <c r="T46" s="8"/>
      <c r="U46" s="7"/>
      <c r="V46" s="8"/>
      <c r="W46" s="11">
        <v>1</v>
      </c>
      <c r="X46" s="8"/>
      <c r="Y46" s="11">
        <v>1</v>
      </c>
      <c r="Z46" s="8"/>
      <c r="AA46" s="11">
        <v>1</v>
      </c>
      <c r="AB46" s="9"/>
      <c r="AC46" s="7"/>
      <c r="AD46" s="8"/>
      <c r="AE46" s="8"/>
      <c r="AF46" s="8"/>
      <c r="AG46" s="8"/>
      <c r="AH46" s="8"/>
      <c r="AI46" s="8"/>
      <c r="AJ46" s="9"/>
      <c r="AK46" s="7"/>
      <c r="AL46" s="8"/>
      <c r="AM46" s="8"/>
      <c r="AN46" s="8"/>
      <c r="AO46" s="8"/>
      <c r="AP46" s="8"/>
      <c r="AQ46" s="8"/>
      <c r="AR46" s="9"/>
      <c r="AS46" s="7"/>
      <c r="AT46" s="8"/>
      <c r="AU46" s="8"/>
      <c r="AV46" s="8"/>
      <c r="AW46" s="8"/>
      <c r="AX46" s="8"/>
      <c r="AY46" s="8"/>
      <c r="AZ46" s="9"/>
      <c r="BA46" s="7"/>
      <c r="BB46" s="8"/>
      <c r="BC46" s="11">
        <v>1</v>
      </c>
      <c r="BD46" s="8"/>
      <c r="BE46" s="11">
        <v>1</v>
      </c>
      <c r="BF46" s="8"/>
      <c r="BG46" s="8"/>
      <c r="BH46" s="9"/>
      <c r="BI46" s="7"/>
      <c r="BJ46" s="8"/>
      <c r="BK46" s="8"/>
      <c r="BL46" s="8"/>
      <c r="BM46" s="8"/>
      <c r="BN46" s="8"/>
      <c r="BO46" s="8"/>
      <c r="BP46" s="9"/>
      <c r="BQ46" s="7"/>
      <c r="BR46" s="8"/>
      <c r="BS46" s="8"/>
      <c r="BT46" s="8"/>
      <c r="BU46" s="8"/>
      <c r="BV46" s="8"/>
      <c r="BW46" s="8"/>
      <c r="BX46" s="9"/>
      <c r="BY46" s="7"/>
      <c r="BZ46" s="8"/>
      <c r="CA46" s="11">
        <v>1</v>
      </c>
      <c r="CB46" s="8"/>
      <c r="CC46" s="11">
        <v>1</v>
      </c>
      <c r="CD46" s="8"/>
      <c r="CE46" s="8"/>
      <c r="CF46" s="9"/>
      <c r="CG46" s="7"/>
      <c r="CH46" s="8"/>
      <c r="CI46" s="8"/>
      <c r="CJ46" s="8"/>
      <c r="CK46" s="8"/>
      <c r="CL46" s="33"/>
      <c r="CM46" s="44"/>
      <c r="CN46" s="39">
        <f>SUM(O46:CK46)</f>
        <v>8</v>
      </c>
    </row>
    <row r="47" spans="1:92" ht="48" customHeight="1" x14ac:dyDescent="0.25">
      <c r="A47" s="265"/>
      <c r="B47" s="32" t="s">
        <v>132</v>
      </c>
      <c r="C47" s="32" t="s">
        <v>24</v>
      </c>
      <c r="D47" s="1" t="s">
        <v>43</v>
      </c>
      <c r="E47" s="7"/>
      <c r="F47" s="8"/>
      <c r="G47" s="8"/>
      <c r="H47" s="8"/>
      <c r="I47" s="8"/>
      <c r="J47" s="8"/>
      <c r="K47" s="8"/>
      <c r="L47" s="9"/>
      <c r="M47" s="44"/>
      <c r="N47" s="8"/>
      <c r="O47" s="111"/>
      <c r="P47" s="8"/>
      <c r="Q47" s="8"/>
      <c r="R47" s="8"/>
      <c r="S47" s="11">
        <v>1</v>
      </c>
      <c r="T47" s="8"/>
      <c r="U47" s="7"/>
      <c r="V47" s="8"/>
      <c r="W47" s="8"/>
      <c r="X47" s="8"/>
      <c r="Y47" s="8"/>
      <c r="Z47" s="8"/>
      <c r="AA47" s="8"/>
      <c r="AB47" s="9"/>
      <c r="AC47" s="7"/>
      <c r="AD47" s="8"/>
      <c r="AE47" s="8"/>
      <c r="AF47" s="8"/>
      <c r="AG47" s="8"/>
      <c r="AH47" s="8"/>
      <c r="AI47" s="8"/>
      <c r="AJ47" s="9"/>
      <c r="AK47" s="7"/>
      <c r="AL47" s="8"/>
      <c r="AM47" s="8"/>
      <c r="AN47" s="8"/>
      <c r="AO47" s="8"/>
      <c r="AP47" s="8"/>
      <c r="AQ47" s="8"/>
      <c r="AR47" s="8"/>
      <c r="AS47" s="7"/>
      <c r="AT47" s="8"/>
      <c r="AU47" s="8"/>
      <c r="AV47" s="8"/>
      <c r="AW47" s="8"/>
      <c r="AX47" s="8"/>
      <c r="AY47" s="8"/>
      <c r="AZ47" s="9"/>
      <c r="BA47" s="7"/>
      <c r="BB47" s="8"/>
      <c r="BC47" s="162" t="s">
        <v>146</v>
      </c>
      <c r="BD47" s="8"/>
      <c r="BE47" s="162" t="s">
        <v>146</v>
      </c>
      <c r="BF47" s="8"/>
      <c r="BG47" s="8"/>
      <c r="BH47" s="9"/>
      <c r="BI47" s="7"/>
      <c r="BJ47" s="8"/>
      <c r="BK47" s="11">
        <v>1</v>
      </c>
      <c r="BL47" s="8"/>
      <c r="BM47" s="11">
        <v>1</v>
      </c>
      <c r="BN47" s="8"/>
      <c r="BO47" s="8"/>
      <c r="BP47" s="9"/>
      <c r="BQ47" s="7"/>
      <c r="BR47" s="8"/>
      <c r="BS47" s="8"/>
      <c r="BT47" s="8"/>
      <c r="BU47" s="8"/>
      <c r="BV47" s="8"/>
      <c r="BW47" s="8"/>
      <c r="BX47" s="9"/>
      <c r="BY47" s="7"/>
      <c r="BZ47" s="8"/>
      <c r="CA47" s="8"/>
      <c r="CB47" s="8"/>
      <c r="CC47" s="8"/>
      <c r="CD47" s="8"/>
      <c r="CE47" s="8"/>
      <c r="CF47" s="9"/>
      <c r="CG47" s="7"/>
      <c r="CH47" s="8"/>
      <c r="CI47" s="8"/>
      <c r="CJ47" s="8"/>
      <c r="CK47" s="8"/>
      <c r="CL47" s="33"/>
      <c r="CM47" s="44"/>
      <c r="CN47" s="39">
        <f t="shared" si="1"/>
        <v>3</v>
      </c>
    </row>
    <row r="48" spans="1:92" ht="46.5" customHeight="1" x14ac:dyDescent="0.25">
      <c r="A48" s="265"/>
      <c r="B48" s="32" t="s">
        <v>133</v>
      </c>
      <c r="C48" s="32" t="s">
        <v>25</v>
      </c>
      <c r="D48" s="1" t="s">
        <v>43</v>
      </c>
      <c r="E48" s="7"/>
      <c r="F48" s="8"/>
      <c r="G48" s="8"/>
      <c r="H48" s="8"/>
      <c r="I48" s="8"/>
      <c r="J48" s="8"/>
      <c r="K48" s="8"/>
      <c r="L48" s="9"/>
      <c r="M48" s="44"/>
      <c r="N48" s="8"/>
      <c r="O48" s="141">
        <v>1</v>
      </c>
      <c r="P48" s="8"/>
      <c r="Q48" s="8"/>
      <c r="R48" s="8"/>
      <c r="S48" s="8"/>
      <c r="T48" s="8"/>
      <c r="U48" s="7"/>
      <c r="V48" s="8"/>
      <c r="W48" s="8"/>
      <c r="X48" s="8"/>
      <c r="Y48" s="8"/>
      <c r="Z48" s="8"/>
      <c r="AA48" s="8"/>
      <c r="AB48" s="9"/>
      <c r="AC48" s="7"/>
      <c r="AD48" s="8"/>
      <c r="AE48" s="8"/>
      <c r="AF48" s="8"/>
      <c r="AG48" s="8"/>
      <c r="AH48" s="8"/>
      <c r="AI48" s="8"/>
      <c r="AJ48" s="9"/>
      <c r="AK48" s="7"/>
      <c r="AM48" s="11">
        <v>1</v>
      </c>
      <c r="AN48" s="8"/>
      <c r="AO48" s="8"/>
      <c r="AP48" s="8"/>
      <c r="AQ48" s="8"/>
      <c r="AR48" s="9"/>
      <c r="AS48" s="7"/>
      <c r="AT48" s="8"/>
      <c r="AU48" s="8"/>
      <c r="AV48" s="8"/>
      <c r="AW48" s="8"/>
      <c r="AX48" s="8"/>
      <c r="AY48" s="8"/>
      <c r="AZ48" s="9"/>
      <c r="BA48" s="7"/>
      <c r="BB48" s="8"/>
      <c r="BC48" s="8"/>
      <c r="BD48" s="8"/>
      <c r="BE48" s="8"/>
      <c r="BF48" s="8"/>
      <c r="BG48" s="8"/>
      <c r="BH48" s="9"/>
      <c r="BI48" s="7"/>
      <c r="BJ48" s="8"/>
      <c r="BK48" s="11">
        <v>1</v>
      </c>
      <c r="BL48" s="8"/>
      <c r="BM48" s="8"/>
      <c r="BN48" s="8"/>
      <c r="BO48" s="8"/>
      <c r="BP48" s="9"/>
      <c r="BQ48" s="124"/>
      <c r="BR48" s="8"/>
      <c r="BS48" s="121"/>
      <c r="BT48" s="8"/>
      <c r="BU48" s="8"/>
      <c r="BV48" s="8"/>
      <c r="BW48" s="8"/>
      <c r="BX48" s="33"/>
      <c r="BY48" s="7"/>
      <c r="BZ48" s="8"/>
      <c r="CA48" s="11">
        <v>1</v>
      </c>
      <c r="CB48" s="8"/>
      <c r="CC48" s="8"/>
      <c r="CD48" s="8"/>
      <c r="CE48" s="116"/>
      <c r="CF48" s="33"/>
      <c r="CG48" s="7"/>
      <c r="CH48" s="8"/>
      <c r="CI48" s="8"/>
      <c r="CJ48" s="8"/>
      <c r="CK48" s="8"/>
      <c r="CL48" s="33"/>
      <c r="CM48" s="8"/>
      <c r="CN48" s="39">
        <f t="shared" si="1"/>
        <v>4</v>
      </c>
    </row>
    <row r="49" spans="1:94" ht="43.5" customHeight="1" x14ac:dyDescent="0.25">
      <c r="A49" s="265"/>
      <c r="B49" s="32" t="s">
        <v>14</v>
      </c>
      <c r="C49" s="32" t="s">
        <v>26</v>
      </c>
      <c r="D49" s="1" t="s">
        <v>121</v>
      </c>
      <c r="E49" s="7"/>
      <c r="F49" s="8"/>
      <c r="G49" s="8"/>
      <c r="H49" s="8"/>
      <c r="I49" s="8"/>
      <c r="J49" s="8"/>
      <c r="K49" s="8"/>
      <c r="L49" s="9"/>
      <c r="M49" s="44"/>
      <c r="N49" s="8"/>
      <c r="O49" s="111"/>
      <c r="P49" s="8"/>
      <c r="Q49" s="11">
        <v>1</v>
      </c>
      <c r="R49" s="8"/>
      <c r="S49" s="8"/>
      <c r="T49" s="8"/>
      <c r="U49" s="7"/>
      <c r="V49" s="8"/>
      <c r="W49" s="8"/>
      <c r="X49" s="8"/>
      <c r="Y49" s="8"/>
      <c r="Z49" s="8"/>
      <c r="AA49" s="8"/>
      <c r="AB49" s="9"/>
      <c r="AC49" s="7"/>
      <c r="AD49" s="8"/>
      <c r="AE49" s="8"/>
      <c r="AF49" s="8"/>
      <c r="AG49" s="11">
        <v>1</v>
      </c>
      <c r="AH49" s="8"/>
      <c r="AI49" s="11">
        <v>1</v>
      </c>
      <c r="AJ49" s="9"/>
      <c r="AK49" s="7"/>
      <c r="AL49" s="8"/>
      <c r="AM49" s="8"/>
      <c r="AN49" s="8"/>
      <c r="AO49" s="8"/>
      <c r="AP49" s="8"/>
      <c r="AQ49" s="8"/>
      <c r="AR49" s="9"/>
      <c r="AS49" s="7"/>
      <c r="AT49" s="8"/>
      <c r="AU49" s="8"/>
      <c r="AV49" s="8"/>
      <c r="AW49" s="11">
        <v>1</v>
      </c>
      <c r="AX49" s="8"/>
      <c r="AY49" s="11">
        <v>1</v>
      </c>
      <c r="AZ49" s="8"/>
      <c r="BA49" s="7"/>
      <c r="BB49" s="8"/>
      <c r="BC49" s="8"/>
      <c r="BD49" s="8"/>
      <c r="BE49" s="8"/>
      <c r="BF49" s="8"/>
      <c r="BG49" s="8"/>
      <c r="BH49" s="9"/>
      <c r="BI49" s="7"/>
      <c r="BJ49" s="8"/>
      <c r="BK49" s="162" t="s">
        <v>146</v>
      </c>
      <c r="BL49" s="8"/>
      <c r="BM49" s="162" t="s">
        <v>146</v>
      </c>
      <c r="BN49" s="8"/>
      <c r="BO49" s="8"/>
      <c r="BP49" s="9"/>
      <c r="BQ49" s="7"/>
      <c r="BR49" s="8"/>
      <c r="BS49" s="8"/>
      <c r="BT49" s="8"/>
      <c r="BU49" s="8"/>
      <c r="BV49" s="8"/>
      <c r="BW49" s="8"/>
      <c r="BX49" s="9"/>
      <c r="BY49" s="7"/>
      <c r="BZ49" s="8"/>
      <c r="CA49" s="8"/>
      <c r="CB49" s="8"/>
      <c r="CC49" s="8"/>
      <c r="CD49" s="8"/>
      <c r="CE49" s="8"/>
      <c r="CF49" s="9"/>
      <c r="CG49" s="7"/>
      <c r="CH49" s="8"/>
      <c r="CI49" s="8"/>
      <c r="CJ49" s="8"/>
      <c r="CK49" s="8"/>
      <c r="CL49" s="33"/>
      <c r="CM49" s="44"/>
      <c r="CN49" s="39">
        <f t="shared" si="1"/>
        <v>5</v>
      </c>
    </row>
    <row r="50" spans="1:94" ht="55.5" customHeight="1" x14ac:dyDescent="0.25">
      <c r="A50" s="265"/>
      <c r="B50" s="32" t="s">
        <v>105</v>
      </c>
      <c r="C50" s="29" t="s">
        <v>122</v>
      </c>
      <c r="D50" s="1" t="s">
        <v>36</v>
      </c>
      <c r="E50" s="7"/>
      <c r="F50" s="8"/>
      <c r="G50" s="8"/>
      <c r="H50" s="8"/>
      <c r="I50" s="8"/>
      <c r="J50" s="8"/>
      <c r="K50" s="8"/>
      <c r="L50" s="9"/>
      <c r="M50" s="44"/>
      <c r="N50" s="8"/>
      <c r="O50" s="141">
        <v>1</v>
      </c>
      <c r="P50" s="8"/>
      <c r="Q50" s="11">
        <v>1</v>
      </c>
      <c r="R50" s="8"/>
      <c r="S50" s="8"/>
      <c r="T50" s="8"/>
      <c r="U50" s="7"/>
      <c r="V50" s="8"/>
      <c r="W50" s="8"/>
      <c r="X50" s="8"/>
      <c r="Y50" s="11">
        <v>1</v>
      </c>
      <c r="Z50" s="8"/>
      <c r="AA50" s="8"/>
      <c r="AB50" s="9"/>
      <c r="AC50" s="7"/>
      <c r="AD50" s="8"/>
      <c r="AE50" s="8"/>
      <c r="AF50" s="8"/>
      <c r="AG50" s="11">
        <v>1</v>
      </c>
      <c r="AH50" s="8"/>
      <c r="AI50" s="8"/>
      <c r="AJ50" s="9"/>
      <c r="AK50" s="7"/>
      <c r="AL50" s="8"/>
      <c r="AM50" s="8"/>
      <c r="AN50" s="8"/>
      <c r="AO50" s="8"/>
      <c r="AP50" s="8"/>
      <c r="AQ50" s="11">
        <v>1</v>
      </c>
      <c r="AR50" s="9"/>
      <c r="AS50" s="7"/>
      <c r="AT50" s="8"/>
      <c r="AU50" s="11">
        <v>1</v>
      </c>
      <c r="AV50" s="8"/>
      <c r="AW50" s="8"/>
      <c r="AX50" s="8"/>
      <c r="AY50" s="8"/>
      <c r="AZ50" s="9"/>
      <c r="BA50" s="7"/>
      <c r="BB50" s="8"/>
      <c r="BC50" s="8"/>
      <c r="BD50" s="8"/>
      <c r="BE50" s="8"/>
      <c r="BF50" s="8"/>
      <c r="BG50" s="11">
        <v>1</v>
      </c>
      <c r="BH50" s="9"/>
      <c r="BI50" s="7"/>
      <c r="BJ50" s="8"/>
      <c r="BK50" s="8"/>
      <c r="BL50" s="8"/>
      <c r="BM50" s="8"/>
      <c r="BN50" s="8"/>
      <c r="BO50" s="11">
        <v>1</v>
      </c>
      <c r="BP50" s="9"/>
      <c r="BQ50" s="7"/>
      <c r="BR50" s="8"/>
      <c r="BS50" s="8"/>
      <c r="BT50" s="8"/>
      <c r="BU50" s="8"/>
      <c r="BV50" s="8"/>
      <c r="BW50" s="11">
        <v>1</v>
      </c>
      <c r="BX50" s="9"/>
      <c r="BY50" s="7"/>
      <c r="BZ50" s="8"/>
      <c r="CA50" s="8"/>
      <c r="CB50" s="8"/>
      <c r="CC50" s="8"/>
      <c r="CD50" s="8"/>
      <c r="CE50" s="11">
        <v>1</v>
      </c>
      <c r="CF50" s="9"/>
      <c r="CG50" s="7"/>
      <c r="CH50" s="8"/>
      <c r="CI50" s="8"/>
      <c r="CJ50" s="8"/>
      <c r="CK50" s="8"/>
      <c r="CL50" s="33"/>
      <c r="CM50" s="44"/>
      <c r="CN50" s="39">
        <f t="shared" si="1"/>
        <v>10</v>
      </c>
    </row>
    <row r="51" spans="1:94" ht="42.75" x14ac:dyDescent="0.25">
      <c r="A51" s="265"/>
      <c r="B51" s="32" t="s">
        <v>108</v>
      </c>
      <c r="C51" s="32" t="s">
        <v>123</v>
      </c>
      <c r="D51" s="1" t="s">
        <v>44</v>
      </c>
      <c r="E51" s="10">
        <v>1</v>
      </c>
      <c r="F51" s="8"/>
      <c r="G51" s="11">
        <v>1</v>
      </c>
      <c r="H51" s="8"/>
      <c r="I51" s="11">
        <v>1</v>
      </c>
      <c r="J51" s="8"/>
      <c r="K51" s="11">
        <v>1</v>
      </c>
      <c r="L51" s="9"/>
      <c r="M51" s="44"/>
      <c r="N51" s="8"/>
      <c r="O51" s="141">
        <v>1</v>
      </c>
      <c r="P51" s="8"/>
      <c r="Q51" s="8"/>
      <c r="R51" s="8"/>
      <c r="S51" s="8"/>
      <c r="T51" s="8"/>
      <c r="U51" s="10">
        <v>1</v>
      </c>
      <c r="V51" s="8"/>
      <c r="W51" s="11">
        <v>1</v>
      </c>
      <c r="X51" s="8"/>
      <c r="Y51" s="11">
        <v>1</v>
      </c>
      <c r="Z51" s="8"/>
      <c r="AA51" s="11">
        <v>1</v>
      </c>
      <c r="AB51" s="9"/>
      <c r="AC51" s="7"/>
      <c r="AD51" s="8"/>
      <c r="AE51" s="11">
        <v>1</v>
      </c>
      <c r="AF51" s="8"/>
      <c r="AG51" s="8"/>
      <c r="AH51" s="8"/>
      <c r="AI51" s="11">
        <v>1</v>
      </c>
      <c r="AJ51" s="9"/>
      <c r="AK51" s="7"/>
      <c r="AL51" s="8"/>
      <c r="AM51" s="8"/>
      <c r="AN51" s="8"/>
      <c r="AO51" s="11">
        <v>1</v>
      </c>
      <c r="AP51" s="8"/>
      <c r="AQ51" s="11">
        <v>1</v>
      </c>
      <c r="AR51" s="9"/>
      <c r="AS51" s="7"/>
      <c r="AT51" s="8"/>
      <c r="AU51" s="8"/>
      <c r="AV51" s="8"/>
      <c r="AW51" s="8"/>
      <c r="AX51" s="8"/>
      <c r="AY51" s="11">
        <v>1</v>
      </c>
      <c r="AZ51" s="8"/>
      <c r="BA51" s="7"/>
      <c r="BB51" s="8"/>
      <c r="BC51" s="8"/>
      <c r="BD51" s="8"/>
      <c r="BE51" s="11">
        <v>1</v>
      </c>
      <c r="BF51" s="8"/>
      <c r="BG51" s="8"/>
      <c r="BH51" s="9"/>
      <c r="BI51" s="7"/>
      <c r="BJ51" s="8"/>
      <c r="BK51" s="8"/>
      <c r="BL51" s="8"/>
      <c r="BM51" s="11">
        <v>1</v>
      </c>
      <c r="BN51" s="8"/>
      <c r="BO51" s="8"/>
      <c r="BP51" s="8"/>
      <c r="BQ51" s="7"/>
      <c r="BR51" s="8"/>
      <c r="BS51" s="8"/>
      <c r="BT51" s="8"/>
      <c r="BU51" s="11">
        <v>1</v>
      </c>
      <c r="BV51" s="8"/>
      <c r="BW51" s="8"/>
      <c r="BX51" s="8"/>
      <c r="BY51" s="7"/>
      <c r="BZ51" s="8"/>
      <c r="CA51" s="8"/>
      <c r="CB51" s="8"/>
      <c r="CC51" s="8"/>
      <c r="CD51" s="8"/>
      <c r="CE51" s="11">
        <v>1</v>
      </c>
      <c r="CF51" s="9"/>
      <c r="CG51" s="7"/>
      <c r="CH51" s="8"/>
      <c r="CI51" s="8"/>
      <c r="CJ51" s="8"/>
      <c r="CK51" s="11">
        <v>1</v>
      </c>
      <c r="CL51" s="33"/>
      <c r="CM51" s="44"/>
      <c r="CN51" s="39">
        <f t="shared" si="1"/>
        <v>15</v>
      </c>
    </row>
    <row r="52" spans="1:94" ht="29.25" x14ac:dyDescent="0.25">
      <c r="A52" s="265" t="s">
        <v>61</v>
      </c>
      <c r="B52" s="32" t="s">
        <v>111</v>
      </c>
      <c r="C52" s="32" t="s">
        <v>54</v>
      </c>
      <c r="D52" s="1" t="s">
        <v>124</v>
      </c>
      <c r="E52" s="7"/>
      <c r="F52" s="8"/>
      <c r="G52" s="8"/>
      <c r="H52" s="8"/>
      <c r="I52" s="8"/>
      <c r="J52" s="8"/>
      <c r="K52" s="8"/>
      <c r="L52" s="9"/>
      <c r="M52" s="44"/>
      <c r="N52" s="8"/>
      <c r="O52" s="111"/>
      <c r="P52" s="8"/>
      <c r="Q52" s="8"/>
      <c r="R52" s="8"/>
      <c r="S52" s="8"/>
      <c r="T52" s="8"/>
      <c r="U52" s="7"/>
      <c r="V52" s="8"/>
      <c r="W52" s="8"/>
      <c r="X52" s="8"/>
      <c r="Y52" s="8"/>
      <c r="Z52" s="8"/>
      <c r="AA52" s="8"/>
      <c r="AB52" s="9"/>
      <c r="AC52" s="7"/>
      <c r="AD52" s="8"/>
      <c r="AE52" s="8"/>
      <c r="AF52" s="8"/>
      <c r="AG52" s="8"/>
      <c r="AH52" s="8"/>
      <c r="AI52" s="8"/>
      <c r="AJ52" s="9"/>
      <c r="AK52" s="7"/>
      <c r="AL52" s="8"/>
      <c r="AM52" s="8"/>
      <c r="AN52" s="8"/>
      <c r="AO52" s="8"/>
      <c r="AP52" s="8"/>
      <c r="AQ52" s="8"/>
      <c r="AR52" s="9"/>
      <c r="AS52" s="7"/>
      <c r="AT52" s="8"/>
      <c r="AU52" s="8"/>
      <c r="AV52" s="8"/>
      <c r="AW52" s="8"/>
      <c r="AX52" s="8"/>
      <c r="AY52" s="8"/>
      <c r="AZ52" s="9"/>
      <c r="BA52" s="7"/>
      <c r="BB52" s="8"/>
      <c r="BC52" s="8"/>
      <c r="BD52" s="8"/>
      <c r="BE52" s="8"/>
      <c r="BF52" s="8"/>
      <c r="BG52" s="8"/>
      <c r="BH52" s="9"/>
      <c r="BI52" s="7"/>
      <c r="BJ52" s="8"/>
      <c r="BK52" s="8"/>
      <c r="BL52" s="8"/>
      <c r="BM52" s="8"/>
      <c r="BN52" s="8"/>
      <c r="BO52" s="8"/>
      <c r="BP52" s="9"/>
      <c r="BQ52" s="7"/>
      <c r="BR52" s="8"/>
      <c r="BS52" s="111"/>
      <c r="BT52" s="8"/>
      <c r="BU52" s="8"/>
      <c r="BV52" s="8"/>
      <c r="BW52" s="8"/>
      <c r="BX52" s="9"/>
      <c r="BY52" s="7"/>
      <c r="BZ52" s="8"/>
      <c r="CA52" s="11">
        <v>1</v>
      </c>
      <c r="CB52" s="8"/>
      <c r="CC52" s="11">
        <v>1</v>
      </c>
      <c r="CD52" s="8"/>
      <c r="CE52" s="11">
        <v>1</v>
      </c>
      <c r="CF52" s="9"/>
      <c r="CG52" s="7"/>
      <c r="CH52" s="8"/>
      <c r="CI52" s="8"/>
      <c r="CJ52" s="8"/>
      <c r="CK52" s="8"/>
      <c r="CL52" s="33"/>
      <c r="CM52" s="44"/>
      <c r="CN52" s="39">
        <f t="shared" si="1"/>
        <v>3</v>
      </c>
    </row>
    <row r="53" spans="1:94" ht="90" customHeight="1" thickBot="1" x14ac:dyDescent="0.3">
      <c r="A53" s="266"/>
      <c r="B53" s="144" t="s">
        <v>107</v>
      </c>
      <c r="C53" s="144" t="s">
        <v>106</v>
      </c>
      <c r="D53" s="16" t="s">
        <v>42</v>
      </c>
      <c r="E53" s="12"/>
      <c r="F53" s="13"/>
      <c r="G53" s="13"/>
      <c r="H53" s="13"/>
      <c r="I53" s="13"/>
      <c r="J53" s="13"/>
      <c r="K53" s="13"/>
      <c r="L53" s="14"/>
      <c r="M53" s="45"/>
      <c r="N53" s="13"/>
      <c r="O53" s="127"/>
      <c r="P53" s="13"/>
      <c r="Q53" s="13"/>
      <c r="R53" s="13"/>
      <c r="S53" s="13"/>
      <c r="T53" s="13"/>
      <c r="U53" s="12"/>
      <c r="V53" s="13"/>
      <c r="W53" s="13"/>
      <c r="X53" s="13"/>
      <c r="Y53" s="13"/>
      <c r="Z53" s="13"/>
      <c r="AA53" s="13"/>
      <c r="AB53" s="14"/>
      <c r="AC53" s="12"/>
      <c r="AD53" s="13"/>
      <c r="AE53" s="13"/>
      <c r="AF53" s="13"/>
      <c r="AG53" s="13"/>
      <c r="AH53" s="13"/>
      <c r="AI53" s="13"/>
      <c r="AJ53" s="14"/>
      <c r="AK53" s="12"/>
      <c r="AL53" s="13"/>
      <c r="AM53" s="13"/>
      <c r="AN53" s="13"/>
      <c r="AO53" s="13"/>
      <c r="AP53" s="13"/>
      <c r="AQ53" s="13"/>
      <c r="AR53" s="14"/>
      <c r="AS53" s="12"/>
      <c r="AT53" s="13"/>
      <c r="AU53" s="13"/>
      <c r="AV53" s="13"/>
      <c r="AW53" s="13"/>
      <c r="AX53" s="13"/>
      <c r="AY53" s="13"/>
      <c r="AZ53" s="14"/>
      <c r="BA53" s="12"/>
      <c r="BB53" s="13"/>
      <c r="BC53" s="13"/>
      <c r="BD53" s="13"/>
      <c r="BE53" s="13"/>
      <c r="BF53" s="13"/>
      <c r="BG53" s="13"/>
      <c r="BH53" s="14"/>
      <c r="BI53" s="12"/>
      <c r="BJ53" s="13"/>
      <c r="BK53" s="13"/>
      <c r="BL53" s="13"/>
      <c r="BM53" s="13"/>
      <c r="BN53" s="13"/>
      <c r="BO53" s="13"/>
      <c r="BP53" s="14"/>
      <c r="BQ53" s="12"/>
      <c r="BR53" s="13"/>
      <c r="BS53" s="13"/>
      <c r="BT53" s="13"/>
      <c r="BU53" s="13"/>
      <c r="BV53" s="13"/>
      <c r="BW53" s="13"/>
      <c r="BX53" s="14"/>
      <c r="BY53" s="12"/>
      <c r="BZ53" s="13"/>
      <c r="CA53" s="13"/>
      <c r="CB53" s="13"/>
      <c r="CC53" s="13"/>
      <c r="CD53" s="13"/>
      <c r="CE53" s="13"/>
      <c r="CF53" s="14"/>
      <c r="CG53" s="15">
        <v>1</v>
      </c>
      <c r="CH53" s="13"/>
      <c r="CI53" s="142">
        <v>1</v>
      </c>
      <c r="CJ53" s="13"/>
      <c r="CK53" s="142">
        <v>1</v>
      </c>
      <c r="CL53" s="36"/>
      <c r="CM53" s="45"/>
      <c r="CN53" s="93">
        <f t="shared" si="1"/>
        <v>3</v>
      </c>
    </row>
    <row r="54" spans="1:94" x14ac:dyDescent="0.25">
      <c r="A54" s="235" t="s">
        <v>63</v>
      </c>
      <c r="B54" s="236"/>
      <c r="C54" s="236"/>
      <c r="D54" s="236"/>
      <c r="E54" s="63">
        <f>SUM(E14:E53)</f>
        <v>4</v>
      </c>
      <c r="F54" s="281"/>
      <c r="G54" s="64">
        <f>SUM(G14:G53)</f>
        <v>7</v>
      </c>
      <c r="H54" s="48"/>
      <c r="I54" s="64">
        <f>SUM(I14:I53)</f>
        <v>8</v>
      </c>
      <c r="J54" s="48"/>
      <c r="K54" s="64">
        <f>SUM(K14:K53)</f>
        <v>10</v>
      </c>
      <c r="L54" s="49"/>
      <c r="M54" s="133">
        <f>SUM(M14:M53)</f>
        <v>8</v>
      </c>
      <c r="N54" s="48"/>
      <c r="O54" s="133">
        <f>SUM(O14:O53)</f>
        <v>12</v>
      </c>
      <c r="P54" s="47"/>
      <c r="Q54" s="64">
        <f>SUM(Q14:Q53)</f>
        <v>12</v>
      </c>
      <c r="R54" s="48"/>
      <c r="S54" s="64">
        <f>SUM(S14:S53)</f>
        <v>5</v>
      </c>
      <c r="T54" s="49"/>
      <c r="U54" s="63">
        <f>SUM(U14:U53)</f>
        <v>8</v>
      </c>
      <c r="V54" s="48"/>
      <c r="W54" s="64">
        <f>SUM(W14:W53)</f>
        <v>8</v>
      </c>
      <c r="X54" s="48"/>
      <c r="Y54" s="64">
        <f>SUM(Y14:Y53)</f>
        <v>10</v>
      </c>
      <c r="Z54" s="48"/>
      <c r="AA54" s="64">
        <f>SUM(AA14:AA53)</f>
        <v>6</v>
      </c>
      <c r="AB54" s="49"/>
      <c r="AC54" s="63">
        <f>SUM(AC14:AC53)</f>
        <v>4</v>
      </c>
      <c r="AD54" s="48"/>
      <c r="AE54" s="64">
        <f>SUM(AE14:AE53)</f>
        <v>6</v>
      </c>
      <c r="AF54" s="48"/>
      <c r="AG54" s="64">
        <f>SUM(AG14:AG53)</f>
        <v>9</v>
      </c>
      <c r="AH54" s="48"/>
      <c r="AI54" s="64">
        <f>SUM(AI14:AI53)</f>
        <v>5</v>
      </c>
      <c r="AJ54" s="49"/>
      <c r="AK54" s="63">
        <f>SUM(AK14:AK53)</f>
        <v>5</v>
      </c>
      <c r="AL54" s="48"/>
      <c r="AM54" s="64">
        <f>SUM(AM14:AM53)</f>
        <v>6</v>
      </c>
      <c r="AN54" s="48"/>
      <c r="AO54" s="64">
        <f>SUM(AO14:AO53)</f>
        <v>9</v>
      </c>
      <c r="AP54" s="48"/>
      <c r="AQ54" s="64">
        <f>SUM(AQ14:AQ53)</f>
        <v>8</v>
      </c>
      <c r="AR54" s="49"/>
      <c r="AS54" s="63">
        <f>SUM(AS14:AS53)</f>
        <v>6</v>
      </c>
      <c r="AT54" s="48"/>
      <c r="AU54" s="64">
        <f>SUM(AU14:AU53)</f>
        <v>7</v>
      </c>
      <c r="AV54" s="48"/>
      <c r="AW54" s="64">
        <f>SUM(AW14:AW53)</f>
        <v>8</v>
      </c>
      <c r="AX54" s="48"/>
      <c r="AY54" s="64">
        <f>SUM(AY14:AY53)</f>
        <v>4</v>
      </c>
      <c r="AZ54" s="49"/>
      <c r="BA54" s="63">
        <f>SUM(BA14:BA53)</f>
        <v>3</v>
      </c>
      <c r="BB54" s="48"/>
      <c r="BC54" s="64">
        <f>SUM(BC14:BC53)</f>
        <v>4</v>
      </c>
      <c r="BD54" s="48"/>
      <c r="BE54" s="64">
        <f>SUM(BE14:BE53)</f>
        <v>7</v>
      </c>
      <c r="BF54" s="48"/>
      <c r="BG54" s="64">
        <f>SUM(BG14:BG53)</f>
        <v>4</v>
      </c>
      <c r="BH54" s="49"/>
      <c r="BI54" s="63">
        <f>SUM(BI14:BI53)</f>
        <v>5</v>
      </c>
      <c r="BJ54" s="48"/>
      <c r="BK54" s="64">
        <f>SUM(BK14:BK53)</f>
        <v>7</v>
      </c>
      <c r="BL54" s="48"/>
      <c r="BM54" s="64">
        <f>SUM(BM14:BM53)</f>
        <v>9</v>
      </c>
      <c r="BN54" s="48"/>
      <c r="BO54" s="64">
        <f>SUM(BO14:BO53)</f>
        <v>4</v>
      </c>
      <c r="BP54" s="49"/>
      <c r="BQ54" s="63">
        <f>SUM(BQ14:BQ53)</f>
        <v>6</v>
      </c>
      <c r="BR54" s="48"/>
      <c r="BS54" s="64">
        <f>SUM(BS14:BS53)</f>
        <v>5</v>
      </c>
      <c r="BT54" s="48"/>
      <c r="BU54" s="64">
        <f>SUM(BU14:BU53)</f>
        <v>8</v>
      </c>
      <c r="BV54" s="48"/>
      <c r="BW54" s="64">
        <f>SUM(BW14:BW53)</f>
        <v>5</v>
      </c>
      <c r="BX54" s="49"/>
      <c r="BY54" s="63">
        <f>SUM(BY14:BY53)</f>
        <v>6</v>
      </c>
      <c r="BZ54" s="48"/>
      <c r="CA54" s="64">
        <f>SUM(CA14:CA53)</f>
        <v>10</v>
      </c>
      <c r="CB54" s="48"/>
      <c r="CC54" s="64">
        <f>SUM(CC14:CC53)</f>
        <v>8</v>
      </c>
      <c r="CD54" s="48"/>
      <c r="CE54" s="64">
        <f>SUM(CE14:CE53)</f>
        <v>8</v>
      </c>
      <c r="CF54" s="49"/>
      <c r="CG54" s="63">
        <f>SUM(CG14:CG53)</f>
        <v>6</v>
      </c>
      <c r="CH54" s="48"/>
      <c r="CI54" s="64">
        <f>SUM(CI14:CI53)</f>
        <v>5</v>
      </c>
      <c r="CJ54" s="48"/>
      <c r="CK54" s="64">
        <f>SUM(CK14:CK53)</f>
        <v>7</v>
      </c>
      <c r="CL54" s="48"/>
      <c r="CM54" s="49"/>
      <c r="CN54" s="95">
        <f>SUM(E54:CM54)</f>
        <v>292</v>
      </c>
    </row>
    <row r="55" spans="1:94" x14ac:dyDescent="0.25">
      <c r="A55" s="239" t="s">
        <v>64</v>
      </c>
      <c r="B55" s="239"/>
      <c r="C55" s="239"/>
      <c r="D55" s="264"/>
      <c r="E55" s="92"/>
      <c r="F55" s="89">
        <f>SUM(F14:F53)</f>
        <v>0</v>
      </c>
      <c r="G55" s="90"/>
      <c r="H55" s="89">
        <f>SUM(H14:H53)</f>
        <v>0</v>
      </c>
      <c r="I55" s="90"/>
      <c r="J55" s="89">
        <f>SUM(J14:J53)</f>
        <v>0</v>
      </c>
      <c r="K55" s="90"/>
      <c r="L55" s="91">
        <f>SUM(L14:L53)</f>
        <v>0</v>
      </c>
      <c r="M55" s="156"/>
      <c r="N55" s="89">
        <f>SUM(N14:N53)</f>
        <v>0</v>
      </c>
      <c r="O55" s="134"/>
      <c r="P55" s="89">
        <f>SUM(P14:P53)</f>
        <v>0</v>
      </c>
      <c r="Q55" s="90"/>
      <c r="R55" s="89">
        <f>SUM(R14:R53)</f>
        <v>0</v>
      </c>
      <c r="S55" s="90"/>
      <c r="T55" s="91">
        <f>SUM(T14:T53)</f>
        <v>0</v>
      </c>
      <c r="U55" s="92"/>
      <c r="V55" s="89">
        <f>SUM(V14:V53)</f>
        <v>0</v>
      </c>
      <c r="W55" s="90"/>
      <c r="X55" s="89">
        <f>SUM(X14:X53)</f>
        <v>0</v>
      </c>
      <c r="Y55" s="90"/>
      <c r="Z55" s="89">
        <f>SUM(Z14:Z53)</f>
        <v>0</v>
      </c>
      <c r="AA55" s="90"/>
      <c r="AB55" s="91">
        <f>SUM(AB14:AB53)</f>
        <v>0</v>
      </c>
      <c r="AC55" s="92"/>
      <c r="AD55" s="89">
        <f>SUM(AD14:AD53)</f>
        <v>0</v>
      </c>
      <c r="AE55" s="90"/>
      <c r="AF55" s="89">
        <f>SUM(AF14:AF53)</f>
        <v>0</v>
      </c>
      <c r="AG55" s="90"/>
      <c r="AH55" s="89">
        <f>SUM(AH14:AH53)</f>
        <v>0</v>
      </c>
      <c r="AI55" s="90"/>
      <c r="AJ55" s="91">
        <f>SUM(AJ14:AJ53)</f>
        <v>0</v>
      </c>
      <c r="AK55" s="92"/>
      <c r="AL55" s="91">
        <f>SUM(AL14:AL53)</f>
        <v>0</v>
      </c>
      <c r="AM55" s="90"/>
      <c r="AN55" s="91">
        <f>SUM(AN14:AN53)</f>
        <v>0</v>
      </c>
      <c r="AO55" s="90"/>
      <c r="AP55" s="91">
        <f>SUM(AP14:AP53)</f>
        <v>0</v>
      </c>
      <c r="AQ55" s="90"/>
      <c r="AR55" s="91">
        <f>SUM(AR14:AR53)</f>
        <v>0</v>
      </c>
      <c r="AS55" s="92"/>
      <c r="AT55" s="91">
        <f>SUM(AT14:AT53)</f>
        <v>0</v>
      </c>
      <c r="AU55" s="90"/>
      <c r="AV55" s="91">
        <f>SUM(AV14:AV53)</f>
        <v>0</v>
      </c>
      <c r="AW55" s="90"/>
      <c r="AX55" s="91">
        <f>SUM(AX14:AX53)</f>
        <v>0</v>
      </c>
      <c r="AY55" s="90"/>
      <c r="AZ55" s="91">
        <f>SUM(AZ14:AZ53)</f>
        <v>0</v>
      </c>
      <c r="BA55" s="92"/>
      <c r="BB55" s="91">
        <f>SUM(BB14:BB53)</f>
        <v>0</v>
      </c>
      <c r="BC55" s="90"/>
      <c r="BD55" s="91">
        <f>SUM(BD14:BD53)</f>
        <v>0</v>
      </c>
      <c r="BE55" s="90"/>
      <c r="BF55" s="91">
        <f>SUM(BF14:BF53)</f>
        <v>0</v>
      </c>
      <c r="BG55" s="90"/>
      <c r="BH55" s="91">
        <f>SUM(BH14:BH53)</f>
        <v>0</v>
      </c>
      <c r="BI55" s="92"/>
      <c r="BJ55" s="91">
        <f>SUM(BJ14:BJ53)</f>
        <v>0</v>
      </c>
      <c r="BK55" s="90"/>
      <c r="BL55" s="91">
        <f>SUM(BL14:BL53)</f>
        <v>0</v>
      </c>
      <c r="BM55" s="90"/>
      <c r="BN55" s="91">
        <f>SUM(BN14:BN53)</f>
        <v>0</v>
      </c>
      <c r="BO55" s="90"/>
      <c r="BP55" s="91">
        <f>SUM(BP14:BP53)</f>
        <v>0</v>
      </c>
      <c r="BQ55" s="92"/>
      <c r="BR55" s="91">
        <f>SUM(BR14:BR53)</f>
        <v>0</v>
      </c>
      <c r="BS55" s="90"/>
      <c r="BT55" s="91">
        <f>SUM(BT14:BT53)</f>
        <v>0</v>
      </c>
      <c r="BU55" s="90"/>
      <c r="BV55" s="91">
        <f>SUM(BV14:BV53)</f>
        <v>0</v>
      </c>
      <c r="BW55" s="90"/>
      <c r="BX55" s="91">
        <f>SUM(BX14:BX53)</f>
        <v>0</v>
      </c>
      <c r="BY55" s="92"/>
      <c r="BZ55" s="91">
        <f>SUM(BZ14:BZ53)</f>
        <v>0</v>
      </c>
      <c r="CA55" s="90"/>
      <c r="CB55" s="91">
        <f>SUM(CB14:CB53)</f>
        <v>0</v>
      </c>
      <c r="CC55" s="90"/>
      <c r="CD55" s="91">
        <f>SUM(CD14:CD53)</f>
        <v>0</v>
      </c>
      <c r="CE55" s="90"/>
      <c r="CF55" s="91">
        <f>SUM(CF14:CF53)</f>
        <v>0</v>
      </c>
      <c r="CG55" s="92"/>
      <c r="CH55" s="91">
        <f>SUM(CH14:CH53)</f>
        <v>0</v>
      </c>
      <c r="CI55" s="90"/>
      <c r="CJ55" s="91">
        <f>SUM(CJ14:CJ53)</f>
        <v>0</v>
      </c>
      <c r="CK55" s="90"/>
      <c r="CL55" s="90"/>
      <c r="CM55" s="91">
        <f>SUM(CM14:CM53)</f>
        <v>0</v>
      </c>
      <c r="CN55" s="96">
        <f t="shared" ref="CN54:CN58" si="2">SUM(O55:CM55)</f>
        <v>0</v>
      </c>
    </row>
    <row r="56" spans="1:94" x14ac:dyDescent="0.25">
      <c r="A56" s="225" t="s">
        <v>76</v>
      </c>
      <c r="B56" s="225"/>
      <c r="C56" s="225"/>
      <c r="D56" s="226"/>
      <c r="E56" s="92"/>
      <c r="F56" s="113">
        <f>COUNTIF(F14:F53, "NE")</f>
        <v>0</v>
      </c>
      <c r="G56" s="90"/>
      <c r="H56" s="113">
        <f>COUNTIF(H14:H53, "NE")</f>
        <v>0</v>
      </c>
      <c r="I56" s="90"/>
      <c r="J56" s="113">
        <f>COUNTIF(J14:J53, "NE")</f>
        <v>0</v>
      </c>
      <c r="K56" s="90"/>
      <c r="L56" s="113">
        <f>COUNTIF(L14:L53, "NE")</f>
        <v>0</v>
      </c>
      <c r="M56" s="157"/>
      <c r="N56" s="113">
        <f>COUNTIF(N14:N53, "NE")</f>
        <v>0</v>
      </c>
      <c r="O56" s="134"/>
      <c r="P56" s="113">
        <f>COUNTIF(P14:P53, "NE")</f>
        <v>0</v>
      </c>
      <c r="Q56" s="90"/>
      <c r="R56" s="113">
        <f>COUNTIF(R14:R53, "NE")</f>
        <v>0</v>
      </c>
      <c r="S56" s="90"/>
      <c r="T56" s="113">
        <f>COUNTIF(T14:T53, "NE")</f>
        <v>0</v>
      </c>
      <c r="U56" s="92"/>
      <c r="V56" s="113">
        <f>COUNTIF(V14:V53, "NE")</f>
        <v>0</v>
      </c>
      <c r="W56" s="90"/>
      <c r="X56" s="113">
        <f>COUNTIF(X14:X53, "NE")</f>
        <v>0</v>
      </c>
      <c r="Y56" s="90"/>
      <c r="Z56" s="113">
        <f>COUNTIF(Z14:Z53, "NE")</f>
        <v>0</v>
      </c>
      <c r="AA56" s="90"/>
      <c r="AB56" s="113">
        <f>COUNTIF(AB14:AB53, "NE")</f>
        <v>0</v>
      </c>
      <c r="AC56" s="92"/>
      <c r="AD56" s="113">
        <f>COUNTIF(AD14:AD53, "NE")</f>
        <v>0</v>
      </c>
      <c r="AE56" s="90"/>
      <c r="AF56" s="113">
        <f>COUNTIF(AF14:AF53, "NE")</f>
        <v>0</v>
      </c>
      <c r="AG56" s="90"/>
      <c r="AH56" s="113">
        <f>COUNTIF(AH14:AH53, "NE")</f>
        <v>0</v>
      </c>
      <c r="AI56" s="90"/>
      <c r="AJ56" s="113">
        <f>COUNTIF(AJ14:AJ53, "NE")</f>
        <v>0</v>
      </c>
      <c r="AK56" s="92"/>
      <c r="AL56" s="113">
        <f>COUNTIF(AL14:AL53, "NE")</f>
        <v>0</v>
      </c>
      <c r="AM56" s="90"/>
      <c r="AN56" s="113">
        <f>COUNTIF(AN14:AN53, "NE")</f>
        <v>0</v>
      </c>
      <c r="AO56" s="90"/>
      <c r="AP56" s="113">
        <f>COUNTIF(AP14:AP53, "NE")</f>
        <v>0</v>
      </c>
      <c r="AQ56" s="90"/>
      <c r="AR56" s="113">
        <f>COUNTIF(AR14:AR53, "NE")</f>
        <v>0</v>
      </c>
      <c r="AS56" s="92"/>
      <c r="AT56" s="113">
        <f>COUNTIF(AT14:AT53, "NE")</f>
        <v>0</v>
      </c>
      <c r="AU56" s="90"/>
      <c r="AV56" s="113">
        <f>COUNTIF(AV14:AV53, "NE")</f>
        <v>0</v>
      </c>
      <c r="AW56" s="90"/>
      <c r="AX56" s="113">
        <f>COUNTIF(AX14:AX53, "NE")</f>
        <v>0</v>
      </c>
      <c r="AY56" s="90"/>
      <c r="AZ56" s="113">
        <f>COUNTIF(AZ14:AZ53, "NE")</f>
        <v>0</v>
      </c>
      <c r="BA56" s="92"/>
      <c r="BB56" s="113">
        <f>COUNTIF(BB14:BB53, "NE")</f>
        <v>0</v>
      </c>
      <c r="BC56" s="90"/>
      <c r="BD56" s="113">
        <f>COUNTIF(BD14:BD53, "NE")</f>
        <v>0</v>
      </c>
      <c r="BE56" s="90"/>
      <c r="BF56" s="113">
        <f>COUNTIF(BF14:BF53, "NE")</f>
        <v>0</v>
      </c>
      <c r="BG56" s="90"/>
      <c r="BH56" s="113">
        <f>COUNTIF(BH14:BH53, "NE")</f>
        <v>0</v>
      </c>
      <c r="BI56" s="92"/>
      <c r="BJ56" s="113">
        <f>COUNTIF(BJ14:BJ53, "NE")</f>
        <v>0</v>
      </c>
      <c r="BK56" s="90"/>
      <c r="BL56" s="113">
        <f>COUNTIF(BL14:BL53, "NE")</f>
        <v>0</v>
      </c>
      <c r="BM56" s="90"/>
      <c r="BN56" s="113">
        <f>COUNTIF(BN14:BN53, "NE")</f>
        <v>0</v>
      </c>
      <c r="BO56" s="90"/>
      <c r="BP56" s="113">
        <f>COUNTIF(BP14:BP53, "NE")</f>
        <v>0</v>
      </c>
      <c r="BQ56" s="92"/>
      <c r="BR56" s="113">
        <f>COUNTIF(BR14:BR53, "NE")</f>
        <v>0</v>
      </c>
      <c r="BS56" s="90"/>
      <c r="BT56" s="113">
        <f>COUNTIF(BT14:BT53, "NE")</f>
        <v>0</v>
      </c>
      <c r="BU56" s="90"/>
      <c r="BV56" s="113">
        <f>COUNTIF(BV14:BV53, "NE")</f>
        <v>0</v>
      </c>
      <c r="BW56" s="90"/>
      <c r="BX56" s="113">
        <f>COUNTIF(BX14:BX53, "NE")</f>
        <v>0</v>
      </c>
      <c r="BY56" s="92"/>
      <c r="BZ56" s="113">
        <f>COUNTIF(BZ14:BZ53, "NE")</f>
        <v>0</v>
      </c>
      <c r="CA56" s="90"/>
      <c r="CB56" s="113">
        <f>COUNTIF(CB14:CB53, "NE")</f>
        <v>0</v>
      </c>
      <c r="CC56" s="90"/>
      <c r="CD56" s="113">
        <f>COUNTIF(CD14:CD53, "NE")</f>
        <v>0</v>
      </c>
      <c r="CE56" s="90"/>
      <c r="CF56" s="113">
        <f>COUNTIF(CF14:CF53, "NE")</f>
        <v>0</v>
      </c>
      <c r="CG56" s="92"/>
      <c r="CH56" s="113">
        <f>COUNTIF(CH14:CH53, "NE")</f>
        <v>0</v>
      </c>
      <c r="CI56" s="90"/>
      <c r="CJ56" s="113">
        <f>COUNTIF(CJ14:CJ53, "NE")</f>
        <v>0</v>
      </c>
      <c r="CK56" s="90"/>
      <c r="CL56" s="113">
        <f>COUNTIF(CL14:CL53, "NE")</f>
        <v>0</v>
      </c>
      <c r="CM56" s="113">
        <f>COUNTIF(CM14:CM53, "NE")</f>
        <v>0</v>
      </c>
      <c r="CN56" s="96">
        <f t="shared" ref="CN56" si="3">SUM(O56:CM56)</f>
        <v>0</v>
      </c>
    </row>
    <row r="57" spans="1:94" x14ac:dyDescent="0.25">
      <c r="A57" s="232" t="s">
        <v>66</v>
      </c>
      <c r="B57" s="233"/>
      <c r="C57" s="233"/>
      <c r="D57" s="233"/>
      <c r="E57" s="105">
        <f>COUNTIF(E14:E53,"R")</f>
        <v>0</v>
      </c>
      <c r="F57" s="26"/>
      <c r="G57" s="94">
        <f>COUNTIF(G14:G53,"R")</f>
        <v>0</v>
      </c>
      <c r="H57" s="26"/>
      <c r="I57" s="94">
        <f>COUNTIF(I14:I53,"R")</f>
        <v>0</v>
      </c>
      <c r="J57" s="26"/>
      <c r="K57" s="94">
        <f>COUNTIF(K14:K53,"R")</f>
        <v>0</v>
      </c>
      <c r="L57" s="52"/>
      <c r="M57" s="135">
        <f>COUNTIF(N14:N53,"R")</f>
        <v>0</v>
      </c>
      <c r="N57" s="26"/>
      <c r="O57" s="135">
        <f>COUNTIF(P14:P53,"R")</f>
        <v>0</v>
      </c>
      <c r="P57" s="26"/>
      <c r="Q57" s="94">
        <f>COUNTIF(R14:R53,"R")</f>
        <v>0</v>
      </c>
      <c r="R57" s="26"/>
      <c r="S57" s="94">
        <f>COUNTIF(T14:T53,"R")</f>
        <v>0</v>
      </c>
      <c r="T57" s="52"/>
      <c r="U57" s="105">
        <f>COUNTIF(U14:U53,"R")</f>
        <v>0</v>
      </c>
      <c r="V57" s="26"/>
      <c r="W57" s="94">
        <f>COUNTIF(W14:W53,"R")</f>
        <v>0</v>
      </c>
      <c r="X57" s="26"/>
      <c r="Y57" s="94">
        <f>COUNTIF(Y14:Y53,"R")</f>
        <v>0</v>
      </c>
      <c r="Z57" s="26"/>
      <c r="AA57" s="94">
        <f>COUNTIF(AA14:AA53,"R")</f>
        <v>0</v>
      </c>
      <c r="AB57" s="52"/>
      <c r="AC57" s="105">
        <f>COUNTIF(AC14:AC53,"R")</f>
        <v>0</v>
      </c>
      <c r="AD57" s="26"/>
      <c r="AE57" s="94">
        <f>COUNTIF(AE14:AE53,"R")</f>
        <v>0</v>
      </c>
      <c r="AF57" s="26"/>
      <c r="AG57" s="94">
        <f>COUNTIF(AG14:AG53,"R")</f>
        <v>0</v>
      </c>
      <c r="AH57" s="26"/>
      <c r="AI57" s="94">
        <f>COUNTIF(AI14:AI53,"R")</f>
        <v>0</v>
      </c>
      <c r="AJ57" s="52"/>
      <c r="AK57" s="105">
        <f>COUNTIF(AK14:AK53,"R")</f>
        <v>0</v>
      </c>
      <c r="AL57" s="26"/>
      <c r="AM57" s="94">
        <f>COUNTIF(AM14:AM53,"R")</f>
        <v>0</v>
      </c>
      <c r="AN57" s="26"/>
      <c r="AO57" s="94">
        <f>COUNTIF(AO14:AO53,"R")</f>
        <v>0</v>
      </c>
      <c r="AP57" s="26"/>
      <c r="AQ57" s="94">
        <f>COUNTIF(AQ14:AQ53,"R")</f>
        <v>0</v>
      </c>
      <c r="AR57" s="52"/>
      <c r="AS57" s="105">
        <f>COUNTIF(AS14:AS53,"R")</f>
        <v>0</v>
      </c>
      <c r="AT57" s="26"/>
      <c r="AU57" s="94">
        <f>COUNTIF(AU14:AU53,"R")</f>
        <v>0</v>
      </c>
      <c r="AV57" s="26"/>
      <c r="AW57" s="94">
        <f>COUNTIF(AW14:AW53,"R")</f>
        <v>0</v>
      </c>
      <c r="AX57" s="26"/>
      <c r="AY57" s="94">
        <f>COUNTIF(AY14:AY53,"R")</f>
        <v>0</v>
      </c>
      <c r="AZ57" s="52"/>
      <c r="BA57" s="105">
        <f>COUNTIF(BA14:BA53,"R")</f>
        <v>0</v>
      </c>
      <c r="BB57" s="26"/>
      <c r="BC57" s="94">
        <f>COUNTIF(BC14:BC53,"R")</f>
        <v>0</v>
      </c>
      <c r="BD57" s="26"/>
      <c r="BE57" s="94">
        <f>COUNTIF(BE14:BE53,"R")</f>
        <v>0</v>
      </c>
      <c r="BF57" s="26"/>
      <c r="BG57" s="94">
        <f>COUNTIF(BG14:BG53,"R")</f>
        <v>0</v>
      </c>
      <c r="BH57" s="52"/>
      <c r="BI57" s="105">
        <f>COUNTIF(BI14:BI53,"R")</f>
        <v>0</v>
      </c>
      <c r="BJ57" s="26"/>
      <c r="BK57" s="94">
        <f>COUNTIF(BK14:BK53,"R")</f>
        <v>0</v>
      </c>
      <c r="BL57" s="26"/>
      <c r="BM57" s="94">
        <f>COUNTIF(BM14:BM53,"R")</f>
        <v>0</v>
      </c>
      <c r="BN57" s="26"/>
      <c r="BO57" s="94">
        <f>COUNTIF(BO14:BO53,"R")</f>
        <v>0</v>
      </c>
      <c r="BP57" s="52"/>
      <c r="BQ57" s="105">
        <f>COUNTIF(BQ14:BQ53,"R")</f>
        <v>0</v>
      </c>
      <c r="BR57" s="26"/>
      <c r="BS57" s="94">
        <f>COUNTIF(BS14:BS53,"R")</f>
        <v>0</v>
      </c>
      <c r="BT57" s="26"/>
      <c r="BU57" s="94">
        <f>COUNTIF(BU14:BU53,"R")</f>
        <v>0</v>
      </c>
      <c r="BV57" s="26"/>
      <c r="BW57" s="94">
        <f>COUNTIF(BW14:BW53,"R")</f>
        <v>0</v>
      </c>
      <c r="BX57" s="52"/>
      <c r="BY57" s="105">
        <f>COUNTIF(BY14:BY53,"R")</f>
        <v>0</v>
      </c>
      <c r="BZ57" s="26"/>
      <c r="CA57" s="94">
        <f>COUNTIF(CA14:CA53,"R")</f>
        <v>0</v>
      </c>
      <c r="CB57" s="26"/>
      <c r="CC57" s="94">
        <f>COUNTIF(CC14:CC53,"R")</f>
        <v>0</v>
      </c>
      <c r="CD57" s="26"/>
      <c r="CE57" s="94">
        <f>COUNTIF(CE14:CE53,"R")</f>
        <v>0</v>
      </c>
      <c r="CF57" s="52"/>
      <c r="CG57" s="105">
        <f>COUNTIF(CG14:CG53,"R")</f>
        <v>0</v>
      </c>
      <c r="CH57" s="26"/>
      <c r="CI57" s="94">
        <f>COUNTIF(CI14:CI53,"R")</f>
        <v>0</v>
      </c>
      <c r="CJ57" s="26"/>
      <c r="CK57" s="94">
        <f>COUNTIF(CK14:CK53,"R")</f>
        <v>0</v>
      </c>
      <c r="CL57" s="26"/>
      <c r="CM57" s="52"/>
      <c r="CN57" s="97">
        <f t="shared" si="2"/>
        <v>0</v>
      </c>
    </row>
    <row r="58" spans="1:94" ht="15.75" thickBot="1" x14ac:dyDescent="0.3">
      <c r="A58" s="228" t="s">
        <v>67</v>
      </c>
      <c r="B58" s="228"/>
      <c r="C58" s="228"/>
      <c r="D58" s="234"/>
      <c r="E58" s="50"/>
      <c r="F58" s="106">
        <f>COUNTIF(F14:F53,"RE")</f>
        <v>0</v>
      </c>
      <c r="G58" s="51"/>
      <c r="H58" s="106">
        <f>COUNTIF(H14:H53,"RE")</f>
        <v>0</v>
      </c>
      <c r="I58" s="51"/>
      <c r="J58" s="106">
        <f>COUNTIF(J14:J53,"RE")</f>
        <v>0</v>
      </c>
      <c r="K58" s="51"/>
      <c r="L58" s="107">
        <f>COUNTIF(L14:L53,"RE")</f>
        <v>0</v>
      </c>
      <c r="M58" s="158"/>
      <c r="N58" s="106"/>
      <c r="O58" s="136"/>
      <c r="P58" s="106">
        <f>COUNTIF(P14:P53,"RE")</f>
        <v>0</v>
      </c>
      <c r="Q58" s="51"/>
      <c r="R58" s="106">
        <f>COUNTIF(R14:R53,"RE")</f>
        <v>0</v>
      </c>
      <c r="S58" s="51"/>
      <c r="T58" s="107">
        <f>COUNTIF(T14:T53,"RE")</f>
        <v>0</v>
      </c>
      <c r="U58" s="50"/>
      <c r="V58" s="106">
        <f>COUNTIF(V14:V53,"RE")</f>
        <v>0</v>
      </c>
      <c r="W58" s="51"/>
      <c r="X58" s="106">
        <f>COUNTIF(X14:X53,"RE")</f>
        <v>0</v>
      </c>
      <c r="Y58" s="51"/>
      <c r="Z58" s="106">
        <f>COUNTIF(Z14:Z53,"RE")</f>
        <v>0</v>
      </c>
      <c r="AA58" s="51"/>
      <c r="AB58" s="107">
        <f>COUNTIF(AB14:AB53,"RE")</f>
        <v>0</v>
      </c>
      <c r="AC58" s="50"/>
      <c r="AD58" s="106">
        <f>COUNTIF(AD14:AD53,"RE")</f>
        <v>0</v>
      </c>
      <c r="AE58" s="51"/>
      <c r="AF58" s="106">
        <f>COUNTIF(AF14:AF53,"RE")</f>
        <v>0</v>
      </c>
      <c r="AG58" s="51"/>
      <c r="AH58" s="106">
        <f>COUNTIF(AH14:AH53,"RE")</f>
        <v>0</v>
      </c>
      <c r="AI58" s="51"/>
      <c r="AJ58" s="107">
        <f>COUNTIF(AJ14:AJ53,"RE")</f>
        <v>0</v>
      </c>
      <c r="AK58" s="50"/>
      <c r="AL58" s="106">
        <f>COUNTIF(AL14:AL53,"RE")</f>
        <v>0</v>
      </c>
      <c r="AM58" s="51"/>
      <c r="AN58" s="106">
        <f>COUNTIF(AN14:AN53,"RE")</f>
        <v>0</v>
      </c>
      <c r="AO58" s="51"/>
      <c r="AP58" s="106">
        <f>COUNTIF(AP14:AP53,"RE")</f>
        <v>0</v>
      </c>
      <c r="AQ58" s="51"/>
      <c r="AR58" s="107">
        <f>COUNTIF(AR14:AR53,"RE")</f>
        <v>0</v>
      </c>
      <c r="AS58" s="50"/>
      <c r="AT58" s="106">
        <f>COUNTIF(AT14:AT53,"RE")</f>
        <v>0</v>
      </c>
      <c r="AU58" s="51"/>
      <c r="AV58" s="106">
        <f>COUNTIF(AV14:AV53,"RE")</f>
        <v>0</v>
      </c>
      <c r="AW58" s="51"/>
      <c r="AX58" s="106">
        <f>COUNTIF(AX14:AX53,"RE")</f>
        <v>0</v>
      </c>
      <c r="AY58" s="51"/>
      <c r="AZ58" s="107">
        <f>COUNTIF(AZ14:AZ53,"RE")</f>
        <v>0</v>
      </c>
      <c r="BA58" s="50"/>
      <c r="BB58" s="106">
        <f>COUNTIF(BB14:BB53,"RE")</f>
        <v>0</v>
      </c>
      <c r="BC58" s="51"/>
      <c r="BD58" s="106">
        <f>COUNTIF(BD14:BD53,"RE")</f>
        <v>0</v>
      </c>
      <c r="BE58" s="51"/>
      <c r="BF58" s="106">
        <f>COUNTIF(BF14:BF53,"RE")</f>
        <v>0</v>
      </c>
      <c r="BG58" s="51"/>
      <c r="BH58" s="107">
        <f>COUNTIF(BH14:BH53,"RE")</f>
        <v>0</v>
      </c>
      <c r="BI58" s="50"/>
      <c r="BJ58" s="106">
        <f>COUNTIF(BJ14:BJ53,"RE")</f>
        <v>0</v>
      </c>
      <c r="BK58" s="51"/>
      <c r="BL58" s="106">
        <f>COUNTIF(BL14:BL53,"RE")</f>
        <v>0</v>
      </c>
      <c r="BM58" s="51"/>
      <c r="BN58" s="106">
        <f>COUNTIF(BN14:BN53,"RE")</f>
        <v>0</v>
      </c>
      <c r="BO58" s="51"/>
      <c r="BP58" s="107">
        <f>COUNTIF(BP14:BP53,"RE")</f>
        <v>0</v>
      </c>
      <c r="BQ58" s="50"/>
      <c r="BR58" s="107">
        <f>COUNTIF(BR14:BR53,"RE o A")</f>
        <v>0</v>
      </c>
      <c r="BS58" s="51"/>
      <c r="BT58" s="107">
        <f>COUNTIF(BT14:BT53,"RE o A")</f>
        <v>0</v>
      </c>
      <c r="BU58" s="51"/>
      <c r="BV58" s="107">
        <f>COUNTIF(BV14:BV53,"RE o A")</f>
        <v>0</v>
      </c>
      <c r="BW58" s="51"/>
      <c r="BX58" s="107">
        <f>COUNTIF(BX14:BX53,"RE o A")</f>
        <v>0</v>
      </c>
      <c r="BY58" s="50"/>
      <c r="BZ58" s="107">
        <f>COUNTIF(BZ14:BZ53,"RE o A")</f>
        <v>0</v>
      </c>
      <c r="CA58" s="51"/>
      <c r="CB58" s="107">
        <f>COUNTIF(CB14:CB53,"RE o A")</f>
        <v>0</v>
      </c>
      <c r="CC58" s="51"/>
      <c r="CD58" s="107">
        <f>COUNTIF(CD14:CD53,"RE o A")</f>
        <v>0</v>
      </c>
      <c r="CE58" s="51"/>
      <c r="CF58" s="107">
        <f>COUNTIF(CF14:CF53,"RE o A")</f>
        <v>0</v>
      </c>
      <c r="CG58" s="50"/>
      <c r="CH58" s="107">
        <f>COUNTIF(CH14:CH53,"RE o A")</f>
        <v>0</v>
      </c>
      <c r="CI58" s="51"/>
      <c r="CJ58" s="107">
        <f>COUNTIF(CJ14:CJ53,"RE o A")</f>
        <v>0</v>
      </c>
      <c r="CK58" s="51"/>
      <c r="CL58" s="51"/>
      <c r="CM58" s="107">
        <f>COUNTIF(CM14:CM53,"RE o A")</f>
        <v>0</v>
      </c>
      <c r="CN58" s="98">
        <f t="shared" si="2"/>
        <v>0</v>
      </c>
    </row>
    <row r="59" spans="1:94" x14ac:dyDescent="0.25">
      <c r="A59" s="235" t="s">
        <v>69</v>
      </c>
      <c r="B59" s="236"/>
      <c r="C59" s="236"/>
      <c r="D59" s="237"/>
      <c r="E59" s="185">
        <f>SUM(E54:L54)</f>
        <v>29</v>
      </c>
      <c r="F59" s="186"/>
      <c r="G59" s="186"/>
      <c r="H59" s="186"/>
      <c r="I59" s="186"/>
      <c r="J59" s="186"/>
      <c r="K59" s="186"/>
      <c r="L59" s="187"/>
      <c r="M59" s="241">
        <f>SUM(M54:T54)</f>
        <v>37</v>
      </c>
      <c r="N59" s="242"/>
      <c r="O59" s="242"/>
      <c r="P59" s="242"/>
      <c r="Q59" s="242"/>
      <c r="R59" s="242"/>
      <c r="S59" s="242"/>
      <c r="T59" s="243"/>
      <c r="U59" s="185">
        <f>SUM(U54:AB54)</f>
        <v>32</v>
      </c>
      <c r="V59" s="186"/>
      <c r="W59" s="186"/>
      <c r="X59" s="186"/>
      <c r="Y59" s="186"/>
      <c r="Z59" s="186"/>
      <c r="AA59" s="186"/>
      <c r="AB59" s="187"/>
      <c r="AC59" s="185">
        <f>SUM(AC54:AJ54)</f>
        <v>24</v>
      </c>
      <c r="AD59" s="186"/>
      <c r="AE59" s="186"/>
      <c r="AF59" s="186"/>
      <c r="AG59" s="186"/>
      <c r="AH59" s="186"/>
      <c r="AI59" s="186"/>
      <c r="AJ59" s="187"/>
      <c r="AK59" s="185">
        <f>SUM(AK54:AR54)</f>
        <v>28</v>
      </c>
      <c r="AL59" s="186"/>
      <c r="AM59" s="186"/>
      <c r="AN59" s="186"/>
      <c r="AO59" s="186"/>
      <c r="AP59" s="186"/>
      <c r="AQ59" s="186"/>
      <c r="AR59" s="187"/>
      <c r="AS59" s="185">
        <f>SUM(AS54:AZ54)</f>
        <v>25</v>
      </c>
      <c r="AT59" s="186"/>
      <c r="AU59" s="186"/>
      <c r="AV59" s="186"/>
      <c r="AW59" s="186"/>
      <c r="AX59" s="186"/>
      <c r="AY59" s="186"/>
      <c r="AZ59" s="187"/>
      <c r="BA59" s="185">
        <f>SUM(BA54:BH54)</f>
        <v>18</v>
      </c>
      <c r="BB59" s="186"/>
      <c r="BC59" s="186"/>
      <c r="BD59" s="186"/>
      <c r="BE59" s="186"/>
      <c r="BF59" s="186"/>
      <c r="BG59" s="186"/>
      <c r="BH59" s="187"/>
      <c r="BI59" s="185">
        <f>SUM(BI54:BP54)</f>
        <v>25</v>
      </c>
      <c r="BJ59" s="186"/>
      <c r="BK59" s="186"/>
      <c r="BL59" s="186"/>
      <c r="BM59" s="186"/>
      <c r="BN59" s="186"/>
      <c r="BO59" s="186"/>
      <c r="BP59" s="187"/>
      <c r="BQ59" s="185">
        <f>SUM(BQ54:BX54)</f>
        <v>24</v>
      </c>
      <c r="BR59" s="186"/>
      <c r="BS59" s="186"/>
      <c r="BT59" s="186"/>
      <c r="BU59" s="186"/>
      <c r="BV59" s="186"/>
      <c r="BW59" s="186"/>
      <c r="BX59" s="187"/>
      <c r="BY59" s="185">
        <f>SUM(BY54:CF54)</f>
        <v>32</v>
      </c>
      <c r="BZ59" s="186"/>
      <c r="CA59" s="186"/>
      <c r="CB59" s="186"/>
      <c r="CC59" s="186"/>
      <c r="CD59" s="186"/>
      <c r="CE59" s="186"/>
      <c r="CF59" s="187"/>
      <c r="CG59" s="185">
        <f>SUM(CG54:CM54)</f>
        <v>18</v>
      </c>
      <c r="CH59" s="186"/>
      <c r="CI59" s="186"/>
      <c r="CJ59" s="186"/>
      <c r="CK59" s="186"/>
      <c r="CL59" s="186"/>
      <c r="CM59" s="187"/>
      <c r="CN59" s="99">
        <f>SUM(E59:CM59)</f>
        <v>292</v>
      </c>
    </row>
    <row r="60" spans="1:94" x14ac:dyDescent="0.25">
      <c r="A60" s="238" t="s">
        <v>68</v>
      </c>
      <c r="B60" s="239"/>
      <c r="C60" s="239"/>
      <c r="D60" s="240"/>
      <c r="E60" s="179">
        <f>SUM(E55:L55)</f>
        <v>0</v>
      </c>
      <c r="F60" s="180"/>
      <c r="G60" s="180"/>
      <c r="H60" s="180"/>
      <c r="I60" s="180"/>
      <c r="J60" s="180"/>
      <c r="K60" s="180"/>
      <c r="L60" s="181"/>
      <c r="M60" s="244">
        <f>SUM(N55:T55)</f>
        <v>0</v>
      </c>
      <c r="N60" s="245"/>
      <c r="O60" s="245"/>
      <c r="P60" s="245"/>
      <c r="Q60" s="245"/>
      <c r="R60" s="245"/>
      <c r="S60" s="245"/>
      <c r="T60" s="246"/>
      <c r="U60" s="179">
        <f>SUM(U55:AB55)</f>
        <v>0</v>
      </c>
      <c r="V60" s="180"/>
      <c r="W60" s="180"/>
      <c r="X60" s="180"/>
      <c r="Y60" s="180"/>
      <c r="Z60" s="180"/>
      <c r="AA60" s="180"/>
      <c r="AB60" s="181"/>
      <c r="AC60" s="179">
        <f>SUM(AC55:AJ55)</f>
        <v>0</v>
      </c>
      <c r="AD60" s="180"/>
      <c r="AE60" s="180"/>
      <c r="AF60" s="180"/>
      <c r="AG60" s="180"/>
      <c r="AH60" s="180"/>
      <c r="AI60" s="180"/>
      <c r="AJ60" s="181"/>
      <c r="AK60" s="179">
        <f>SUM(AK55:AR55)</f>
        <v>0</v>
      </c>
      <c r="AL60" s="180"/>
      <c r="AM60" s="180"/>
      <c r="AN60" s="180"/>
      <c r="AO60" s="180"/>
      <c r="AP60" s="180"/>
      <c r="AQ60" s="180"/>
      <c r="AR60" s="181"/>
      <c r="AS60" s="179">
        <f>SUM(AS55:AZ55)</f>
        <v>0</v>
      </c>
      <c r="AT60" s="180"/>
      <c r="AU60" s="180"/>
      <c r="AV60" s="180"/>
      <c r="AW60" s="180"/>
      <c r="AX60" s="180"/>
      <c r="AY60" s="180"/>
      <c r="AZ60" s="181"/>
      <c r="BA60" s="179">
        <f>SUM(BA55:BH55)</f>
        <v>0</v>
      </c>
      <c r="BB60" s="180"/>
      <c r="BC60" s="180"/>
      <c r="BD60" s="180"/>
      <c r="BE60" s="180"/>
      <c r="BF60" s="180"/>
      <c r="BG60" s="180"/>
      <c r="BH60" s="181"/>
      <c r="BI60" s="179">
        <f>SUM(BI55:BP55)</f>
        <v>0</v>
      </c>
      <c r="BJ60" s="180"/>
      <c r="BK60" s="180"/>
      <c r="BL60" s="180"/>
      <c r="BM60" s="180"/>
      <c r="BN60" s="180"/>
      <c r="BO60" s="180"/>
      <c r="BP60" s="181"/>
      <c r="BQ60" s="179">
        <f>SUM(BQ55:BX55)</f>
        <v>0</v>
      </c>
      <c r="BR60" s="180"/>
      <c r="BS60" s="180"/>
      <c r="BT60" s="180"/>
      <c r="BU60" s="180"/>
      <c r="BV60" s="180"/>
      <c r="BW60" s="180"/>
      <c r="BX60" s="181"/>
      <c r="BY60" s="179">
        <f>SUM(BY55:CF55)</f>
        <v>0</v>
      </c>
      <c r="BZ60" s="180"/>
      <c r="CA60" s="180"/>
      <c r="CB60" s="180"/>
      <c r="CC60" s="180"/>
      <c r="CD60" s="180"/>
      <c r="CE60" s="180"/>
      <c r="CF60" s="181"/>
      <c r="CG60" s="179">
        <f>SUM(CG55:CM55)</f>
        <v>0</v>
      </c>
      <c r="CH60" s="180"/>
      <c r="CI60" s="180"/>
      <c r="CJ60" s="180"/>
      <c r="CK60" s="180"/>
      <c r="CL60" s="180"/>
      <c r="CM60" s="181"/>
      <c r="CN60" s="100">
        <f t="shared" ref="CN59:CN64" si="4">SUM(M60:CM60)</f>
        <v>0</v>
      </c>
    </row>
    <row r="61" spans="1:94" x14ac:dyDescent="0.25">
      <c r="A61" s="230" t="s">
        <v>70</v>
      </c>
      <c r="B61" s="225"/>
      <c r="C61" s="225"/>
      <c r="D61" s="231"/>
      <c r="E61" s="195">
        <f>IF(E60-E59&gt;0,E60-E59,E59-E60)</f>
        <v>29</v>
      </c>
      <c r="F61" s="196"/>
      <c r="G61" s="196"/>
      <c r="H61" s="196"/>
      <c r="I61" s="196"/>
      <c r="J61" s="196"/>
      <c r="K61" s="196"/>
      <c r="L61" s="197"/>
      <c r="M61" s="195">
        <f>IF(M60-M59&gt;0,M60-M59,M59-M60)</f>
        <v>37</v>
      </c>
      <c r="N61" s="196"/>
      <c r="O61" s="196"/>
      <c r="P61" s="196"/>
      <c r="Q61" s="196"/>
      <c r="R61" s="196"/>
      <c r="S61" s="196"/>
      <c r="T61" s="197"/>
      <c r="U61" s="195">
        <f>IF(U60-U59&gt;0,U60-U59,U59-U60)</f>
        <v>32</v>
      </c>
      <c r="V61" s="196"/>
      <c r="W61" s="196"/>
      <c r="X61" s="196"/>
      <c r="Y61" s="196"/>
      <c r="Z61" s="196"/>
      <c r="AA61" s="196"/>
      <c r="AB61" s="197"/>
      <c r="AC61" s="195">
        <f>IF(AC60-AC59&gt;0,AC60-AC59,AC59-AC60)</f>
        <v>24</v>
      </c>
      <c r="AD61" s="196"/>
      <c r="AE61" s="196"/>
      <c r="AF61" s="196"/>
      <c r="AG61" s="196"/>
      <c r="AH61" s="196"/>
      <c r="AI61" s="196"/>
      <c r="AJ61" s="197"/>
      <c r="AK61" s="195">
        <f>IF(AK60-AK59&gt;0,AK60-AK59,AK59-AK60)</f>
        <v>28</v>
      </c>
      <c r="AL61" s="196"/>
      <c r="AM61" s="196"/>
      <c r="AN61" s="196"/>
      <c r="AO61" s="196"/>
      <c r="AP61" s="196"/>
      <c r="AQ61" s="196"/>
      <c r="AR61" s="197"/>
      <c r="AS61" s="195">
        <f>IF(AS60-AS59&gt;0,AS60-AS59,AS59-AS60)</f>
        <v>25</v>
      </c>
      <c r="AT61" s="196"/>
      <c r="AU61" s="196"/>
      <c r="AV61" s="196"/>
      <c r="AW61" s="196"/>
      <c r="AX61" s="196"/>
      <c r="AY61" s="196"/>
      <c r="AZ61" s="197"/>
      <c r="BA61" s="195">
        <f>IF(BA60-BA59&gt;0,BA60-BA59,BA59-BA60)</f>
        <v>18</v>
      </c>
      <c r="BB61" s="196"/>
      <c r="BC61" s="196"/>
      <c r="BD61" s="196"/>
      <c r="BE61" s="196"/>
      <c r="BF61" s="196"/>
      <c r="BG61" s="196"/>
      <c r="BH61" s="197"/>
      <c r="BI61" s="195">
        <f>IF(BI60-BI59&gt;0,BI60-BI59,BI59-BI60)</f>
        <v>25</v>
      </c>
      <c r="BJ61" s="196"/>
      <c r="BK61" s="196"/>
      <c r="BL61" s="196"/>
      <c r="BM61" s="196"/>
      <c r="BN61" s="196"/>
      <c r="BO61" s="196"/>
      <c r="BP61" s="197"/>
      <c r="BQ61" s="195">
        <f>IF(BQ60-BQ59&gt;0,BQ60-BQ59,BQ59-BQ60)</f>
        <v>24</v>
      </c>
      <c r="BR61" s="196"/>
      <c r="BS61" s="196"/>
      <c r="BT61" s="196"/>
      <c r="BU61" s="196"/>
      <c r="BV61" s="196"/>
      <c r="BW61" s="196"/>
      <c r="BX61" s="197"/>
      <c r="BY61" s="195">
        <f>IF(BY60-BY59&gt;0,BY60-BY59,BY59-BY60)</f>
        <v>32</v>
      </c>
      <c r="BZ61" s="196"/>
      <c r="CA61" s="196"/>
      <c r="CB61" s="196"/>
      <c r="CC61" s="196"/>
      <c r="CD61" s="196"/>
      <c r="CE61" s="196"/>
      <c r="CF61" s="197"/>
      <c r="CG61" s="195">
        <f>IF(CG60-CG59&gt;0,CG60-CG59,CG59-CG60)</f>
        <v>18</v>
      </c>
      <c r="CH61" s="196"/>
      <c r="CI61" s="196"/>
      <c r="CJ61" s="196"/>
      <c r="CK61" s="196"/>
      <c r="CL61" s="196"/>
      <c r="CM61" s="197"/>
      <c r="CN61" s="101">
        <f>SUM(E61:CM61)</f>
        <v>292</v>
      </c>
    </row>
    <row r="62" spans="1:94" x14ac:dyDescent="0.25">
      <c r="A62" s="220" t="s">
        <v>72</v>
      </c>
      <c r="B62" s="221"/>
      <c r="C62" s="221"/>
      <c r="D62" s="222"/>
      <c r="E62" s="182">
        <f>SUM(E57:L57)</f>
        <v>0</v>
      </c>
      <c r="F62" s="183"/>
      <c r="G62" s="183"/>
      <c r="H62" s="183"/>
      <c r="I62" s="183"/>
      <c r="J62" s="183"/>
      <c r="K62" s="183"/>
      <c r="L62" s="184"/>
      <c r="M62" s="182">
        <f>SUM(O57:T57)</f>
        <v>0</v>
      </c>
      <c r="N62" s="183"/>
      <c r="O62" s="183"/>
      <c r="P62" s="183"/>
      <c r="Q62" s="183"/>
      <c r="R62" s="183"/>
      <c r="S62" s="183"/>
      <c r="T62" s="184"/>
      <c r="U62" s="182">
        <f>SUM(U57:AB57)</f>
        <v>0</v>
      </c>
      <c r="V62" s="183"/>
      <c r="W62" s="183"/>
      <c r="X62" s="183"/>
      <c r="Y62" s="183"/>
      <c r="Z62" s="183"/>
      <c r="AA62" s="183"/>
      <c r="AB62" s="184"/>
      <c r="AC62" s="182">
        <f>SUM(AC57:AJ57)</f>
        <v>0</v>
      </c>
      <c r="AD62" s="183"/>
      <c r="AE62" s="183"/>
      <c r="AF62" s="183"/>
      <c r="AG62" s="183"/>
      <c r="AH62" s="183"/>
      <c r="AI62" s="183"/>
      <c r="AJ62" s="184"/>
      <c r="AK62" s="182">
        <f t="shared" ref="AK62:AK63" si="5">SUM(AK57:AR57)</f>
        <v>0</v>
      </c>
      <c r="AL62" s="183"/>
      <c r="AM62" s="183"/>
      <c r="AN62" s="183"/>
      <c r="AO62" s="183"/>
      <c r="AP62" s="183"/>
      <c r="AQ62" s="183"/>
      <c r="AR62" s="184"/>
      <c r="AS62" s="182">
        <f>SUM(AS57:AZ57)</f>
        <v>0</v>
      </c>
      <c r="AT62" s="183"/>
      <c r="AU62" s="183"/>
      <c r="AV62" s="183"/>
      <c r="AW62" s="183"/>
      <c r="AX62" s="183"/>
      <c r="AY62" s="183"/>
      <c r="AZ62" s="184"/>
      <c r="BA62" s="182">
        <f t="shared" ref="BA62:BA63" si="6">SUM(BA57:BH57)</f>
        <v>0</v>
      </c>
      <c r="BB62" s="183"/>
      <c r="BC62" s="183"/>
      <c r="BD62" s="183"/>
      <c r="BE62" s="183"/>
      <c r="BF62" s="183"/>
      <c r="BG62" s="183"/>
      <c r="BH62" s="184"/>
      <c r="BI62" s="182">
        <f t="shared" ref="BI62:BI63" si="7">SUM(BI57:BP57)</f>
        <v>0</v>
      </c>
      <c r="BJ62" s="183"/>
      <c r="BK62" s="183"/>
      <c r="BL62" s="183"/>
      <c r="BM62" s="183"/>
      <c r="BN62" s="183"/>
      <c r="BO62" s="183"/>
      <c r="BP62" s="184"/>
      <c r="BQ62" s="182">
        <f>SUM(BQ57:BX57)</f>
        <v>0</v>
      </c>
      <c r="BR62" s="183"/>
      <c r="BS62" s="183"/>
      <c r="BT62" s="183"/>
      <c r="BU62" s="183"/>
      <c r="BV62" s="183"/>
      <c r="BW62" s="183"/>
      <c r="BX62" s="184"/>
      <c r="BY62" s="182">
        <f>SUM(BY57:CF57)</f>
        <v>0</v>
      </c>
      <c r="BZ62" s="183"/>
      <c r="CA62" s="183"/>
      <c r="CB62" s="183"/>
      <c r="CC62" s="183"/>
      <c r="CD62" s="183"/>
      <c r="CE62" s="183"/>
      <c r="CF62" s="184"/>
      <c r="CG62" s="214">
        <f>SUM(CG57:CM57)</f>
        <v>0</v>
      </c>
      <c r="CH62" s="215"/>
      <c r="CI62" s="215"/>
      <c r="CJ62" s="215"/>
      <c r="CK62" s="215"/>
      <c r="CL62" s="215"/>
      <c r="CM62" s="216"/>
      <c r="CN62" s="102">
        <f t="shared" si="4"/>
        <v>0</v>
      </c>
    </row>
    <row r="63" spans="1:94" ht="15.75" thickBot="1" x14ac:dyDescent="0.3">
      <c r="A63" s="227" t="s">
        <v>71</v>
      </c>
      <c r="B63" s="228"/>
      <c r="C63" s="228"/>
      <c r="D63" s="229"/>
      <c r="E63" s="198">
        <f>SUM(E58:L58)</f>
        <v>0</v>
      </c>
      <c r="F63" s="199"/>
      <c r="G63" s="199"/>
      <c r="H63" s="199"/>
      <c r="I63" s="199"/>
      <c r="J63" s="199"/>
      <c r="K63" s="199"/>
      <c r="L63" s="200"/>
      <c r="M63" s="247">
        <f>SUM(O58:T58)</f>
        <v>0</v>
      </c>
      <c r="N63" s="248"/>
      <c r="O63" s="248"/>
      <c r="P63" s="248"/>
      <c r="Q63" s="248"/>
      <c r="R63" s="248"/>
      <c r="S63" s="248"/>
      <c r="T63" s="249"/>
      <c r="U63" s="198">
        <f>SUM(U58:AB58)</f>
        <v>0</v>
      </c>
      <c r="V63" s="199"/>
      <c r="W63" s="199"/>
      <c r="X63" s="199"/>
      <c r="Y63" s="199"/>
      <c r="Z63" s="199"/>
      <c r="AA63" s="199"/>
      <c r="AB63" s="200"/>
      <c r="AC63" s="201">
        <f t="shared" ref="AC63" si="8">SUM(AC58:AJ58)</f>
        <v>0</v>
      </c>
      <c r="AD63" s="202"/>
      <c r="AE63" s="202"/>
      <c r="AF63" s="202"/>
      <c r="AG63" s="202"/>
      <c r="AH63" s="202"/>
      <c r="AI63" s="202"/>
      <c r="AJ63" s="203"/>
      <c r="AK63" s="201">
        <f t="shared" si="5"/>
        <v>0</v>
      </c>
      <c r="AL63" s="202"/>
      <c r="AM63" s="202"/>
      <c r="AN63" s="202"/>
      <c r="AO63" s="202"/>
      <c r="AP63" s="202"/>
      <c r="AQ63" s="202"/>
      <c r="AR63" s="203"/>
      <c r="AS63" s="201">
        <f>SUM(AS58:AZ58)</f>
        <v>0</v>
      </c>
      <c r="AT63" s="202"/>
      <c r="AU63" s="202"/>
      <c r="AV63" s="202"/>
      <c r="AW63" s="202"/>
      <c r="AX63" s="202"/>
      <c r="AY63" s="202"/>
      <c r="AZ63" s="203"/>
      <c r="BA63" s="201">
        <f t="shared" si="6"/>
        <v>0</v>
      </c>
      <c r="BB63" s="202"/>
      <c r="BC63" s="202"/>
      <c r="BD63" s="202"/>
      <c r="BE63" s="202"/>
      <c r="BF63" s="202"/>
      <c r="BG63" s="202"/>
      <c r="BH63" s="203"/>
      <c r="BI63" s="201">
        <f t="shared" si="7"/>
        <v>0</v>
      </c>
      <c r="BJ63" s="202"/>
      <c r="BK63" s="202"/>
      <c r="BL63" s="202"/>
      <c r="BM63" s="202"/>
      <c r="BN63" s="202"/>
      <c r="BO63" s="202"/>
      <c r="BP63" s="203"/>
      <c r="BQ63" s="201">
        <f>SUM(BQ58:BX58)</f>
        <v>0</v>
      </c>
      <c r="BR63" s="202"/>
      <c r="BS63" s="202"/>
      <c r="BT63" s="202"/>
      <c r="BU63" s="202"/>
      <c r="BV63" s="202"/>
      <c r="BW63" s="202"/>
      <c r="BX63" s="203"/>
      <c r="BY63" s="201">
        <f>SUM(BY58:CF58)</f>
        <v>0</v>
      </c>
      <c r="BZ63" s="202"/>
      <c r="CA63" s="202"/>
      <c r="CB63" s="202"/>
      <c r="CC63" s="202"/>
      <c r="CD63" s="202"/>
      <c r="CE63" s="202"/>
      <c r="CF63" s="203"/>
      <c r="CG63" s="198">
        <f>SUM(CG58:CM58)</f>
        <v>0</v>
      </c>
      <c r="CH63" s="199"/>
      <c r="CI63" s="199"/>
      <c r="CJ63" s="199"/>
      <c r="CK63" s="199"/>
      <c r="CL63" s="199"/>
      <c r="CM63" s="200"/>
      <c r="CN63" s="103">
        <f t="shared" si="4"/>
        <v>0</v>
      </c>
    </row>
    <row r="64" spans="1:94" ht="15.75" thickBot="1" x14ac:dyDescent="0.3">
      <c r="A64" s="208" t="s">
        <v>73</v>
      </c>
      <c r="B64" s="209"/>
      <c r="C64" s="209"/>
      <c r="D64" s="210"/>
      <c r="E64" s="205">
        <f>E60+E63</f>
        <v>0</v>
      </c>
      <c r="F64" s="206"/>
      <c r="G64" s="206"/>
      <c r="H64" s="206"/>
      <c r="I64" s="206"/>
      <c r="J64" s="206"/>
      <c r="K64" s="206"/>
      <c r="L64" s="207"/>
      <c r="M64" s="211">
        <f>M60+M63</f>
        <v>0</v>
      </c>
      <c r="N64" s="212"/>
      <c r="O64" s="212"/>
      <c r="P64" s="212"/>
      <c r="Q64" s="212"/>
      <c r="R64" s="212"/>
      <c r="S64" s="212"/>
      <c r="T64" s="213"/>
      <c r="U64" s="205">
        <f>U60+U63</f>
        <v>0</v>
      </c>
      <c r="V64" s="206"/>
      <c r="W64" s="206"/>
      <c r="X64" s="206"/>
      <c r="Y64" s="206"/>
      <c r="Z64" s="206"/>
      <c r="AA64" s="206"/>
      <c r="AB64" s="207"/>
      <c r="AC64" s="205">
        <f>AC60+AC63</f>
        <v>0</v>
      </c>
      <c r="AD64" s="206"/>
      <c r="AE64" s="206"/>
      <c r="AF64" s="206"/>
      <c r="AG64" s="206"/>
      <c r="AH64" s="206"/>
      <c r="AI64" s="206"/>
      <c r="AJ64" s="207"/>
      <c r="AK64" s="205">
        <f>AK60+AK63</f>
        <v>0</v>
      </c>
      <c r="AL64" s="206"/>
      <c r="AM64" s="206"/>
      <c r="AN64" s="206"/>
      <c r="AO64" s="206"/>
      <c r="AP64" s="206"/>
      <c r="AQ64" s="206"/>
      <c r="AR64" s="207"/>
      <c r="AS64" s="205">
        <f>AS60+AS63</f>
        <v>0</v>
      </c>
      <c r="AT64" s="206"/>
      <c r="AU64" s="206"/>
      <c r="AV64" s="206"/>
      <c r="AW64" s="206"/>
      <c r="AX64" s="206"/>
      <c r="AY64" s="206"/>
      <c r="AZ64" s="207"/>
      <c r="BA64" s="205">
        <f>BA60+BA63</f>
        <v>0</v>
      </c>
      <c r="BB64" s="206"/>
      <c r="BC64" s="206"/>
      <c r="BD64" s="206"/>
      <c r="BE64" s="206"/>
      <c r="BF64" s="206"/>
      <c r="BG64" s="206"/>
      <c r="BH64" s="207"/>
      <c r="BI64" s="205">
        <f>BI60+BI63</f>
        <v>0</v>
      </c>
      <c r="BJ64" s="206"/>
      <c r="BK64" s="206"/>
      <c r="BL64" s="206"/>
      <c r="BM64" s="206"/>
      <c r="BN64" s="206"/>
      <c r="BO64" s="206"/>
      <c r="BP64" s="207"/>
      <c r="BQ64" s="205">
        <f>BQ60+BQ63</f>
        <v>0</v>
      </c>
      <c r="BR64" s="206"/>
      <c r="BS64" s="206"/>
      <c r="BT64" s="206"/>
      <c r="BU64" s="206"/>
      <c r="BV64" s="206"/>
      <c r="BW64" s="206"/>
      <c r="BX64" s="207"/>
      <c r="BY64" s="205">
        <f>BY60+BY63</f>
        <v>0</v>
      </c>
      <c r="BZ64" s="206"/>
      <c r="CA64" s="206"/>
      <c r="CB64" s="206"/>
      <c r="CC64" s="206"/>
      <c r="CD64" s="206"/>
      <c r="CE64" s="206"/>
      <c r="CF64" s="207"/>
      <c r="CG64" s="205">
        <f>CG60+CG63</f>
        <v>0</v>
      </c>
      <c r="CH64" s="206"/>
      <c r="CI64" s="206"/>
      <c r="CJ64" s="206"/>
      <c r="CK64" s="206"/>
      <c r="CL64" s="206"/>
      <c r="CM64" s="207"/>
      <c r="CN64" s="104">
        <f t="shared" si="4"/>
        <v>0</v>
      </c>
      <c r="CP64">
        <f>CN64/CN59</f>
        <v>0</v>
      </c>
    </row>
    <row r="66" spans="20:73" x14ac:dyDescent="0.25">
      <c r="BT66" s="190"/>
      <c r="BU66" s="190"/>
    </row>
    <row r="67" spans="20:73" x14ac:dyDescent="0.25">
      <c r="BT67" s="190"/>
      <c r="BU67" s="190"/>
    </row>
    <row r="72" spans="20:73" x14ac:dyDescent="0.25">
      <c r="T72" s="190"/>
      <c r="U72" s="190"/>
    </row>
  </sheetData>
  <mergeCells count="165">
    <mergeCell ref="CN11:CN13"/>
    <mergeCell ref="A10:CN10"/>
    <mergeCell ref="A54:D54"/>
    <mergeCell ref="A55:D55"/>
    <mergeCell ref="A52:A53"/>
    <mergeCell ref="CG11:CM11"/>
    <mergeCell ref="A38:A42"/>
    <mergeCell ref="A44:A51"/>
    <mergeCell ref="A11:A13"/>
    <mergeCell ref="A31:A36"/>
    <mergeCell ref="B11:B13"/>
    <mergeCell ref="D11:D13"/>
    <mergeCell ref="AK12:AL12"/>
    <mergeCell ref="BI12:BJ12"/>
    <mergeCell ref="U11:AB11"/>
    <mergeCell ref="AC11:AJ11"/>
    <mergeCell ref="AK11:AR11"/>
    <mergeCell ref="AS11:AZ11"/>
    <mergeCell ref="BA11:BH11"/>
    <mergeCell ref="CG12:CH12"/>
    <mergeCell ref="BO12:BP12"/>
    <mergeCell ref="M12:N12"/>
    <mergeCell ref="A14:A30"/>
    <mergeCell ref="M11:T11"/>
    <mergeCell ref="BE7:BF7"/>
    <mergeCell ref="AD7:AJ7"/>
    <mergeCell ref="AN7:AT7"/>
    <mergeCell ref="C11:C13"/>
    <mergeCell ref="AA7:AC7"/>
    <mergeCell ref="CI12:CJ12"/>
    <mergeCell ref="AY12:AZ12"/>
    <mergeCell ref="BC12:BD12"/>
    <mergeCell ref="BE12:BF12"/>
    <mergeCell ref="BG12:BH12"/>
    <mergeCell ref="O12:P12"/>
    <mergeCell ref="AV9:BC9"/>
    <mergeCell ref="AU7:BC7"/>
    <mergeCell ref="BQ11:BX11"/>
    <mergeCell ref="BY11:CF11"/>
    <mergeCell ref="CE12:CF12"/>
    <mergeCell ref="BQ12:BR12"/>
    <mergeCell ref="BY12:BZ12"/>
    <mergeCell ref="BK12:BL12"/>
    <mergeCell ref="BM12:BN12"/>
    <mergeCell ref="BS12:BT12"/>
    <mergeCell ref="C8:CK8"/>
    <mergeCell ref="J7:N7"/>
    <mergeCell ref="E11:L11"/>
    <mergeCell ref="BA12:BB12"/>
    <mergeCell ref="U7:Y7"/>
    <mergeCell ref="AS12:AT12"/>
    <mergeCell ref="AE12:AF12"/>
    <mergeCell ref="AG12:AH12"/>
    <mergeCell ref="U12:V12"/>
    <mergeCell ref="W12:X12"/>
    <mergeCell ref="Y12:Z12"/>
    <mergeCell ref="AA12:AB12"/>
    <mergeCell ref="AC12:AD12"/>
    <mergeCell ref="AI12:AJ12"/>
    <mergeCell ref="AM12:AN12"/>
    <mergeCell ref="A63:D63"/>
    <mergeCell ref="A61:D61"/>
    <mergeCell ref="A57:D57"/>
    <mergeCell ref="A58:D58"/>
    <mergeCell ref="A59:D59"/>
    <mergeCell ref="A60:D60"/>
    <mergeCell ref="M59:T59"/>
    <mergeCell ref="M60:T60"/>
    <mergeCell ref="M61:T61"/>
    <mergeCell ref="M62:T62"/>
    <mergeCell ref="M63:T63"/>
    <mergeCell ref="E62:L62"/>
    <mergeCell ref="E63:L63"/>
    <mergeCell ref="E60:L60"/>
    <mergeCell ref="E61:L61"/>
    <mergeCell ref="Q12:R12"/>
    <mergeCell ref="BI11:BP11"/>
    <mergeCell ref="A62:D62"/>
    <mergeCell ref="A1:B9"/>
    <mergeCell ref="C1:CK2"/>
    <mergeCell ref="C4:CK5"/>
    <mergeCell ref="C3:CK3"/>
    <mergeCell ref="C6:CK6"/>
    <mergeCell ref="S7:T7"/>
    <mergeCell ref="BU12:BV12"/>
    <mergeCell ref="BW12:BX12"/>
    <mergeCell ref="CA12:CB12"/>
    <mergeCell ref="CC12:CD12"/>
    <mergeCell ref="AO12:AP12"/>
    <mergeCell ref="AQ12:AR12"/>
    <mergeCell ref="A56:D56"/>
    <mergeCell ref="BY59:CF59"/>
    <mergeCell ref="CG59:CM59"/>
    <mergeCell ref="AK59:AR59"/>
    <mergeCell ref="AK60:AR60"/>
    <mergeCell ref="U59:AB59"/>
    <mergeCell ref="BE9:BO9"/>
    <mergeCell ref="AU12:AV12"/>
    <mergeCell ref="AW12:AX12"/>
    <mergeCell ref="BY63:CF63"/>
    <mergeCell ref="BY62:CF62"/>
    <mergeCell ref="BY60:CF60"/>
    <mergeCell ref="CG60:CM60"/>
    <mergeCell ref="CG62:CM62"/>
    <mergeCell ref="CG63:CM63"/>
    <mergeCell ref="BQ61:BX61"/>
    <mergeCell ref="BY61:CF61"/>
    <mergeCell ref="CG61:CM61"/>
    <mergeCell ref="BQ60:BX60"/>
    <mergeCell ref="BQ62:BX62"/>
    <mergeCell ref="BQ63:BX63"/>
    <mergeCell ref="CG64:CM64"/>
    <mergeCell ref="AS64:AZ64"/>
    <mergeCell ref="BA64:BH64"/>
    <mergeCell ref="BI64:BP64"/>
    <mergeCell ref="BQ64:BX64"/>
    <mergeCell ref="BY64:CF64"/>
    <mergeCell ref="A64:D64"/>
    <mergeCell ref="U64:AB64"/>
    <mergeCell ref="AC64:AJ64"/>
    <mergeCell ref="AK64:AR64"/>
    <mergeCell ref="M64:T64"/>
    <mergeCell ref="E64:L64"/>
    <mergeCell ref="BT66:BU66"/>
    <mergeCell ref="BT67:BU67"/>
    <mergeCell ref="BI63:BP63"/>
    <mergeCell ref="BQ59:BX59"/>
    <mergeCell ref="BI61:BP61"/>
    <mergeCell ref="AS59:AZ59"/>
    <mergeCell ref="AS60:AZ60"/>
    <mergeCell ref="AS62:AZ62"/>
    <mergeCell ref="AS63:AZ63"/>
    <mergeCell ref="BA63:BH63"/>
    <mergeCell ref="BA62:BH62"/>
    <mergeCell ref="BA60:BH60"/>
    <mergeCell ref="BA59:BH59"/>
    <mergeCell ref="AS61:AZ61"/>
    <mergeCell ref="BA61:BH61"/>
    <mergeCell ref="BI59:BP59"/>
    <mergeCell ref="BI60:BP60"/>
    <mergeCell ref="BI62:BP62"/>
    <mergeCell ref="U60:AB60"/>
    <mergeCell ref="U62:AB62"/>
    <mergeCell ref="AC59:AJ59"/>
    <mergeCell ref="AC60:AJ60"/>
    <mergeCell ref="AA9:AC9"/>
    <mergeCell ref="AD9:AK9"/>
    <mergeCell ref="T72:U72"/>
    <mergeCell ref="E12:F12"/>
    <mergeCell ref="G12:H12"/>
    <mergeCell ref="I12:J12"/>
    <mergeCell ref="K12:L12"/>
    <mergeCell ref="E59:L59"/>
    <mergeCell ref="AC62:AJ62"/>
    <mergeCell ref="AC61:AJ61"/>
    <mergeCell ref="AK61:AR61"/>
    <mergeCell ref="U63:AB63"/>
    <mergeCell ref="AC63:AJ63"/>
    <mergeCell ref="AK62:AR62"/>
    <mergeCell ref="AK63:AR63"/>
    <mergeCell ref="U61:AB61"/>
    <mergeCell ref="F9:L9"/>
    <mergeCell ref="M9:R9"/>
    <mergeCell ref="AP9:AU9"/>
    <mergeCell ref="S12:T12"/>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9737E97E1C29C44094613E73F8708C4C" ma:contentTypeVersion="8" ma:contentTypeDescription="Crear nuevo documento." ma:contentTypeScope="" ma:versionID="2b71d9a7fd5fd7327edccc10cca59dca">
  <xsd:schema xmlns:xsd="http://www.w3.org/2001/XMLSchema" xmlns:xs="http://www.w3.org/2001/XMLSchema" xmlns:p="http://schemas.microsoft.com/office/2006/metadata/properties" xmlns:ns1="http://schemas.microsoft.com/sharepoint/v3" xmlns:ns2="a7912b74-821a-4119-aad9-e1c9b233eb5e" targetNamespace="http://schemas.microsoft.com/office/2006/metadata/properties" ma:root="true" ma:fieldsID="bd18a046c7f800b38e0df6b1184d7435" ns1:_="" ns2:_="">
    <xsd:import namespace="http://schemas.microsoft.com/sharepoint/v3"/>
    <xsd:import namespace="a7912b74-821a-4119-aad9-e1c9b233eb5e"/>
    <xsd:element name="properties">
      <xsd:complexType>
        <xsd:sequence>
          <xsd:element name="documentManagement">
            <xsd:complexType>
              <xsd:all>
                <xsd:element ref="ns1:VariationsItemGroupID" minOccurs="0"/>
                <xsd:element ref="ns2:Año"/>
                <xsd:element ref="ns2:Categoría_x0020_Documento"/>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VariationsItemGroupID" ma:index="8" nillable="true" ma:displayName="Identificador de grupo de elementos" ma:description="" ma:hidden="true" ma:internalName="VariationsItemGroupID">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a7912b74-821a-4119-aad9-e1c9b233eb5e" elementFormDefault="qualified">
    <xsd:import namespace="http://schemas.microsoft.com/office/2006/documentManagement/types"/>
    <xsd:import namespace="http://schemas.microsoft.com/office/infopath/2007/PartnerControls"/>
    <xsd:element name="Año" ma:index="9" ma:displayName="Año" ma:default="2024" ma:format="Dropdown" ma:internalName="A_x00f1_o">
      <xsd:simpleType>
        <xsd:restriction base="dms:Choice">
          <xsd:enumeration value="2025"/>
          <xsd:enumeration value="2024"/>
          <xsd:enumeration value="2023"/>
          <xsd:enumeration value="2022"/>
          <xsd:enumeration value="2021"/>
          <xsd:enumeration value="2020"/>
          <xsd:enumeration value="2019"/>
          <xsd:enumeration value="2018"/>
          <xsd:enumeration value="2017"/>
          <xsd:enumeration value="2016"/>
          <xsd:enumeration value="2015"/>
          <xsd:enumeration value="2014"/>
          <xsd:enumeration value="2013"/>
        </xsd:restriction>
      </xsd:simpleType>
    </xsd:element>
    <xsd:element name="Categoría_x0020_Documento" ma:index="10" ma:displayName="Categoría Documento" ma:format="Dropdown" ma:internalName="Categor_x00ed_a_x0020_Documento">
      <xsd:simpleType>
        <xsd:restriction base="dms:Choice">
          <xsd:enumeration value="Estratégico"/>
          <xsd:enumeration value="Comunicaciones"/>
          <xsd:enumeration value="PAAC"/>
          <xsd:enumeration value="Racionalización"/>
          <xsd:enumeration value="Anteproyectos"/>
          <xsd:enumeration value="Proyectos"/>
          <xsd:enumeration value="Acción"/>
        </xsd:restriction>
      </xsd:simpleType>
    </xsd:element>
    <xsd:element name="SharedWithUsers" ma:index="11"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Año xmlns="a7912b74-821a-4119-aad9-e1c9b233eb5e">2021</Año>
    <Categoría_x0020_Documento xmlns="a7912b74-821a-4119-aad9-e1c9b233eb5e">Acción</Categoría_x0020_Documento>
    <VariationsItemGroupID xmlns="http://schemas.microsoft.com/sharepoint/v3">aa97fa54-854a-407b-ab7e-8cafa2de3a7e</VariationsItemGroupID>
  </documentManagement>
</p:properties>
</file>

<file path=customXml/itemProps1.xml><?xml version="1.0" encoding="utf-8"?>
<ds:datastoreItem xmlns:ds="http://schemas.openxmlformats.org/officeDocument/2006/customXml" ds:itemID="{D168D86D-1EB0-4E5A-851F-68B38B92512B}"/>
</file>

<file path=customXml/itemProps2.xml><?xml version="1.0" encoding="utf-8"?>
<ds:datastoreItem xmlns:ds="http://schemas.openxmlformats.org/officeDocument/2006/customXml" ds:itemID="{5F19032F-FBEB-471E-9181-DF4A96A80414}"/>
</file>

<file path=customXml/itemProps3.xml><?xml version="1.0" encoding="utf-8"?>
<ds:datastoreItem xmlns:ds="http://schemas.openxmlformats.org/officeDocument/2006/customXml" ds:itemID="{EBF017C8-C5B1-454A-9A3C-27B7C099A08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PRESENTACIÓN SST</vt:lpstr>
      <vt:lpstr>PLAN DE TRABAJO ANUAL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Anexo 08. Plan de trabajo anual SST 2021</dc:title>
  <dc:creator>Emiro Diaz</dc:creator>
  <cp:lastModifiedBy>Familia</cp:lastModifiedBy>
  <cp:lastPrinted>2020-03-18T18:49:41Z</cp:lastPrinted>
  <dcterms:created xsi:type="dcterms:W3CDTF">2020-03-18T16:34:50Z</dcterms:created>
  <dcterms:modified xsi:type="dcterms:W3CDTF">2021-07-13T17:22:43Z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0x0101009737E97E1C29C44094613E73F8708C4C</vt:lpwstr>
  </property>
</Properties>
</file>