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https://upra-my.sharepoint.com/personal/alexandra_sotelo_upra_gov_co/Documents/UnidadAgrícolaFamiliar/UAF_2021/AnexosMetodología/"/>
    </mc:Choice>
  </mc:AlternateContent>
  <xr:revisionPtr revIDLastSave="8" documentId="11_F646956BC3ABEE654E73CB97ECC942033933DA7B" xr6:coauthVersionLast="46" xr6:coauthVersionMax="47" xr10:uidLastSave="{88E365C1-2222-44E4-BD2D-E8B0EA3840FE}"/>
  <bookViews>
    <workbookView xWindow="-120" yWindow="-120" windowWidth="20730" windowHeight="11160" activeTab="1" xr2:uid="{00000000-000D-0000-FFFF-FFFF00000000}"/>
  </bookViews>
  <sheets>
    <sheet name="UFH" sheetId="1" r:id="rId1"/>
    <sheet name="Mercados Objetivo" sheetId="11" r:id="rId2"/>
    <sheet name="PortafolioSistemas" sheetId="3" r:id="rId3"/>
    <sheet name="AMR" sheetId="2" r:id="rId4"/>
    <sheet name="E-EC" sheetId="4" r:id="rId5"/>
    <sheet name="E-Vivienda" sheetId="5" r:id="rId6"/>
    <sheet name="E-Infraestructura" sheetId="6" r:id="rId7"/>
    <sheet name="E-ECE" sheetId="8" r:id="rId8"/>
    <sheet name="UAF" sheetId="9" r:id="rId9"/>
    <sheet name="Adjudicabilidad" sheetId="10" r:id="rId10"/>
  </sheets>
  <definedNames>
    <definedName name="_xlnm._FilterDatabase" localSheetId="3" hidden="1">AMR!$B$2:$C$38</definedName>
    <definedName name="_xlnm._FilterDatabase" localSheetId="2" hidden="1">PortafolioSistemas!$A$1:$E$476</definedName>
    <definedName name="_xlnm._FilterDatabase" localSheetId="8" hidden="1">UAF!$B$2:$D$38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 i="10" l="1"/>
  <c r="H6" i="10"/>
  <c r="H7" i="10"/>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 i="10"/>
  <c r="G4" i="10" l="1"/>
  <c r="E4" i="10"/>
  <c r="C4" i="10"/>
  <c r="G40" i="10"/>
  <c r="E40" i="10"/>
  <c r="C40" i="10"/>
  <c r="G39" i="10"/>
  <c r="E39" i="10"/>
  <c r="C39" i="10"/>
  <c r="G38" i="10"/>
  <c r="E38" i="10"/>
  <c r="C38" i="10"/>
  <c r="G37" i="10"/>
  <c r="E37" i="10"/>
  <c r="C37" i="10"/>
  <c r="G36" i="10"/>
  <c r="E36" i="10"/>
  <c r="C36" i="10"/>
  <c r="G35" i="10"/>
  <c r="E35" i="10"/>
  <c r="C35" i="10"/>
  <c r="G34" i="10"/>
  <c r="E34" i="10"/>
  <c r="C34" i="10"/>
  <c r="G33" i="10"/>
  <c r="E33" i="10"/>
  <c r="C33" i="10"/>
  <c r="G32" i="10"/>
  <c r="E32" i="10"/>
  <c r="C32" i="10"/>
  <c r="G31" i="10"/>
  <c r="E31" i="10"/>
  <c r="C31" i="10"/>
  <c r="G30" i="10"/>
  <c r="E30" i="10"/>
  <c r="C30" i="10"/>
  <c r="G29" i="10"/>
  <c r="E29" i="10"/>
  <c r="C29" i="10"/>
  <c r="G28" i="10"/>
  <c r="E28" i="10"/>
  <c r="C28" i="10"/>
  <c r="G27" i="10"/>
  <c r="E27" i="10"/>
  <c r="C27" i="10"/>
  <c r="G26" i="10"/>
  <c r="E26" i="10"/>
  <c r="C26" i="10"/>
  <c r="G25" i="10"/>
  <c r="E25" i="10"/>
  <c r="C25" i="10"/>
  <c r="G24" i="10"/>
  <c r="E24" i="10"/>
  <c r="C24" i="10"/>
  <c r="G23" i="10"/>
  <c r="E23" i="10"/>
  <c r="C23" i="10"/>
  <c r="G22" i="10"/>
  <c r="E22" i="10"/>
  <c r="C22" i="10"/>
  <c r="G21" i="10"/>
  <c r="E21" i="10"/>
  <c r="C21" i="10"/>
  <c r="G20" i="10"/>
  <c r="E20" i="10"/>
  <c r="C20" i="10"/>
  <c r="G19" i="10"/>
  <c r="E19" i="10"/>
  <c r="C19" i="10"/>
  <c r="G18" i="10"/>
  <c r="E18" i="10"/>
  <c r="C18" i="10"/>
  <c r="G17" i="10"/>
  <c r="E17" i="10"/>
  <c r="C17" i="10"/>
  <c r="G16" i="10"/>
  <c r="E16" i="10"/>
  <c r="C16" i="10"/>
  <c r="G15" i="10"/>
  <c r="E15" i="10"/>
  <c r="C15" i="10"/>
  <c r="G14" i="10"/>
  <c r="E14" i="10"/>
  <c r="C14" i="10"/>
  <c r="G13" i="10"/>
  <c r="E13" i="10"/>
  <c r="C13" i="10"/>
  <c r="G12" i="10"/>
  <c r="E12" i="10"/>
  <c r="C12" i="10"/>
  <c r="G11" i="10"/>
  <c r="E11" i="10"/>
  <c r="C11" i="10"/>
  <c r="G10" i="10"/>
  <c r="E10" i="10"/>
  <c r="C10" i="10"/>
  <c r="G9" i="10"/>
  <c r="E9" i="10"/>
  <c r="C9" i="10"/>
  <c r="G8" i="10"/>
  <c r="E8" i="10"/>
  <c r="C8" i="10"/>
  <c r="G7" i="10"/>
  <c r="E7" i="10"/>
  <c r="C7" i="10"/>
  <c r="G6" i="10"/>
  <c r="E6" i="10"/>
  <c r="C6" i="10"/>
  <c r="G5" i="10"/>
  <c r="E5" i="10"/>
  <c r="C5" i="10"/>
  <c r="C2" i="5"/>
</calcChain>
</file>

<file path=xl/sharedStrings.xml><?xml version="1.0" encoding="utf-8"?>
<sst xmlns="http://schemas.openxmlformats.org/spreadsheetml/2006/main" count="2326" uniqueCount="217">
  <si>
    <t>ID</t>
  </si>
  <si>
    <t>Clase suelo</t>
  </si>
  <si>
    <t>UFH</t>
  </si>
  <si>
    <t>DESCRIPCIÓN O RESEÑA</t>
  </si>
  <si>
    <t>NO. DE POLÍGONOS</t>
  </si>
  <si>
    <t>ÁREA</t>
  </si>
  <si>
    <t>VEREDAS*</t>
  </si>
  <si>
    <t>UNIDADES FÍSICAS HOMOGÉNEAS DEL MUNICIPIO DE SAN MARTIN</t>
  </si>
  <si>
    <t>UaE-92</t>
  </si>
  <si>
    <t>Tierras de clima cálido muy húmedo, localizadas en el paisaje de la planicie aluvial en el tipo de relieve de terrazas, de relieve ligeramente plano con pendientes entre el 1 y 3 %. Presentan encharcamientos ocasionales de corta duración. Los suelos se han originado a partir de sedimentos aluviales mixtos; se caracterizan por texturas moderadamente gruesas; moderadamente drenados, moderadamente profundos. Fertilidad química baja.</t>
  </si>
  <si>
    <t>Alto Rubiano, Arenales, El Turuy, Meray, Pascualera, San Antonio, Santa Helena</t>
  </si>
  <si>
    <t>Va-80</t>
  </si>
  <si>
    <t>Tierras de clima cálido húmedo, localizadas en el paisaje de la planicie aluvial en el tipo de relieve de plano de inundación, de relieve ligeramente plano con pendientes entre el 1 y 3 %. Los suelos se han originado a partir de sedimentos aluviales medianos; se caracterizan por texturas medias; imperfectamente, moderadamente profundos. Fertilidad química baja.</t>
  </si>
  <si>
    <t>Arenales, Dinamarca – Patagonia, El Barro, El Carmen, Gualas Bajo Humadea, Santa Helena, Santa Teresa del Camoa</t>
  </si>
  <si>
    <t>Ua-80</t>
  </si>
  <si>
    <t>Tierras de clima cálido muy húmedo, localizadas en el paisaje de la planicie aluvial en el tipo de relieve de plano de inundación, de relieve ligeramente plano con pendientes entre el 1 y 3 %. Los suelos se han originado a partir de sedimentos aluviales medianos; se caracterizan por texturas medias; imperfectamente drenados, moderadamente profundos. Fertilidad química baja.</t>
  </si>
  <si>
    <t>Arenales, Camacho, Santa Helena</t>
  </si>
  <si>
    <t>VaL-67</t>
  </si>
  <si>
    <t>Tierras de clima cálido húmedo, localizadas en el paisaje piedemonte en el tipo de relieve abanicos terraza antiguos, de relieve ligeramente plano con pendientes entre el 1 y 3 %. Los suelos se han originado a partir de sedimentos mixtos; se caracterizan por texturas medianamente finas; bien drenados, moderadamente profundos, afectados por saturación de aluminio (&gt; del 60 %). Fertilidad química baja.</t>
  </si>
  <si>
    <t>Rincón de Bolívar</t>
  </si>
  <si>
    <t>UaL-67</t>
  </si>
  <si>
    <t>Tierras de clima muy cálido húmedo, localizadas en el paisaje piedemonte en el tipo de relieve abanicos terraza antiguos, de relieve ligeramente plano con pendientes entre el 1 y 3 %. Los suelos se han originado a partir de sedimentos mixtos; se caracterizan por texturas medianamente finas; bien drenados, profundos y moderadamente profundos, afectados por saturación de aluminio (&gt; del 60 %). Fertilidad química baja.</t>
  </si>
  <si>
    <t>Camacho, El Iraca, El Porvenir, La Luna, Llano Grande, Rincón de Bolívar, San Isidro, Sin Definir</t>
  </si>
  <si>
    <t>VaE-61</t>
  </si>
  <si>
    <t>Tierras de clima cálido húmedo, localizadas en el paisaje de la planicie aluvial en el tipo de relieve terrazas, de relieve ligeramente plano con pendientes entre el 1 y 3 %. Presentan encharcamientos de corta duración. Los suelos se han originado a partir de sedimentos aluviales mixtos; se caracterizan por texturas medias; bien drenados, moderadamente profundos. Fertilidad química baja.</t>
  </si>
  <si>
    <t>El Carmen, Gualas Bajo Humadea, Santa Helena, Santa Teresa del Camoa</t>
  </si>
  <si>
    <t>UaE-61</t>
  </si>
  <si>
    <t>Tierras de clima cálido muy húmedo, localizadas en el paisaje de la planicie aluvial en el tipo de relieve de terrazas, de relieve ligeramente plano con pendientes entre el 1 y 3 %. Presentan encharcamientos ocasionales de corta duración. Los suelos se han originado a partir de sedimentos aluviales mixtos; se caracterizan por texturas medias; bien drenados, moderadamente profundos. Fertilidad química baja.</t>
  </si>
  <si>
    <t>Alto Rubiano, Bañadera, Humedea, Meray, Pascualera, Santa Helena</t>
  </si>
  <si>
    <t>VaL-55</t>
  </si>
  <si>
    <t>Tierras de clima cálido húmedo, localizadas en el paisaje piedemonte en el tipo de relieves abanicos terraza, de relieve ligeramente plano con pendientes entre el 1 y 3 %. Los suelos se han originado a partir de sedimentos finos; se caracterizan por texturas finas; bien drenados, profundos, afectados por saturación de aluminio (&gt; del 60 %). Fertilidad química baja.</t>
  </si>
  <si>
    <t>Alta Mira, Arivas, Chaparral, El Llano, Guaranana, Meray, Unión</t>
  </si>
  <si>
    <t>VaiEL-55</t>
  </si>
  <si>
    <t>Tierras de clima cálido húmedo, localizadas en el paisaje planicie aluvial en el tipo de relieve plano de inundación, de relieve ligeramente plano con pendientes entre el 1 y 3 %. Presentan inundaciones de larga duración y encharcamientos. Los suelos se han originado a partir de sedimentos aluviales finos; se caracterizan por texturas finas; bien drenados, profundos, afectados por saturación de aluminio (&gt; del 60 %). Fertilidad química baja.</t>
  </si>
  <si>
    <t>Alta Mira, El Carmen, Gualas Bajo Humadea, Meray, Punto Nuevo, Santa Helena</t>
  </si>
  <si>
    <t>UaL-55</t>
  </si>
  <si>
    <t>Tierras de clima cálido muy húmedo, localizadas en el paisaje piedemonte en el tipo de relieve abanicos terraza, de relieve ligeramente plano con pendientes entre el 1 y 3 %. Los suelos se han originado a partir de sedimentos finos; se caracterizan por texturas finas; bien drenados, profundos, afectados por saturación de aluminio (&gt; del 60 %). Fertilidad química baja.</t>
  </si>
  <si>
    <t>Alto Rubiano, Arivas, Bañadera, Caimital, Camacho, Chaparral, El Iraca, El Llano, Guaranana, La Castañeda, Llano Grande, Marayal, Meray, Pascualera, Rincón De Bolívar, San Isidro, Santa Helena, Sin Definir, Unión, (En Blanco)</t>
  </si>
  <si>
    <t>UaiEL-55</t>
  </si>
  <si>
    <t>Tierras de clima cálido muy húmedo, localizadas en el paisaje planicie aluvial en el tipo de relieve plano de inundación, de relieve ligeramente plano con pendientes entre el 1 y 3 %. Presentan inundaciones de larga duración y encharcamientos. Los suelos se han originado a partir de sedimentos aluviales finos; se caracterizan por texturas finas; bien drenados, profundos, afectados por saturación de aluminio (&gt; del 60 %). Fertilidad química baja.</t>
  </si>
  <si>
    <t>Santa Helena</t>
  </si>
  <si>
    <t>VaiEL-49</t>
  </si>
  <si>
    <t>Tierras de clima cálido húmedo, localizadas en el paisaje valle en el tipo de relieves plano de inundación y vallecitos, de relieve ligeramente plano con pendientes entre el 1 y 3 %. Presentan inundaciones de larga duración y encharcamientos. Los suelos se han originado a partir de sedimentos mixtos aluviales; se caracterizan por texturas moderadamente gruesas y medianamente finas; moderadamente bien drenados, moderadamente profundos, afectados por saturación de aluminio (&gt; del 60 %). Fertilidad química baja.</t>
  </si>
  <si>
    <t>Alta Mira, Arivas, Brisas Del Manacacias, Cespedes, Chaparral, Chinata, Cumaralito, El Cairo, El Carmen, El Kiosco, El Llano, El Santuario, Gualas Bajo, Humadea, Guaranana, La Castañeda, La Cristalina, La Luna, Meray, Puerto Castro, Puerto Limón, Punto Nuevo, Rincón De Bolívar, Santa Helena, Santa Teresa Del Camoa, Siberia, Unión</t>
  </si>
  <si>
    <t>Vb-49</t>
  </si>
  <si>
    <t>Tierras de clima cálido húmedo, localizadas en el paisaje de lomerío en el tipo de relieve lomas, de relieve ligeramente ondulado con pendientes entre el 3 y 7 %. Los suelos se han originado a partir de coluviones mixtos sobre arcillolitas; se caracterizan por texturas moderadamente gruesas; bien drenados, moderadamente profundos. Fertilidad química baja.</t>
  </si>
  <si>
    <t>Cumaralito, La Cristalina, Mateo Pérez, Puerto Castro</t>
  </si>
  <si>
    <t>VcL-49</t>
  </si>
  <si>
    <t>Tierras de clima cálido húmedo, localizadas en el paisaje lomerío en el tipo de relieve lomas, de relieve ligeramente ondulado con pendientes entre el 7 y 12 %. Los suelos se han originado a partir de arcillolitas y conglomerados; se caracterizan por texturas medianamente finas; bien drenados, profundos, afectados por saturación de aluminio (&gt; del 60 %). Fertilidad química baja.</t>
  </si>
  <si>
    <t>Cespedes, Cumaralito, La Cristalina, Puerto Castro, Punto Nuevo, Santa Teresa del Camoa, Siberia</t>
  </si>
  <si>
    <t>VcLs1-49</t>
  </si>
  <si>
    <t>Tierras de clima cálido húmedo, localizadas en el paisaje lomerío en el tipo de relieve lomas, de relieve ligeramente ondulado con pendientes entre el 7 y 12 %. Presentan susceptibilidad moderada a la pérdida de suelo. Los suelos se han originado a partir de arcillolitas y conglomerados; se caracterizan por texturas medianamente finas; bien drenados, profundos, afectados por saturación de aluminio (&gt; del 60 %). Fertilidad química baja.</t>
  </si>
  <si>
    <t>Brisas del Manacacias, Cespedes, Cumaralito, Puerto Castro, Punto Nuevo, Santa Teresa del Camoa, Siberia</t>
  </si>
  <si>
    <t>Uai-49</t>
  </si>
  <si>
    <t>Tierras de clima cálido muy húmedo, localizadas en los paisajes de la planicie aluvial en el tipo de relieve plano de inundación, de relieve ligeramente plano con pendientes entre el 1 y 3 %. Presentan inundaciones de larga duración. Los suelos se han originado a partir de sedimentos gruesos aluviales; se caracterizan por texturas moderadamente gruesas; moderadamente drenados, superficiales. Fertilidad química baja.</t>
  </si>
  <si>
    <t>Alto Rubiano, Arenales, Camacho, El Turuy, Humedea, Llano Grande, Meray, Pascualera, San Antonio</t>
  </si>
  <si>
    <t>UaiEL-49</t>
  </si>
  <si>
    <t>Tierras de clima cálido muy húmedo, localizadas en el paisaje valle en los tipos de relieve plano de inundación y vallecitos, de relieve ligeramente plano con pendientes entre el 1 y 3 %. Presentan inundaciones de larga duración y encharcamientos. Los suelos se han originado a partir de sedimentos mixtos aluviales; se caracterizan por texturas moderadamente gruesas y medianamente finas; moderadamente bien drenados, moderadamente profundos, afectados por saturación de aluminio (&gt; del 60 %). Fertilidad química baja.</t>
  </si>
  <si>
    <t>Alto Rubiano, Arivas, Bañadera, Bonanza, Chaparral, El Llano, Guaranana, La Castañeda, La Luna, Llano Grande, Meray, Pascualera, Puerto Castro, Rincón de Bolívar, Santa Helena, Unión</t>
  </si>
  <si>
    <t>UcL-49</t>
  </si>
  <si>
    <t>Tierras de clima cálido muy húmedo, localizadas en el paisaje lomerío en el tipo de relieve lomas, de relieve ligeramente ondulado con pendientes entre el 7 y 12 %. Los suelos se han originado a partir de arcillolitas y conglomerados; se caracterizan por texturas medianamente finas; bien drenados, profundos, afectados por saturación de aluminio (&gt; del 60 %). Fertilidad química baja.</t>
  </si>
  <si>
    <t>Puerto Castro</t>
  </si>
  <si>
    <t>UcLs1-49</t>
  </si>
  <si>
    <t>Tierras de clima cálido muy húmedo, localizadas en el paisaje lomerío en el tipo de relieve lomas, de relieve ligeramente ondulado con pendientes entre el 7 y 12 %. Presentan susceptibilidad moderada a la pérdida de suelo. Los suelos se han originado a partir de arcillolitas y conglomerados; se caracterizan por texturas medianamente finas; bien drenados, profundos, afectados por saturación de aluminio (&gt; del 60 %). Fertilidad química baja.</t>
  </si>
  <si>
    <t>VaiEL-44</t>
  </si>
  <si>
    <t>Tierras de clima cálido húmedo, localizadas en el paisaje valle en el tipo de relieve plano de inundación, de relieve ligeramente plano con pendientes entre el 1 y 3 %. Presentan inundaciones de larga duración y encharcamientos. Los suelos se han originado a partir de sedimentos mixtos aluviales; se caracterizan por texturas moderadamente gruesas; imperfectamente drenados, moderadamente profundos, afectados por saturación de aluminio (&gt; del 60 %). Fertilidad química baja.</t>
  </si>
  <si>
    <t>Agua Linda, Alta Mira, Alto Casibare, Arivas, Bonanza, Brisas Del Manacacias, Casibare, Cespedes, Chaparral, Cumaralito, El Cairo, El Carmen, El Llano, El Santuario, Gualas Bajo, Humadea, Guaranana, Inspección de Guacamayas, Jungla, La Castañeda, La Cristalina, Laureles, Los Charquitos, Mateo Pérez, Merecure, Palmeras, Puerto Castro, Punto Nuevo, Santa Teresa del Camoa, Siberia, Sin Definir</t>
  </si>
  <si>
    <t>VaiELs1-44</t>
  </si>
  <si>
    <t>Tierras de clima cálido húmedo, localizadas en el paisaje valle en el tipo de relieve vallecitos, de relieve ligeramente plano con pendientes entre el 1 y 3 %. Presentan inundaciones de larga duración, encharcamientos y susceptibilidad a la pérdida de suelo moderada. Los suelos se han originado a partir de sedimentos aluviales finos; se caracterizan por texturas medianamente finas; moderadamente drenados, moderadamente profundos, afectados por saturación de aluminio (&gt; del 60 %). Fertilidad química baja.</t>
  </si>
  <si>
    <t>VbL-44</t>
  </si>
  <si>
    <t>Tierras de clima cálido húmedo, localizadas en el paisaje de lomerío en el tipo de relieve lomas, de relieve ligeramente ondulado con pendientes entre el 3 y 7 %. Los suelos se han originado a partir de arcillolitas y conglomerados; se caracterizan por texturas moderadamente gruesas; bien drenados, profundos, afectados por saturación de aluminio (&gt; del 60 %). Fertilidad química baja.</t>
  </si>
  <si>
    <t>La Cristalina, Puerto Castro</t>
  </si>
  <si>
    <t>UaiEL-44</t>
  </si>
  <si>
    <t>Tierras de clima cálido muy húmedo, localizadas en el paisaje valle en el tipo de relieve plano de inundación, de relieve ligeramente plano con pendientes entre el 1 y 3 %. Presentan inundaciones de larga duración y encharcamientos. Los suelos se han originado a partir de sedimentos mixtos aluviales; se caracterizan por texturas moderadamente gruesas; imperfectamente drenados, moderadamente profundos, afectados por saturación de aluminio (&gt; del 60 %). Fertilidad química baja.</t>
  </si>
  <si>
    <t>Bonanza, El Llano, Inspección De Guacamayas, La Castañeda, Llano Grande, Puerto Castro, Rincón de Bolívar</t>
  </si>
  <si>
    <t>VdL2s1-38</t>
  </si>
  <si>
    <t>Tierras de clima cálido húmedo, localizadas en el paisaje lomerío y piedemonte en el tipo de relieve lomas y colinas, de relieve moderadamente quebrado con pendientes entre el 12 y 25 %. Presentan erosión moderada y susceptibilidad moderada a la pérdida de suelo. Los suelos se han originado a partir de arcillolitas; se caracterizan por texturas medias y medianamente finas; bien drenados, superficiales y profundos, afectados por saturación de aluminio (&gt; del 60 %). Fertilidad química baja.</t>
  </si>
  <si>
    <t>Alta Mira, Arivas, Brisas del Manacacias, Cespedes, Cumaralito, Chaparral, El Carmen, El Llano, El Santuario, Gualas Bajo Humadea, Guaranana, La Castañeda, La Cristalina, Meray, Puerto Castro, Punto Nuevo, Rincón de Bolívar, Santa Teresa,del Camoa, Siberia, Unión</t>
  </si>
  <si>
    <t>Uap-38</t>
  </si>
  <si>
    <t>Tierras de clima cálido muy húmedo, localizada en el paisaje de piedemonte en el tipo de relieve abanico reciente, de relieve ligeramente plano con pendientes entre el 1 y 3 %. Presentan pedregosidad en superficie. Los suelos se han originado a partir de sedimentos mixtos; se caracterizan por texturas moderadamente gruesas; bien drenados, superficiales. Fertilidad química baja.</t>
  </si>
  <si>
    <t>Alto Rubiano, Humedea</t>
  </si>
  <si>
    <t>UdL2s1-38</t>
  </si>
  <si>
    <t>Tierras de clima cálido muy húmedo, localizadas en el paisaje lomerío y piedemonte en el tipo de relieve lomas y colinas, de relieve moderadamente quebrado con pendientes entre el 12 y 25 %. Presentan erosión moderada y susceptibilidad moderada a la pérdida de suelo. Los suelos se han originado a partir de arcillolitas; se caracterizan por texturas medias y medianamente finas; bien drenados, superficiales y profundos, afectados por saturación de aluminio (&gt; del 60 %). Fertilidad química baja.</t>
  </si>
  <si>
    <t>Bonanza, Chaparral, El Llano, Guaranana, La Castañeda, Puerto Castro, Rincón de Bolívar, Unión</t>
  </si>
  <si>
    <t>VdL2s2-30</t>
  </si>
  <si>
    <t>Tierras de clima cálido húmedo, localizadas en el paisaje lomerío y piedemonte en el tipo de relieve lomas y colinas, de relieve moderadamente quebrado con pendientes entre el 12 y 25 %. Presentan erosión moderada y susceptibilidad fuerte a la pérdida de suelo. Los suelos se han originado a partir de arcillolitas; se caracterizan por texturas medias y medianamente finas; bien drenados, superficiales y profundos, afectados por saturación de aluminio (&gt; del 60 %). Fertilidad química baja.</t>
  </si>
  <si>
    <t>Brisas del Manacacias, Chinata, Cumaralito, El Llano, El Santuario, La Castañeda, Puerto Castro, Punto Nuevo, Santa Teresa del Camoa, Siberia</t>
  </si>
  <si>
    <t>UdL2s2-30</t>
  </si>
  <si>
    <t>Tierras de clima cálido muy húmedo, localizadas en el paisaje lomerío en el tipo de relieve lomas, de relieve moderadamente quebrado con pendientes entre el 12 y 25 %. Presentan erosión moderada y susceptibilidad fuerte a la pérdida de suelo. Los suelos se han originado a partir de arcillolitas; se caracterizan por texturas medias; bien drenados, superficiales, afectados por saturación de aluminio (&gt; del 60 %). Fertilidad química baja.</t>
  </si>
  <si>
    <t>Vb-23</t>
  </si>
  <si>
    <t>Tierras de clima cálido húmedo, localizadas en el paisaje de altiplanicie en el tipo de relieve lomas, de relieve ligeramente ondulado con pendientes entre el 3 y 7 %. Los suelos se han originado a partir de arenas cólicas sobre arcillas; se caracterizan por texturas gruesas; excesivamente drenados, profundos. Fertilidad química baja.</t>
  </si>
  <si>
    <t>VdL2s1-23</t>
  </si>
  <si>
    <t>Tierras de clima cálido húmedo, localizadas en el paisaje lomerío en el tipo de relieve lomas, de relieve moderadamente quebrado con pendientes entre el 12 y 25 %. Presentan erosión moderada y susceptibilidad moderada a la pérdida de suelo. Los suelos se han originado a partir de arcillolitas y conglomerados; se caracterizan por texturas moderadamente gruesas; drenaje moderadamente excesivo, moderadamente profundos, afectados por saturación de aluminio (&gt; del 60 %). Fertilidad química baja.</t>
  </si>
  <si>
    <t>VaiELs3-6</t>
  </si>
  <si>
    <t>Tierras de clima cálido húmedo, localizadas en el paisaje valle en el tipo de relieve plano de inundación, de relieve ligeramente plano con pendientes entre el 1 y 3 %. Presentan inundaciones de larga duración, encharcamientos y muy fuerte susceptibilidad a la pérdida de suelo. Los suelos se han originado a partir de sedimentos mixtos aluviales; se caracterizan por texturas moderadamente gruesas; imperfectamente drenados, moderadamente profundos, afectados por saturación de aluminio (&gt; del 60 %). Fertilidad química baja.</t>
  </si>
  <si>
    <t>La Cristalina, Los Charquitos, Los Vidales, Puerto Castro</t>
  </si>
  <si>
    <t>VdL2s3-6</t>
  </si>
  <si>
    <t>Tierras de clima cálido húmedo, localizadas en el paisaje lomerío en el tipo de relieve lomas, de relieve moderadamente quebrado con pendientes entre el 12 y 25 %. Presentan erosión moderada y susceptibilidad muy fuerte a la pérdida de suelo. Los suelos se han originado a partir de arcillolitas; se caracterizan por texturas medias; bien drenados, superficiales, afectados por saturación de aluminio (&gt; del 60 %). Fertilidad química baja.</t>
  </si>
  <si>
    <t>Puerto Castro, Santa Teresa del Camoa</t>
  </si>
  <si>
    <t>Uais3-6</t>
  </si>
  <si>
    <t>Tierras de clima cálido muy húmedo, localizadas en el paisaje planicie aluvial en el tipo de relieve plano de inundación, de relieve ligeramente plano con pendientes entre el 1 y 3 %. Presentan inundaciones de larga duración y susceptibilidad muy fuerte a la pérdida de suelo. Los suelos se han originado a partir de sedimentos gruesos aluviales; se caracterizan por texturas moderadamente gruesas; moderadamente drenados, superficiales. Fertilidad química baja.</t>
  </si>
  <si>
    <t>Camacho, El Turuy, Pascualera, San Isidro</t>
  </si>
  <si>
    <t>UaiELs3-6</t>
  </si>
  <si>
    <t>Tierras de clima cálido muy húmedo, localizadas en el paisaje valle en el tipo de relieve plano de inundación, de relieve ligeramente plano con pendientes entre el 1 y 3 %. Presentan inundaciones de larga duración, encharcamientos y muy fuerte susceptibilidad a la pérdida de suelo. Los suelos se han originado a partir de sedimentos mixtos aluviales; se caracterizan por texturas moderadamente gruesas; imperfectamente drenados, moderadamente profundos, afectados por saturación de aluminio (&gt; del 60 %). Fertilidad química baja.</t>
  </si>
  <si>
    <t>Bonanza, Puerto Castro</t>
  </si>
  <si>
    <t>UaLs3-6</t>
  </si>
  <si>
    <t>Tierras de clima cálido muy húmedo, localizadas en el paisaje piedemonte en el tipo de relieve abanico terraza, de relieve ligeramente plano con pendientes entre el 1 y 3 %. Presentan encharcamientos y muy fuerte susceptibilidad a la pérdida de suelo. Los suelos se han originado a partir de sedimentos finos; se caracterizan por texturas finas; bien drenados, profundos, afectados por saturación de aluminio (&gt; del 60 %). Fertilidad química baja.</t>
  </si>
  <si>
    <t>Bañadera, Llano Grande, San Isidro, (En Blanco)</t>
  </si>
  <si>
    <t>Uas3-6</t>
  </si>
  <si>
    <t>Tierras de clima cálido muy húmedo, localizadas en el paisaje planicie aluvial en el tipo de relieve plano de inundación, de relieve ligeramente plano con pendientes entre el 1 y 3 %. Presentan susceptibilidad muy fuerte a la pérdida de suelo. Los suelos se han originado a partir de sedimentos aluviales medianos; se caracterizan por texturas medias; imperfectamente drenados, moderadamente profundos. Fertilidad química baja.</t>
  </si>
  <si>
    <t>Camacho, Llano Grande</t>
  </si>
  <si>
    <t>Alternativa productiva</t>
  </si>
  <si>
    <t>Línea productiva</t>
  </si>
  <si>
    <t>Ahuyama</t>
  </si>
  <si>
    <t>Agrícola</t>
  </si>
  <si>
    <t>04UaL-67</t>
  </si>
  <si>
    <t>Cabecera municipal</t>
  </si>
  <si>
    <t>Sandía</t>
  </si>
  <si>
    <t>04VaL-67</t>
  </si>
  <si>
    <t>Bovinos</t>
  </si>
  <si>
    <t>01UaE-92</t>
  </si>
  <si>
    <t>Cacao</t>
  </si>
  <si>
    <t>06UaL-55</t>
  </si>
  <si>
    <t>Maracuyá</t>
  </si>
  <si>
    <t>Piña</t>
  </si>
  <si>
    <t>Plátano</t>
  </si>
  <si>
    <t>02Va-80</t>
  </si>
  <si>
    <t>Yuca</t>
  </si>
  <si>
    <t>Avícola</t>
  </si>
  <si>
    <t>Unidad física homogénea</t>
  </si>
  <si>
    <t>Portafolio sistemas productivos</t>
  </si>
  <si>
    <t>Descripción</t>
  </si>
  <si>
    <t>Nivel de desarrollo tecnológico</t>
  </si>
  <si>
    <t>Transición tecnológica líneas pecuarias</t>
  </si>
  <si>
    <t>Sistema productivo A</t>
  </si>
  <si>
    <t>No categorizado</t>
  </si>
  <si>
    <t>Nivel medio alto tecnificado</t>
  </si>
  <si>
    <t>Sistema productivo B</t>
  </si>
  <si>
    <t>Sistema productivo C</t>
  </si>
  <si>
    <t>Sistema productivo D</t>
  </si>
  <si>
    <t>Nivel medio bajo tradicional</t>
  </si>
  <si>
    <t>02Ua-80</t>
  </si>
  <si>
    <t>Nivel Alto Tecnificado con innovación en cualquier etapa del proceso productivo</t>
  </si>
  <si>
    <t>Sistema productivo E</t>
  </si>
  <si>
    <t>Sistema productivo F</t>
  </si>
  <si>
    <t>Sistema productivo G</t>
  </si>
  <si>
    <t>Sistema productivo H</t>
  </si>
  <si>
    <t>05VaE-61</t>
  </si>
  <si>
    <t>05UaE-61</t>
  </si>
  <si>
    <t>06VaL-55</t>
  </si>
  <si>
    <t>06VaiEL-55</t>
  </si>
  <si>
    <t>Sistema productivo I</t>
  </si>
  <si>
    <t>Sistema productivo J</t>
  </si>
  <si>
    <t>06UaiEL-55</t>
  </si>
  <si>
    <t>07VaiEL-49</t>
  </si>
  <si>
    <t>07Vb-49</t>
  </si>
  <si>
    <t>07VcL-49</t>
  </si>
  <si>
    <t>plátano</t>
  </si>
  <si>
    <t>07VcLs1-49</t>
  </si>
  <si>
    <t>07Uai-49</t>
  </si>
  <si>
    <t>07UaiEL-49</t>
  </si>
  <si>
    <t>07UcL-49</t>
  </si>
  <si>
    <t>07UcLs1-49</t>
  </si>
  <si>
    <t>08VaiEL-44</t>
  </si>
  <si>
    <t>08VaiELs1-44</t>
  </si>
  <si>
    <t>08VbL-44</t>
  </si>
  <si>
    <t>08UaiEL-44</t>
  </si>
  <si>
    <t>09VdL2s1-38</t>
  </si>
  <si>
    <t>09Uap-38</t>
  </si>
  <si>
    <t>09UdL2s1-38</t>
  </si>
  <si>
    <t>10VdL2s2-30</t>
  </si>
  <si>
    <t>10UdL2s2-30</t>
  </si>
  <si>
    <t>11Vb-23</t>
  </si>
  <si>
    <t>11VdL2s1-23</t>
  </si>
  <si>
    <t>13VaiELs3-6</t>
  </si>
  <si>
    <t>13VdL2s3-6</t>
  </si>
  <si>
    <t>Nivel alto Tecnificado con innovación en cualquier etapa del proceso productivo</t>
  </si>
  <si>
    <t>13Uais3-6</t>
  </si>
  <si>
    <t>13UaiELs3-6</t>
  </si>
  <si>
    <t>13UaLs3-6</t>
  </si>
  <si>
    <t>13Uas3-6</t>
  </si>
  <si>
    <t>Unidad Física Homogénea</t>
  </si>
  <si>
    <t>Área mínima rentable - AMR (ha)</t>
  </si>
  <si>
    <t>Mínima</t>
  </si>
  <si>
    <t>Máxima</t>
  </si>
  <si>
    <t/>
  </si>
  <si>
    <t>Estándar - Economía del Cuidado (ha)</t>
  </si>
  <si>
    <t>Área (m2)</t>
  </si>
  <si>
    <t>Área (ha)</t>
  </si>
  <si>
    <t>Éstandar de vivienda rural</t>
  </si>
  <si>
    <r>
      <t>Estándar - Infraestructura (m</t>
    </r>
    <r>
      <rPr>
        <b/>
        <vertAlign val="superscript"/>
        <sz val="10"/>
        <color rgb="FFFFFFFF"/>
        <rFont val="Arial"/>
        <family val="2"/>
      </rPr>
      <t>2</t>
    </r>
    <r>
      <rPr>
        <b/>
        <sz val="10"/>
        <color rgb="FFFFFFFF"/>
        <rFont val="Arial"/>
        <family val="2"/>
      </rPr>
      <t>)</t>
    </r>
  </si>
  <si>
    <t>Estándar - Infraestructura (ha)</t>
  </si>
  <si>
    <t>Estándar - Estado de conservación de Ecosistemas (ha)</t>
  </si>
  <si>
    <t>Unidad física Homogénea</t>
  </si>
  <si>
    <t>Rango UAF (ha)</t>
  </si>
  <si>
    <t>Observación</t>
  </si>
  <si>
    <t>Ausencia de modelaciones que cumplan en su integridad con los criterios contenidos en la metodología</t>
  </si>
  <si>
    <t>Ausencia de valor potencial y/o aptitud</t>
  </si>
  <si>
    <t>Ausencia de insumos para cálculo de factores espaciales</t>
  </si>
  <si>
    <t xml:space="preserve">Área con exclusión </t>
  </si>
  <si>
    <t xml:space="preserve">Área total de aplicabilidad UAF </t>
  </si>
  <si>
    <t>Total área (ha)</t>
  </si>
  <si>
    <t>(ha)</t>
  </si>
  <si>
    <t>%</t>
  </si>
  <si>
    <t>Área adjudicable condicionada</t>
  </si>
  <si>
    <t>Área adjudicable NO condicionada</t>
  </si>
  <si>
    <t>CA</t>
  </si>
  <si>
    <t>Código unidad física</t>
  </si>
  <si>
    <t>Mercado_Objetivo</t>
  </si>
  <si>
    <t xml:space="preserve">Observación </t>
  </si>
  <si>
    <t>Pecuaria</t>
  </si>
  <si>
    <t>Unidad física líder</t>
  </si>
  <si>
    <t>N/a</t>
  </si>
  <si>
    <t>Sin valor potencial</t>
  </si>
  <si>
    <t>Sin insumos para calcular factores espaciales</t>
  </si>
  <si>
    <t>N7</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</si>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</sst>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
  </numFmts>
  <fonts count="10" x14ac:knownFonts="1">
    <font>
      <sz val="11"/>
      <color theme="1"/>
      <name val="Calibri"/>
      <family val="2"/>
      <scheme val="minor"/>
    </font>
    <font>
      <b/>
      <sz val="10"/>
      <color rgb="FFFFFFFF"/>
      <name val="Arial"/>
      <family val="2"/>
    </font>
    <font>
      <sz val="10"/>
      <color rgb="FF000000"/>
      <name val="Arial"/>
      <family val="2"/>
    </font>
    <font>
      <sz val="10"/>
      <color theme="1"/>
      <name val="Arial"/>
      <family val="2"/>
    </font>
    <font>
      <sz val="10"/>
      <color rgb="FFFF0000"/>
      <name val="Arial"/>
      <family val="2"/>
    </font>
    <font>
      <b/>
      <sz val="11"/>
      <color rgb="FFFFFFFF"/>
      <name val="Arial"/>
      <family val="2"/>
    </font>
    <font>
      <sz val="11"/>
      <color theme="1"/>
      <name val="Arial"/>
      <family val="2"/>
    </font>
    <font>
      <sz val="11"/>
      <color rgb="FF000000"/>
      <name val="Arial"/>
      <family val="2"/>
    </font>
    <font>
      <b/>
      <vertAlign val="superscript"/>
      <sz val="10"/>
      <color rgb="FFFFFFFF"/>
      <name val="Arial"/>
      <family val="2"/>
    </font>
    <font>
      <b/>
      <sz val="11"/>
      <color theme="0"/>
      <name val="Arial"/>
      <family val="2"/>
    </font>
  </fonts>
  <fills count="16">
    <fill>
      <patternFill patternType="none"/>
    </fill>
    <fill>
      <patternFill patternType="gray125"/>
    </fill>
    <fill>
      <patternFill patternType="solid">
        <fgColor rgb="FF4A66AC"/>
        <bgColor indexed="64"/>
      </patternFill>
    </fill>
    <fill>
      <patternFill patternType="solid">
        <fgColor rgb="FF42288C"/>
        <bgColor indexed="64"/>
      </patternFill>
    </fill>
    <fill>
      <patternFill patternType="solid">
        <fgColor rgb="FF005CE6"/>
        <bgColor indexed="64"/>
      </patternFill>
    </fill>
    <fill>
      <patternFill patternType="solid">
        <fgColor rgb="FF00FFFF"/>
        <bgColor indexed="64"/>
      </patternFill>
    </fill>
    <fill>
      <patternFill patternType="solid">
        <fgColor rgb="FF266600"/>
        <bgColor indexed="64"/>
      </patternFill>
    </fill>
    <fill>
      <patternFill patternType="solid">
        <fgColor rgb="FF38D400"/>
        <bgColor indexed="64"/>
      </patternFill>
    </fill>
    <fill>
      <patternFill patternType="solid">
        <fgColor rgb="FFAAFF00"/>
        <bgColor indexed="64"/>
      </patternFill>
    </fill>
    <fill>
      <patternFill patternType="solid">
        <fgColor rgb="FFFFF29C"/>
        <bgColor indexed="64"/>
      </patternFill>
    </fill>
    <fill>
      <patternFill patternType="solid">
        <fgColor rgb="FFFFFF00"/>
        <bgColor indexed="64"/>
      </patternFill>
    </fill>
    <fill>
      <patternFill patternType="solid">
        <fgColor rgb="FFFF8C3C"/>
        <bgColor indexed="64"/>
      </patternFill>
    </fill>
    <fill>
      <patternFill patternType="solid">
        <fgColor rgb="FFFF4F7F"/>
        <bgColor indexed="64"/>
      </patternFill>
    </fill>
    <fill>
      <patternFill patternType="solid">
        <fgColor rgb="FF473626"/>
        <bgColor indexed="64"/>
      </patternFill>
    </fill>
    <fill>
      <patternFill patternType="solid">
        <fgColor rgb="FF4A66AC"/>
        <bgColor rgb="FF000000"/>
      </patternFill>
    </fill>
    <fill>
      <patternFill patternType="solid">
        <fgColor theme="4"/>
        <bgColor indexed="64"/>
      </patternFill>
    </fill>
  </fills>
  <borders count="7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style="medium">
        <color indexed="64"/>
      </right>
      <top style="medium">
        <color indexed="64"/>
      </top>
      <bottom style="medium">
        <color indexed="64"/>
      </bottom>
      <diagonal/>
    </border>
    <border>
      <left style="medium">
        <color rgb="FF000000"/>
      </left>
      <right/>
      <top/>
      <bottom/>
      <diagonal/>
    </border>
    <border>
      <left style="medium">
        <color rgb="FF000000"/>
      </left>
      <right/>
      <top style="medium">
        <color indexed="64"/>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dashed">
        <color rgb="FF000000"/>
      </bottom>
      <diagonal/>
    </border>
    <border>
      <left style="medium">
        <color rgb="FF000000"/>
      </left>
      <right style="medium">
        <color rgb="FF000000"/>
      </right>
      <top style="dashed">
        <color rgb="FF000000"/>
      </top>
      <bottom style="dashed">
        <color rgb="FF000000"/>
      </bottom>
      <diagonal/>
    </border>
    <border>
      <left style="medium">
        <color rgb="FF000000"/>
      </left>
      <right style="medium">
        <color rgb="FF000000"/>
      </right>
      <top/>
      <bottom style="dashed">
        <color rgb="FF000000"/>
      </bottom>
      <diagonal/>
    </border>
    <border>
      <left style="medium">
        <color rgb="FF000000"/>
      </left>
      <right style="medium">
        <color rgb="FF000000"/>
      </right>
      <top style="dashed">
        <color rgb="FF000000"/>
      </top>
      <bottom/>
      <diagonal/>
    </border>
    <border>
      <left style="medium">
        <color rgb="FF000000"/>
      </left>
      <right style="medium">
        <color rgb="FF000000"/>
      </right>
      <top style="dashed">
        <color rgb="FF000000"/>
      </top>
      <bottom style="medium">
        <color rgb="FF000000"/>
      </bottom>
      <diagonal/>
    </border>
    <border>
      <left style="medium">
        <color rgb="FF000000"/>
      </left>
      <right style="medium">
        <color rgb="FF000000"/>
      </right>
      <top style="dashed">
        <color rgb="FF000000"/>
      </top>
      <bottom style="medium">
        <color indexed="64"/>
      </bottom>
      <diagonal/>
    </border>
    <border>
      <left/>
      <right/>
      <top style="medium">
        <color rgb="FF000000"/>
      </top>
      <bottom/>
      <diagonal/>
    </border>
    <border>
      <left/>
      <right/>
      <top/>
      <bottom style="medium">
        <color rgb="FF000000"/>
      </bottom>
      <diagonal/>
    </border>
    <border>
      <left style="medium">
        <color indexed="64"/>
      </left>
      <right style="medium">
        <color indexed="64"/>
      </right>
      <top/>
      <bottom/>
      <diagonal/>
    </border>
    <border>
      <left style="medium">
        <color indexed="64"/>
      </left>
      <right style="medium">
        <color rgb="FF000000"/>
      </right>
      <top style="medium">
        <color indexed="64"/>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style="medium">
        <color rgb="FF000000"/>
      </top>
      <bottom style="dashed">
        <color rgb="FF000000"/>
      </bottom>
      <diagonal/>
    </border>
    <border>
      <left style="medium">
        <color rgb="FF000000"/>
      </left>
      <right style="medium">
        <color indexed="64"/>
      </right>
      <top style="dashed">
        <color rgb="FF000000"/>
      </top>
      <bottom/>
      <diagonal/>
    </border>
    <border>
      <left style="medium">
        <color rgb="FF000000"/>
      </left>
      <right style="medium">
        <color indexed="64"/>
      </right>
      <top style="dashed">
        <color rgb="FF000000"/>
      </top>
      <bottom style="medium">
        <color rgb="FF000000"/>
      </bottom>
      <diagonal/>
    </border>
    <border>
      <left style="medium">
        <color rgb="FF000000"/>
      </left>
      <right style="medium">
        <color indexed="64"/>
      </right>
      <top/>
      <bottom style="dashed">
        <color rgb="FF000000"/>
      </bottom>
      <diagonal/>
    </border>
    <border>
      <left style="medium">
        <color rgb="FF000000"/>
      </left>
      <right style="medium">
        <color indexed="64"/>
      </right>
      <top style="dashed">
        <color rgb="FF000000"/>
      </top>
      <bottom style="dashed">
        <color rgb="FF000000"/>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rgb="FF000000"/>
      </left>
      <right style="medium">
        <color indexed="64"/>
      </right>
      <top/>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rgb="FF000000"/>
      </left>
      <right style="medium">
        <color indexed="64"/>
      </right>
      <top style="dashed">
        <color rgb="FF000000"/>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indexed="64"/>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style="medium">
        <color rgb="FF000000"/>
      </top>
      <bottom style="medium">
        <color rgb="FF000000"/>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rgb="FF000000"/>
      </left>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style="medium">
        <color indexed="64"/>
      </right>
      <top style="medium">
        <color indexed="64"/>
      </top>
      <bottom style="medium">
        <color rgb="FF000000"/>
      </bottom>
      <diagonal/>
    </border>
    <border>
      <left/>
      <right style="medium">
        <color indexed="64"/>
      </right>
      <top/>
      <bottom style="medium">
        <color rgb="FF000000"/>
      </bottom>
      <diagonal/>
    </border>
    <border>
      <left style="thin">
        <color indexed="64"/>
      </left>
      <right style="thin">
        <color indexed="64"/>
      </right>
      <top style="thin">
        <color indexed="64"/>
      </top>
      <bottom style="thin">
        <color indexed="64"/>
      </bottom>
      <diagonal/>
    </border>
    <border>
      <left/>
      <right style="medium">
        <color rgb="FF000000"/>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000000"/>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rgb="FF000000"/>
      </left>
      <right/>
      <top style="medium">
        <color indexed="64"/>
      </top>
      <bottom style="medium">
        <color indexed="64"/>
      </bottom>
      <diagonal/>
    </border>
    <border>
      <left style="medium">
        <color rgb="FF000000"/>
      </left>
      <right/>
      <top style="medium">
        <color indexed="64"/>
      </top>
      <bottom/>
      <diagonal/>
    </border>
  </borders>
  <cellStyleXfs count="1">
    <xf numFmtId="0" fontId="0" fillId="0" borderId="0"/>
  </cellStyleXfs>
  <cellXfs count="304">
    <xf numFmtId="0" fontId="0" fillId="0" borderId="0" xfId="0"/>
    <xf numFmtId="0" fontId="1" fillId="2" borderId="7"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2" fillId="9" borderId="13"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6" borderId="16" xfId="0" applyFont="1" applyFill="1" applyBorder="1" applyAlignment="1">
      <alignment horizontal="center" vertical="center" wrapText="1"/>
    </xf>
    <xf numFmtId="0" fontId="2" fillId="7" borderId="15" xfId="0" applyFont="1" applyFill="1" applyBorder="1" applyAlignment="1">
      <alignment horizontal="center" vertical="center" wrapText="1"/>
    </xf>
    <xf numFmtId="0" fontId="2" fillId="7" borderId="16"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1" borderId="15" xfId="0" applyFont="1" applyFill="1" applyBorder="1" applyAlignment="1">
      <alignment horizontal="center" vertical="center" wrapText="1"/>
    </xf>
    <xf numFmtId="0" fontId="1" fillId="13" borderId="19"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3" fillId="0" borderId="0" xfId="0" applyFont="1"/>
    <xf numFmtId="0" fontId="3" fillId="0" borderId="1" xfId="0" applyFont="1" applyBorder="1" applyAlignment="1">
      <alignment horizontal="center" vertical="center" wrapText="1"/>
    </xf>
    <xf numFmtId="0" fontId="1" fillId="3" borderId="3"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3" xfId="0" applyFont="1" applyBorder="1" applyAlignment="1">
      <alignment horizontal="justify" vertical="center" wrapText="1"/>
    </xf>
    <xf numFmtId="4" fontId="3" fillId="0" borderId="3" xfId="0" applyNumberFormat="1" applyFont="1" applyBorder="1" applyAlignment="1">
      <alignment horizontal="center" vertical="center" wrapText="1"/>
    </xf>
    <xf numFmtId="0" fontId="3" fillId="0" borderId="3" xfId="0" applyFont="1" applyBorder="1" applyAlignment="1">
      <alignment vertical="center" wrapText="1"/>
    </xf>
    <xf numFmtId="0" fontId="4" fillId="0" borderId="0" xfId="0" applyFont="1" applyAlignment="1">
      <alignment vertical="center"/>
    </xf>
    <xf numFmtId="0" fontId="3" fillId="0" borderId="10" xfId="0" applyFont="1" applyBorder="1" applyAlignment="1">
      <alignment horizontal="center" vertical="center" wrapText="1"/>
    </xf>
    <xf numFmtId="0" fontId="1" fillId="4" borderId="11"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1" xfId="0" applyFont="1" applyBorder="1" applyAlignment="1">
      <alignment horizontal="justify" vertical="center" wrapText="1"/>
    </xf>
    <xf numFmtId="4" fontId="3" fillId="0" borderId="11" xfId="0" applyNumberFormat="1" applyFont="1" applyBorder="1" applyAlignment="1">
      <alignment horizontal="center" vertical="center" wrapText="1"/>
    </xf>
    <xf numFmtId="0" fontId="3" fillId="0" borderId="11" xfId="0" applyFont="1" applyBorder="1" applyAlignment="1">
      <alignment vertical="center" wrapText="1"/>
    </xf>
    <xf numFmtId="0" fontId="2" fillId="5" borderId="11" xfId="0" applyFont="1" applyFill="1" applyBorder="1" applyAlignment="1">
      <alignment horizontal="center" vertical="center" wrapText="1"/>
    </xf>
    <xf numFmtId="0" fontId="1" fillId="6" borderId="1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0" borderId="1" xfId="0" applyFont="1" applyBorder="1" applyAlignment="1">
      <alignment horizontal="justify" vertical="center" wrapText="1"/>
    </xf>
    <xf numFmtId="4" fontId="3" fillId="0" borderId="1" xfId="0" applyNumberFormat="1" applyFont="1" applyBorder="1" applyAlignment="1">
      <alignment horizontal="center" vertical="center" wrapText="1"/>
    </xf>
    <xf numFmtId="0" fontId="2" fillId="7" borderId="1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3" fillId="0" borderId="2" xfId="0" applyFont="1" applyBorder="1" applyAlignment="1">
      <alignment horizontal="center" vertical="center" wrapText="1"/>
    </xf>
    <xf numFmtId="0" fontId="2" fillId="9" borderId="2" xfId="0" applyFont="1" applyFill="1" applyBorder="1" applyAlignment="1">
      <alignment horizontal="center" vertical="center" wrapText="1"/>
    </xf>
    <xf numFmtId="0" fontId="3" fillId="0" borderId="2" xfId="0" applyFont="1" applyBorder="1" applyAlignment="1">
      <alignment horizontal="justify" vertical="center" wrapText="1"/>
    </xf>
    <xf numFmtId="4" fontId="3" fillId="0" borderId="2" xfId="0" applyNumberFormat="1" applyFont="1" applyBorder="1" applyAlignment="1">
      <alignment horizontal="center" vertical="center" wrapText="1"/>
    </xf>
    <xf numFmtId="0" fontId="3" fillId="0" borderId="12" xfId="0" applyFont="1" applyBorder="1" applyAlignment="1">
      <alignment vertical="center" wrapText="1"/>
    </xf>
    <xf numFmtId="0" fontId="2" fillId="9" borderId="11" xfId="0" applyFont="1" applyFill="1" applyBorder="1" applyAlignment="1">
      <alignment horizontal="center" vertical="center" wrapText="1"/>
    </xf>
    <xf numFmtId="0" fontId="3" fillId="0" borderId="1" xfId="0" applyFont="1" applyBorder="1" applyAlignment="1">
      <alignment vertical="center" wrapText="1"/>
    </xf>
    <xf numFmtId="0" fontId="2" fillId="10" borderId="2"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1" fillId="13" borderId="1" xfId="0" applyFont="1" applyFill="1" applyBorder="1" applyAlignment="1">
      <alignment horizontal="center" vertical="center" wrapText="1"/>
    </xf>
    <xf numFmtId="0" fontId="3" fillId="0" borderId="0" xfId="0" applyFont="1" applyAlignment="1">
      <alignment vertical="center"/>
    </xf>
    <xf numFmtId="0" fontId="1" fillId="2" borderId="13"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13" xfId="0" applyFont="1" applyBorder="1" applyAlignment="1">
      <alignment vertical="center"/>
    </xf>
    <xf numFmtId="0" fontId="3" fillId="0" borderId="8" xfId="0" applyFont="1" applyBorder="1" applyAlignment="1">
      <alignment vertical="center"/>
    </xf>
    <xf numFmtId="0" fontId="3" fillId="0" borderId="18" xfId="0" applyFont="1" applyBorder="1" applyAlignment="1">
      <alignment vertical="center"/>
    </xf>
    <xf numFmtId="0" fontId="3" fillId="0" borderId="20" xfId="0" applyFont="1" applyBorder="1" applyAlignment="1">
      <alignment vertical="center"/>
    </xf>
    <xf numFmtId="0" fontId="3" fillId="0" borderId="0" xfId="0" applyFont="1" applyAlignment="1">
      <alignment horizontal="left" vertical="center"/>
    </xf>
    <xf numFmtId="0" fontId="3" fillId="0" borderId="9" xfId="0" applyFont="1" applyBorder="1" applyAlignment="1">
      <alignment horizontal="left" vertical="center"/>
    </xf>
    <xf numFmtId="0" fontId="2" fillId="0" borderId="27" xfId="0" applyFont="1" applyBorder="1" applyAlignment="1">
      <alignment vertical="center" wrapText="1"/>
    </xf>
    <xf numFmtId="0" fontId="2" fillId="0" borderId="28" xfId="0" applyFont="1" applyBorder="1" applyAlignment="1">
      <alignment vertical="center" wrapText="1"/>
    </xf>
    <xf numFmtId="0" fontId="2" fillId="0" borderId="13" xfId="0" applyFont="1" applyBorder="1" applyAlignment="1">
      <alignment vertical="center" wrapText="1"/>
    </xf>
    <xf numFmtId="0" fontId="2" fillId="0" borderId="29" xfId="0" applyFont="1" applyBorder="1" applyAlignment="1">
      <alignment vertical="center" wrapText="1"/>
    </xf>
    <xf numFmtId="0" fontId="1" fillId="2" borderId="4"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18" xfId="0" applyFont="1" applyBorder="1" applyAlignment="1">
      <alignment vertical="center" wrapText="1"/>
    </xf>
    <xf numFmtId="0" fontId="2" fillId="0" borderId="17" xfId="0" applyFont="1" applyBorder="1" applyAlignment="1">
      <alignment vertical="center" wrapText="1"/>
    </xf>
    <xf numFmtId="0" fontId="2" fillId="0" borderId="32" xfId="0" applyFont="1" applyBorder="1" applyAlignment="1">
      <alignment vertical="center" wrapText="1"/>
    </xf>
    <xf numFmtId="0" fontId="2" fillId="0" borderId="9" xfId="0" applyFont="1" applyBorder="1" applyAlignment="1">
      <alignment horizontal="left" vertical="center"/>
    </xf>
    <xf numFmtId="0" fontId="1" fillId="13" borderId="17" xfId="0" applyFont="1" applyFill="1" applyBorder="1" applyAlignment="1">
      <alignment horizontal="center" vertical="center" wrapText="1"/>
    </xf>
    <xf numFmtId="0" fontId="2" fillId="12" borderId="17" xfId="0" applyFont="1" applyFill="1" applyBorder="1" applyAlignment="1">
      <alignment horizontal="center" vertical="center" wrapText="1"/>
    </xf>
    <xf numFmtId="0" fontId="2" fillId="11" borderId="16" xfId="0" applyFont="1" applyFill="1" applyBorder="1" applyAlignment="1">
      <alignment horizontal="center" vertical="center" wrapText="1"/>
    </xf>
    <xf numFmtId="0" fontId="2" fillId="9" borderId="17"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3" fillId="0" borderId="25" xfId="0" applyFont="1" applyBorder="1" applyAlignment="1">
      <alignment vertical="center"/>
    </xf>
    <xf numFmtId="0" fontId="4" fillId="0" borderId="13" xfId="0" applyFont="1" applyBorder="1" applyAlignment="1">
      <alignment vertical="center" wrapText="1"/>
    </xf>
    <xf numFmtId="0" fontId="1" fillId="2" borderId="36"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2" fillId="0" borderId="38" xfId="0" applyFont="1" applyBorder="1" applyAlignment="1">
      <alignment vertical="center" wrapText="1"/>
    </xf>
    <xf numFmtId="0" fontId="2" fillId="0" borderId="39" xfId="0" applyFont="1" applyBorder="1" applyAlignment="1">
      <alignment vertical="center" wrapText="1"/>
    </xf>
    <xf numFmtId="0" fontId="2" fillId="0" borderId="40" xfId="0" applyFont="1" applyBorder="1" applyAlignment="1">
      <alignment vertical="center" wrapText="1"/>
    </xf>
    <xf numFmtId="0" fontId="2" fillId="0" borderId="41" xfId="0" applyFont="1" applyBorder="1" applyAlignment="1">
      <alignment vertical="center" wrapText="1"/>
    </xf>
    <xf numFmtId="0" fontId="2" fillId="0" borderId="42" xfId="0" applyFont="1" applyBorder="1" applyAlignment="1">
      <alignment vertical="center" wrapText="1"/>
    </xf>
    <xf numFmtId="0" fontId="3" fillId="0" borderId="46" xfId="0" applyFont="1" applyBorder="1" applyAlignment="1">
      <alignment vertical="center"/>
    </xf>
    <xf numFmtId="0" fontId="2" fillId="0" borderId="46" xfId="0" applyFont="1" applyBorder="1" applyAlignment="1">
      <alignment vertical="center" wrapText="1"/>
    </xf>
    <xf numFmtId="0" fontId="2" fillId="0" borderId="37" xfId="0" applyFont="1" applyBorder="1" applyAlignment="1">
      <alignment vertical="center" wrapText="1"/>
    </xf>
    <xf numFmtId="0" fontId="2" fillId="0" borderId="49" xfId="0" applyFont="1" applyBorder="1" applyAlignment="1">
      <alignment vertical="center" wrapText="1"/>
    </xf>
    <xf numFmtId="0" fontId="3" fillId="0" borderId="54" xfId="0" applyFont="1" applyBorder="1" applyAlignment="1">
      <alignment vertical="center"/>
    </xf>
    <xf numFmtId="0" fontId="3" fillId="0" borderId="55" xfId="0" applyFont="1" applyBorder="1" applyAlignment="1">
      <alignment vertical="center"/>
    </xf>
    <xf numFmtId="0" fontId="1" fillId="13" borderId="5" xfId="0" applyFont="1" applyFill="1" applyBorder="1" applyAlignment="1">
      <alignment horizontal="center" vertical="center" wrapText="1"/>
    </xf>
    <xf numFmtId="0" fontId="3" fillId="0" borderId="58" xfId="0" applyFont="1" applyBorder="1" applyAlignment="1">
      <alignment horizontal="left" vertical="center"/>
    </xf>
    <xf numFmtId="0" fontId="3" fillId="0" borderId="14" xfId="0" applyFont="1" applyBorder="1" applyAlignment="1">
      <alignment vertical="center"/>
    </xf>
    <xf numFmtId="0" fontId="3" fillId="0" borderId="59" xfId="0" applyFont="1" applyBorder="1" applyAlignment="1">
      <alignment vertical="center"/>
    </xf>
    <xf numFmtId="0" fontId="2" fillId="0" borderId="20" xfId="0" applyFont="1" applyBorder="1" applyAlignment="1">
      <alignment vertical="center" wrapText="1"/>
    </xf>
    <xf numFmtId="0" fontId="2" fillId="0" borderId="21" xfId="0" applyFont="1" applyBorder="1" applyAlignment="1">
      <alignment horizontal="left" vertical="center" wrapText="1"/>
    </xf>
    <xf numFmtId="0" fontId="2" fillId="0" borderId="0" xfId="0" applyFont="1" applyBorder="1" applyAlignment="1">
      <alignment wrapText="1"/>
    </xf>
    <xf numFmtId="0" fontId="3" fillId="0" borderId="60" xfId="0" applyFont="1" applyBorder="1" applyAlignment="1">
      <alignment horizontal="center" vertical="center" wrapText="1"/>
    </xf>
    <xf numFmtId="0" fontId="2" fillId="9" borderId="60" xfId="0" applyFont="1" applyFill="1" applyBorder="1" applyAlignment="1">
      <alignment horizontal="center" vertical="center" wrapText="1"/>
    </xf>
    <xf numFmtId="0" fontId="3" fillId="0" borderId="60" xfId="0" applyFont="1" applyBorder="1" applyAlignment="1">
      <alignment horizontal="justify" vertical="center" wrapText="1"/>
    </xf>
    <xf numFmtId="4" fontId="3" fillId="0" borderId="60" xfId="0" applyNumberFormat="1" applyFont="1" applyBorder="1" applyAlignment="1">
      <alignment horizontal="center" vertical="center" wrapText="1"/>
    </xf>
    <xf numFmtId="0" fontId="3" fillId="0" borderId="61" xfId="0" applyFont="1" applyBorder="1" applyAlignment="1">
      <alignment vertical="center" wrapText="1"/>
    </xf>
    <xf numFmtId="0" fontId="5" fillId="2" borderId="1"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7" fillId="5" borderId="16"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7" fillId="7" borderId="15"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6" xfId="0" applyFont="1" applyFill="1" applyBorder="1" applyAlignment="1">
      <alignment horizontal="center" vertical="center" wrapText="1"/>
    </xf>
    <xf numFmtId="0" fontId="7" fillId="9" borderId="17" xfId="0" applyFont="1" applyFill="1" applyBorder="1" applyAlignment="1">
      <alignment horizontal="center" vertical="center" wrapText="1"/>
    </xf>
    <xf numFmtId="0" fontId="7" fillId="9" borderId="13" xfId="0" applyFont="1" applyFill="1" applyBorder="1" applyAlignment="1">
      <alignment horizontal="center" vertical="center" wrapText="1"/>
    </xf>
    <xf numFmtId="0" fontId="7" fillId="9" borderId="18" xfId="0" applyFont="1" applyFill="1" applyBorder="1" applyAlignment="1">
      <alignment horizontal="center" vertical="center" wrapText="1"/>
    </xf>
    <xf numFmtId="0" fontId="7" fillId="10" borderId="17" xfId="0" applyFont="1" applyFill="1" applyBorder="1" applyAlignment="1">
      <alignment horizontal="center" vertical="center" wrapText="1"/>
    </xf>
    <xf numFmtId="0" fontId="7" fillId="11" borderId="15" xfId="0" applyFont="1" applyFill="1" applyBorder="1" applyAlignment="1">
      <alignment horizontal="center" vertical="center" wrapText="1"/>
    </xf>
    <xf numFmtId="0" fontId="7" fillId="11" borderId="16" xfId="0" applyFont="1" applyFill="1" applyBorder="1" applyAlignment="1">
      <alignment horizontal="center" vertical="center" wrapText="1"/>
    </xf>
    <xf numFmtId="0" fontId="7" fillId="12" borderId="17" xfId="0" applyFont="1" applyFill="1" applyBorder="1" applyAlignment="1">
      <alignment horizontal="center" vertical="center" wrapText="1"/>
    </xf>
    <xf numFmtId="0" fontId="5" fillId="13" borderId="17" xfId="0" applyFont="1" applyFill="1" applyBorder="1" applyAlignment="1">
      <alignment horizontal="center" vertical="center" wrapText="1"/>
    </xf>
    <xf numFmtId="0" fontId="5" fillId="13" borderId="19" xfId="0" applyFont="1" applyFill="1" applyBorder="1" applyAlignment="1">
      <alignment horizontal="center" vertical="center" wrapText="1"/>
    </xf>
    <xf numFmtId="2" fontId="6" fillId="0" borderId="62" xfId="0" applyNumberFormat="1" applyFont="1" applyBorder="1" applyAlignment="1">
      <alignment horizontal="center"/>
    </xf>
    <xf numFmtId="0" fontId="1" fillId="2" borderId="63"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1" fillId="14" borderId="13" xfId="0" applyFont="1" applyFill="1" applyBorder="1" applyAlignment="1">
      <alignment horizontal="center" vertical="center" wrapText="1"/>
    </xf>
    <xf numFmtId="165" fontId="2" fillId="0" borderId="20" xfId="0" applyNumberFormat="1" applyFont="1" applyBorder="1" applyAlignment="1">
      <alignment horizontal="center" vertical="center"/>
    </xf>
    <xf numFmtId="2" fontId="3" fillId="0" borderId="20" xfId="0" applyNumberFormat="1" applyFont="1" applyBorder="1" applyAlignment="1">
      <alignment horizontal="center" vertical="center"/>
    </xf>
    <xf numFmtId="2" fontId="2" fillId="0" borderId="64" xfId="0" applyNumberFormat="1" applyFont="1" applyBorder="1" applyAlignment="1">
      <alignment horizontal="center" vertical="center"/>
    </xf>
    <xf numFmtId="164" fontId="2" fillId="0" borderId="64" xfId="0" applyNumberFormat="1" applyFont="1" applyBorder="1" applyAlignment="1">
      <alignment horizontal="center" vertical="center"/>
    </xf>
    <xf numFmtId="164" fontId="2" fillId="0" borderId="65" xfId="0" applyNumberFormat="1" applyFont="1" applyBorder="1" applyAlignment="1">
      <alignment horizontal="center" vertical="center"/>
    </xf>
    <xf numFmtId="0" fontId="0" fillId="0" borderId="0" xfId="0" applyFont="1"/>
    <xf numFmtId="0" fontId="6" fillId="0" borderId="0" xfId="0" applyFont="1"/>
    <xf numFmtId="0" fontId="4" fillId="0" borderId="27" xfId="0" applyFont="1" applyBorder="1" applyAlignment="1">
      <alignment vertical="center" wrapText="1"/>
    </xf>
    <xf numFmtId="0" fontId="4" fillId="0" borderId="38" xfId="0" applyFont="1" applyBorder="1" applyAlignment="1">
      <alignment vertical="center" wrapText="1"/>
    </xf>
    <xf numFmtId="0" fontId="2" fillId="8" borderId="5" xfId="0" applyFont="1" applyFill="1" applyBorder="1" applyAlignment="1">
      <alignment horizontal="center" vertical="center" wrapText="1"/>
    </xf>
    <xf numFmtId="0" fontId="1" fillId="13" borderId="43" xfId="0" applyFont="1" applyFill="1" applyBorder="1" applyAlignment="1">
      <alignment horizontal="center" vertical="center" wrapText="1"/>
    </xf>
    <xf numFmtId="0" fontId="4" fillId="0" borderId="29" xfId="0" applyFont="1" applyBorder="1" applyAlignment="1">
      <alignment vertical="center" wrapText="1"/>
    </xf>
    <xf numFmtId="0" fontId="4" fillId="0" borderId="41" xfId="0" applyFont="1" applyBorder="1" applyAlignment="1">
      <alignment vertical="center" wrapText="1"/>
    </xf>
    <xf numFmtId="0" fontId="4" fillId="0" borderId="30" xfId="0" applyFont="1" applyBorder="1" applyAlignment="1">
      <alignment vertical="center" wrapText="1"/>
    </xf>
    <xf numFmtId="0" fontId="4" fillId="0" borderId="39" xfId="0" applyFont="1" applyBorder="1" applyAlignment="1">
      <alignment vertical="center" wrapText="1"/>
    </xf>
    <xf numFmtId="0" fontId="4" fillId="0" borderId="31" xfId="0" applyFont="1" applyBorder="1" applyAlignment="1">
      <alignment vertical="center" wrapText="1"/>
    </xf>
    <xf numFmtId="0" fontId="4" fillId="0" borderId="40" xfId="0" applyFont="1" applyBorder="1" applyAlignment="1">
      <alignment vertical="center" wrapText="1"/>
    </xf>
    <xf numFmtId="0" fontId="4" fillId="0" borderId="17" xfId="0" applyFont="1" applyBorder="1" applyAlignment="1">
      <alignment vertical="center" wrapText="1"/>
    </xf>
    <xf numFmtId="0" fontId="4" fillId="0" borderId="37" xfId="0" applyFont="1" applyBorder="1" applyAlignment="1">
      <alignment vertical="center" wrapText="1"/>
    </xf>
    <xf numFmtId="0" fontId="4" fillId="0" borderId="28" xfId="0" applyFont="1" applyBorder="1" applyAlignment="1">
      <alignment vertical="center" wrapText="1"/>
    </xf>
    <xf numFmtId="0" fontId="4" fillId="0" borderId="42" xfId="0" applyFont="1" applyBorder="1" applyAlignment="1">
      <alignment vertical="center" wrapText="1"/>
    </xf>
    <xf numFmtId="0" fontId="4" fillId="0" borderId="20" xfId="0" applyFont="1" applyBorder="1" applyAlignment="1">
      <alignment vertical="center"/>
    </xf>
    <xf numFmtId="0" fontId="4" fillId="0" borderId="51" xfId="0" applyFont="1" applyBorder="1" applyAlignment="1">
      <alignment vertical="center"/>
    </xf>
    <xf numFmtId="0" fontId="4" fillId="0" borderId="32" xfId="0" applyFont="1" applyBorder="1" applyAlignment="1">
      <alignment vertical="center" wrapText="1"/>
    </xf>
    <xf numFmtId="0" fontId="4" fillId="0" borderId="49" xfId="0" applyFont="1" applyBorder="1" applyAlignment="1">
      <alignment vertical="center" wrapText="1"/>
    </xf>
    <xf numFmtId="0" fontId="4" fillId="0" borderId="8" xfId="0" applyFont="1" applyBorder="1" applyAlignment="1">
      <alignment vertical="center"/>
    </xf>
    <xf numFmtId="0" fontId="4" fillId="0" borderId="54" xfId="0" applyFont="1" applyBorder="1" applyAlignment="1">
      <alignment vertical="center"/>
    </xf>
    <xf numFmtId="0" fontId="4" fillId="0" borderId="18" xfId="0" applyFont="1" applyBorder="1" applyAlignment="1">
      <alignment vertical="center" wrapText="1"/>
    </xf>
    <xf numFmtId="0" fontId="4" fillId="0" borderId="46" xfId="0" applyFont="1" applyBorder="1" applyAlignment="1">
      <alignment vertical="center" wrapText="1"/>
    </xf>
    <xf numFmtId="0" fontId="4" fillId="0" borderId="55" xfId="0" applyFont="1" applyBorder="1" applyAlignment="1">
      <alignment vertical="center" wrapText="1"/>
    </xf>
    <xf numFmtId="0" fontId="5" fillId="14" borderId="66" xfId="0" applyFont="1" applyFill="1" applyBorder="1" applyAlignment="1">
      <alignment horizontal="center" vertical="center" wrapText="1"/>
    </xf>
    <xf numFmtId="2" fontId="6" fillId="0" borderId="67" xfId="0" applyNumberFormat="1" applyFont="1" applyBorder="1" applyAlignment="1">
      <alignment horizontal="center"/>
    </xf>
    <xf numFmtId="0" fontId="5" fillId="14" borderId="13" xfId="0" applyFont="1" applyFill="1" applyBorder="1" applyAlignment="1">
      <alignment horizontal="center" vertical="center" wrapText="1"/>
    </xf>
    <xf numFmtId="0" fontId="5" fillId="14" borderId="69" xfId="0" applyFont="1" applyFill="1" applyBorder="1" applyAlignment="1">
      <alignment horizontal="center" vertical="center" wrapText="1"/>
    </xf>
    <xf numFmtId="0" fontId="6" fillId="0" borderId="62" xfId="0" applyFont="1" applyBorder="1"/>
    <xf numFmtId="0" fontId="0" fillId="0" borderId="68" xfId="0" applyBorder="1"/>
    <xf numFmtId="0" fontId="0" fillId="0" borderId="0" xfId="0" applyAlignment="1">
      <alignment horizontal="left"/>
    </xf>
    <xf numFmtId="0" fontId="1" fillId="3" borderId="76" xfId="0" applyFont="1" applyFill="1" applyBorder="1" applyAlignment="1">
      <alignment horizontal="center" vertical="center" wrapText="1"/>
    </xf>
    <xf numFmtId="0" fontId="1" fillId="4" borderId="69" xfId="0" applyFont="1" applyFill="1" applyBorder="1" applyAlignment="1">
      <alignment horizontal="center" vertical="center" wrapText="1"/>
    </xf>
    <xf numFmtId="0" fontId="2" fillId="5" borderId="69"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2" fillId="7" borderId="76" xfId="0" applyFont="1" applyFill="1" applyBorder="1" applyAlignment="1">
      <alignment horizontal="center" vertical="center" wrapText="1"/>
    </xf>
    <xf numFmtId="0" fontId="2" fillId="8" borderId="7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10" borderId="77" xfId="0" applyFont="1" applyFill="1" applyBorder="1" applyAlignment="1">
      <alignment horizontal="center" vertical="center" wrapText="1"/>
    </xf>
    <xf numFmtId="0" fontId="2" fillId="11" borderId="76" xfId="0" applyFont="1" applyFill="1" applyBorder="1" applyAlignment="1">
      <alignment horizontal="center" vertical="center" wrapText="1"/>
    </xf>
    <xf numFmtId="0" fontId="2" fillId="12" borderId="77" xfId="0" applyFont="1" applyFill="1" applyBorder="1" applyAlignment="1">
      <alignment horizontal="center" vertical="center" wrapText="1"/>
    </xf>
    <xf numFmtId="0" fontId="1" fillId="13" borderId="77" xfId="0" applyFont="1" applyFill="1" applyBorder="1" applyAlignment="1">
      <alignment horizontal="center" vertical="center" wrapText="1"/>
    </xf>
    <xf numFmtId="2" fontId="0" fillId="0" borderId="62" xfId="0" applyNumberFormat="1" applyBorder="1"/>
    <xf numFmtId="2" fontId="3" fillId="0" borderId="62" xfId="0" applyNumberFormat="1" applyFont="1" applyBorder="1"/>
    <xf numFmtId="0" fontId="2" fillId="9" borderId="18" xfId="0" applyFont="1" applyFill="1" applyBorder="1" applyAlignment="1">
      <alignment horizontal="center" vertical="center" wrapText="1"/>
    </xf>
    <xf numFmtId="0" fontId="2" fillId="0" borderId="0" xfId="0" applyFont="1" applyBorder="1" applyAlignment="1">
      <alignment horizontal="left" vertical="center" wrapText="1"/>
    </xf>
    <xf numFmtId="0" fontId="3" fillId="0" borderId="25" xfId="0" applyFont="1" applyBorder="1" applyAlignment="1">
      <alignment horizontal="left" vertical="center"/>
    </xf>
    <xf numFmtId="0" fontId="2" fillId="10" borderId="43" xfId="0" applyFont="1" applyFill="1" applyBorder="1" applyAlignment="1">
      <alignment horizontal="center" vertical="center" wrapText="1"/>
    </xf>
    <xf numFmtId="0" fontId="2" fillId="8" borderId="45" xfId="0" applyFont="1" applyFill="1" applyBorder="1" applyAlignment="1">
      <alignment horizontal="center" vertical="center" wrapText="1"/>
    </xf>
    <xf numFmtId="0" fontId="1" fillId="4" borderId="45"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14" borderId="62"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2" fillId="9" borderId="18" xfId="0" applyFont="1" applyFill="1" applyBorder="1" applyAlignment="1">
      <alignment horizontal="center" vertical="center" wrapText="1"/>
    </xf>
    <xf numFmtId="0" fontId="2" fillId="9" borderId="20" xfId="0" applyFont="1" applyFill="1" applyBorder="1" applyAlignment="1">
      <alignment horizontal="center" vertical="center" wrapText="1"/>
    </xf>
    <xf numFmtId="0" fontId="2" fillId="11" borderId="43" xfId="0" applyFont="1" applyFill="1" applyBorder="1" applyAlignment="1">
      <alignment horizontal="center" vertical="center" wrapText="1"/>
    </xf>
    <xf numFmtId="0" fontId="2" fillId="11" borderId="45" xfId="0" applyFont="1" applyFill="1" applyBorder="1" applyAlignment="1">
      <alignment horizontal="center" vertical="center" wrapText="1"/>
    </xf>
    <xf numFmtId="0" fontId="2" fillId="0" borderId="25" xfId="0" applyFont="1" applyBorder="1" applyAlignment="1">
      <alignment horizontal="left" vertical="center" wrapText="1"/>
    </xf>
    <xf numFmtId="0" fontId="2" fillId="0" borderId="26" xfId="0" applyFont="1" applyBorder="1" applyAlignment="1">
      <alignment horizontal="left" vertical="center" wrapText="1"/>
    </xf>
    <xf numFmtId="0" fontId="3" fillId="0" borderId="8" xfId="0" applyFont="1" applyBorder="1" applyAlignment="1">
      <alignment horizontal="left" vertical="center"/>
    </xf>
    <xf numFmtId="0" fontId="3" fillId="0" borderId="18" xfId="0" applyFont="1" applyBorder="1" applyAlignment="1">
      <alignment horizontal="left" vertical="center"/>
    </xf>
    <xf numFmtId="0" fontId="3" fillId="0" borderId="20" xfId="0" applyFont="1" applyBorder="1" applyAlignment="1">
      <alignment horizontal="left" vertical="center"/>
    </xf>
    <xf numFmtId="0" fontId="1" fillId="13" borderId="52" xfId="0" applyFont="1" applyFill="1" applyBorder="1" applyAlignment="1">
      <alignment horizontal="center" vertical="center" wrapText="1"/>
    </xf>
    <xf numFmtId="0" fontId="1" fillId="13" borderId="48" xfId="0" applyFont="1" applyFill="1" applyBorder="1" applyAlignment="1">
      <alignment horizontal="center" vertical="center" wrapText="1"/>
    </xf>
    <xf numFmtId="0" fontId="1" fillId="13" borderId="50" xfId="0" applyFont="1" applyFill="1" applyBorder="1" applyAlignment="1">
      <alignment horizontal="center" vertical="center" wrapText="1"/>
    </xf>
    <xf numFmtId="0" fontId="2" fillId="0" borderId="0" xfId="0" applyFont="1" applyBorder="1" applyAlignment="1">
      <alignment horizontal="left" vertical="center" wrapText="1"/>
    </xf>
    <xf numFmtId="0" fontId="2" fillId="0" borderId="33" xfId="0" applyFont="1" applyBorder="1" applyAlignment="1">
      <alignment horizontal="left" vertical="center" wrapText="1"/>
    </xf>
    <xf numFmtId="0" fontId="2" fillId="10" borderId="52" xfId="0" applyFont="1" applyFill="1" applyBorder="1" applyAlignment="1">
      <alignment horizontal="center" vertical="center" wrapText="1"/>
    </xf>
    <xf numFmtId="0" fontId="2" fillId="10" borderId="48" xfId="0" applyFont="1" applyFill="1" applyBorder="1" applyAlignment="1">
      <alignment horizontal="center" vertical="center" wrapText="1"/>
    </xf>
    <xf numFmtId="0" fontId="2" fillId="10" borderId="50" xfId="0" applyFont="1" applyFill="1" applyBorder="1" applyAlignment="1">
      <alignment horizontal="center" vertical="center" wrapText="1"/>
    </xf>
    <xf numFmtId="0" fontId="3" fillId="0" borderId="25" xfId="0" applyFont="1" applyBorder="1" applyAlignment="1">
      <alignment horizontal="left" vertical="center"/>
    </xf>
    <xf numFmtId="0" fontId="3" fillId="0" borderId="26" xfId="0" applyFont="1" applyBorder="1" applyAlignment="1">
      <alignment horizontal="left" vertical="center"/>
    </xf>
    <xf numFmtId="0" fontId="2" fillId="10" borderId="43" xfId="0" applyFont="1" applyFill="1" applyBorder="1" applyAlignment="1">
      <alignment horizontal="center" vertical="center" wrapText="1"/>
    </xf>
    <xf numFmtId="0" fontId="2" fillId="10" borderId="45" xfId="0" applyFont="1" applyFill="1" applyBorder="1" applyAlignment="1">
      <alignment horizontal="center" vertical="center" wrapText="1"/>
    </xf>
    <xf numFmtId="0" fontId="2" fillId="11" borderId="47" xfId="0" applyFont="1" applyFill="1" applyBorder="1" applyAlignment="1">
      <alignment horizontal="center" vertical="center" wrapText="1"/>
    </xf>
    <xf numFmtId="0" fontId="2" fillId="11" borderId="48" xfId="0" applyFont="1" applyFill="1" applyBorder="1" applyAlignment="1">
      <alignment horizontal="center" vertical="center" wrapText="1"/>
    </xf>
    <xf numFmtId="0" fontId="2" fillId="11" borderId="50" xfId="0" applyFont="1" applyFill="1" applyBorder="1" applyAlignment="1">
      <alignment horizontal="center" vertical="center" wrapText="1"/>
    </xf>
    <xf numFmtId="0" fontId="2" fillId="8" borderId="47" xfId="0" applyFont="1" applyFill="1" applyBorder="1" applyAlignment="1">
      <alignment horizontal="center" vertical="center" wrapText="1"/>
    </xf>
    <xf numFmtId="0" fontId="2" fillId="8" borderId="48" xfId="0" applyFont="1" applyFill="1" applyBorder="1" applyAlignment="1">
      <alignment horizontal="center" vertical="center" wrapText="1"/>
    </xf>
    <xf numFmtId="0" fontId="2" fillId="8" borderId="44" xfId="0" applyFont="1" applyFill="1" applyBorder="1" applyAlignment="1">
      <alignment horizontal="center" vertical="center" wrapText="1"/>
    </xf>
    <xf numFmtId="0" fontId="2" fillId="0" borderId="23" xfId="0" applyFont="1" applyBorder="1" applyAlignment="1">
      <alignment horizontal="left" vertical="center" wrapText="1"/>
    </xf>
    <xf numFmtId="0" fontId="2" fillId="12" borderId="47" xfId="0" applyFont="1" applyFill="1" applyBorder="1" applyAlignment="1">
      <alignment horizontal="center" vertical="center" wrapText="1"/>
    </xf>
    <xf numFmtId="0" fontId="2" fillId="12" borderId="48" xfId="0" applyFont="1" applyFill="1" applyBorder="1" applyAlignment="1">
      <alignment horizontal="center" vertical="center" wrapText="1"/>
    </xf>
    <xf numFmtId="0" fontId="2" fillId="12" borderId="52" xfId="0" applyFont="1" applyFill="1" applyBorder="1" applyAlignment="1">
      <alignment horizontal="center" vertical="center" wrapText="1"/>
    </xf>
    <xf numFmtId="0" fontId="2" fillId="12" borderId="53" xfId="0" applyFont="1" applyFill="1" applyBorder="1" applyAlignment="1">
      <alignment horizontal="center" vertical="center" wrapText="1"/>
    </xf>
    <xf numFmtId="0" fontId="1" fillId="13" borderId="8" xfId="0" applyFont="1" applyFill="1" applyBorder="1" applyAlignment="1">
      <alignment horizontal="center" vertical="center" wrapText="1"/>
    </xf>
    <xf numFmtId="0" fontId="1" fillId="13" borderId="18" xfId="0" applyFont="1" applyFill="1" applyBorder="1" applyAlignment="1">
      <alignment horizontal="center" vertical="center" wrapText="1"/>
    </xf>
    <xf numFmtId="0" fontId="1" fillId="13" borderId="20" xfId="0" applyFont="1" applyFill="1" applyBorder="1" applyAlignment="1">
      <alignment horizontal="center" vertical="center" wrapText="1"/>
    </xf>
    <xf numFmtId="0" fontId="1" fillId="13" borderId="44" xfId="0" applyFont="1" applyFill="1" applyBorder="1" applyAlignment="1">
      <alignment horizontal="center" vertical="center" wrapText="1"/>
    </xf>
    <xf numFmtId="0" fontId="2" fillId="9" borderId="56" xfId="0" applyFont="1" applyFill="1" applyBorder="1" applyAlignment="1">
      <alignment horizontal="center" vertical="center" wrapText="1"/>
    </xf>
    <xf numFmtId="0" fontId="2" fillId="9" borderId="57" xfId="0" applyFont="1" applyFill="1" applyBorder="1" applyAlignment="1">
      <alignment horizontal="center" vertical="center" wrapText="1"/>
    </xf>
    <xf numFmtId="0" fontId="2" fillId="9" borderId="48" xfId="0" applyFont="1" applyFill="1" applyBorder="1" applyAlignment="1">
      <alignment horizontal="center" vertical="center" wrapText="1"/>
    </xf>
    <xf numFmtId="0" fontId="2" fillId="9" borderId="44" xfId="0" applyFont="1" applyFill="1" applyBorder="1" applyAlignment="1">
      <alignment horizontal="center" vertical="center" wrapText="1"/>
    </xf>
    <xf numFmtId="0" fontId="2" fillId="0" borderId="34" xfId="0" applyFont="1" applyBorder="1" applyAlignment="1">
      <alignment horizontal="left" vertical="center" wrapText="1"/>
    </xf>
    <xf numFmtId="0" fontId="2" fillId="8" borderId="50" xfId="0" applyFont="1" applyFill="1" applyBorder="1" applyAlignment="1">
      <alignment horizontal="center" vertical="center" wrapText="1"/>
    </xf>
    <xf numFmtId="0" fontId="2" fillId="8" borderId="45" xfId="0" applyFont="1" applyFill="1" applyBorder="1" applyAlignment="1">
      <alignment horizontal="center" vertical="center" wrapText="1"/>
    </xf>
    <xf numFmtId="0" fontId="2" fillId="7" borderId="44" xfId="0" applyFont="1" applyFill="1" applyBorder="1" applyAlignment="1">
      <alignment horizontal="center" vertical="center" wrapText="1"/>
    </xf>
    <xf numFmtId="0" fontId="2" fillId="7" borderId="45" xfId="0" applyFont="1" applyFill="1" applyBorder="1" applyAlignment="1">
      <alignment horizontal="center" vertical="center" wrapText="1"/>
    </xf>
    <xf numFmtId="0" fontId="2" fillId="8" borderId="43" xfId="0" applyFont="1" applyFill="1" applyBorder="1" applyAlignment="1">
      <alignment horizontal="center" vertical="center" wrapText="1"/>
    </xf>
    <xf numFmtId="0" fontId="2" fillId="0" borderId="8" xfId="0" applyFont="1" applyBorder="1" applyAlignment="1">
      <alignment horizontal="left" vertical="center" wrapText="1"/>
    </xf>
    <xf numFmtId="0" fontId="2" fillId="0" borderId="18" xfId="0" applyFont="1" applyBorder="1" applyAlignment="1">
      <alignment horizontal="left" vertical="center" wrapText="1"/>
    </xf>
    <xf numFmtId="0" fontId="2" fillId="0" borderId="20" xfId="0" applyFont="1" applyBorder="1" applyAlignment="1">
      <alignment horizontal="left" vertical="center" wrapText="1"/>
    </xf>
    <xf numFmtId="0" fontId="2" fillId="7" borderId="48" xfId="0" applyFont="1" applyFill="1" applyBorder="1" applyAlignment="1">
      <alignment horizontal="center" vertical="center" wrapText="1"/>
    </xf>
    <xf numFmtId="0" fontId="2" fillId="7" borderId="53" xfId="0" applyFont="1" applyFill="1" applyBorder="1" applyAlignment="1">
      <alignment horizontal="center" vertical="center" wrapText="1"/>
    </xf>
    <xf numFmtId="0" fontId="1" fillId="6" borderId="52" xfId="0" applyFont="1" applyFill="1" applyBorder="1" applyAlignment="1">
      <alignment horizontal="center" vertical="center" wrapText="1"/>
    </xf>
    <xf numFmtId="0" fontId="1" fillId="6" borderId="48" xfId="0" applyFont="1" applyFill="1" applyBorder="1" applyAlignment="1">
      <alignment horizontal="center" vertical="center" wrapText="1"/>
    </xf>
    <xf numFmtId="0" fontId="1" fillId="6" borderId="53" xfId="0" applyFont="1" applyFill="1" applyBorder="1" applyAlignment="1">
      <alignment horizontal="center" vertical="center" wrapText="1"/>
    </xf>
    <xf numFmtId="0" fontId="1" fillId="6" borderId="47" xfId="0" applyFont="1" applyFill="1" applyBorder="1" applyAlignment="1">
      <alignment horizontal="center" vertical="center" wrapText="1"/>
    </xf>
    <xf numFmtId="0" fontId="2" fillId="9" borderId="25" xfId="0" applyFont="1" applyFill="1" applyBorder="1" applyAlignment="1">
      <alignment horizontal="center" vertical="center" wrapText="1"/>
    </xf>
    <xf numFmtId="0" fontId="2" fillId="9" borderId="23" xfId="0" applyFont="1" applyFill="1" applyBorder="1" applyAlignment="1">
      <alignment horizontal="center" vertical="center" wrapText="1"/>
    </xf>
    <xf numFmtId="0" fontId="2" fillId="0" borderId="25" xfId="0" applyFont="1" applyFill="1" applyBorder="1" applyAlignment="1">
      <alignment horizontal="left" vertical="center" wrapText="1"/>
    </xf>
    <xf numFmtId="0" fontId="2" fillId="0" borderId="26" xfId="0" applyFont="1" applyFill="1" applyBorder="1" applyAlignment="1">
      <alignment horizontal="left" vertical="center" wrapText="1"/>
    </xf>
    <xf numFmtId="0" fontId="2" fillId="0" borderId="23" xfId="0" applyFont="1" applyFill="1" applyBorder="1" applyAlignment="1">
      <alignment horizontal="left" vertical="center" wrapText="1"/>
    </xf>
    <xf numFmtId="0" fontId="1" fillId="4" borderId="43" xfId="0" applyFont="1" applyFill="1" applyBorder="1" applyAlignment="1">
      <alignment horizontal="center" vertical="center" wrapText="1"/>
    </xf>
    <xf numFmtId="0" fontId="1" fillId="4" borderId="44" xfId="0" applyFont="1" applyFill="1" applyBorder="1" applyAlignment="1">
      <alignment horizontal="center" vertical="center" wrapText="1"/>
    </xf>
    <xf numFmtId="0" fontId="1" fillId="4" borderId="45" xfId="0" applyFont="1" applyFill="1" applyBorder="1" applyAlignment="1">
      <alignment horizontal="center" vertical="center" wrapText="1"/>
    </xf>
    <xf numFmtId="0" fontId="2" fillId="5" borderId="47" xfId="0" applyFont="1" applyFill="1" applyBorder="1" applyAlignment="1">
      <alignment horizontal="center" vertical="center" wrapText="1"/>
    </xf>
    <xf numFmtId="0" fontId="2" fillId="5" borderId="48" xfId="0" applyFont="1" applyFill="1" applyBorder="1" applyAlignment="1">
      <alignment horizontal="center" vertical="center" wrapText="1"/>
    </xf>
    <xf numFmtId="0" fontId="2" fillId="5" borderId="50" xfId="0" applyFont="1" applyFill="1" applyBorder="1" applyAlignment="1">
      <alignment horizontal="center" vertical="center" wrapText="1"/>
    </xf>
    <xf numFmtId="0" fontId="2" fillId="0" borderId="33"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34" xfId="0" applyFont="1" applyFill="1" applyBorder="1" applyAlignment="1">
      <alignment horizontal="left" vertical="center" wrapText="1"/>
    </xf>
    <xf numFmtId="0" fontId="1" fillId="3" borderId="2" xfId="0" applyFont="1" applyFill="1" applyBorder="1" applyAlignment="1">
      <alignment horizontal="center" vertical="center" wrapText="1"/>
    </xf>
    <xf numFmtId="0" fontId="1" fillId="3" borderId="35"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5" borderId="43" xfId="0" applyFont="1" applyFill="1" applyBorder="1" applyAlignment="1">
      <alignment horizontal="center" vertical="center" wrapText="1"/>
    </xf>
    <xf numFmtId="0" fontId="2" fillId="5" borderId="44" xfId="0" applyFont="1" applyFill="1" applyBorder="1" applyAlignment="1">
      <alignment horizontal="center" vertical="center" wrapText="1"/>
    </xf>
    <xf numFmtId="0" fontId="2" fillId="5" borderId="45"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5" fillId="14" borderId="2" xfId="0" applyFont="1" applyFill="1" applyBorder="1" applyAlignment="1">
      <alignment horizontal="center" vertical="center" wrapText="1"/>
    </xf>
    <xf numFmtId="0" fontId="5" fillId="14" borderId="10" xfId="0" applyFont="1" applyFill="1" applyBorder="1" applyAlignment="1">
      <alignment horizontal="center" vertical="center" wrapText="1"/>
    </xf>
    <xf numFmtId="0" fontId="5" fillId="14" borderId="5" xfId="0" applyFont="1" applyFill="1" applyBorder="1" applyAlignment="1">
      <alignment horizontal="center" vertical="center" wrapText="1"/>
    </xf>
    <xf numFmtId="0" fontId="5" fillId="14" borderId="6" xfId="0" applyFont="1" applyFill="1" applyBorder="1" applyAlignment="1">
      <alignment horizontal="center" vertical="center" wrapText="1"/>
    </xf>
    <xf numFmtId="0" fontId="5" fillId="14" borderId="4" xfId="0" applyFont="1" applyFill="1" applyBorder="1" applyAlignment="1">
      <alignment horizontal="center" vertical="center" wrapText="1"/>
    </xf>
    <xf numFmtId="0" fontId="1" fillId="14" borderId="70" xfId="0" applyFont="1" applyFill="1" applyBorder="1" applyAlignment="1">
      <alignment horizontal="center" vertical="center" wrapText="1"/>
    </xf>
    <xf numFmtId="0" fontId="1" fillId="14" borderId="74" xfId="0" applyFont="1" applyFill="1" applyBorder="1" applyAlignment="1">
      <alignment horizontal="center" vertical="center" wrapText="1"/>
    </xf>
    <xf numFmtId="0" fontId="1" fillId="14" borderId="65" xfId="0" applyFont="1" applyFill="1" applyBorder="1" applyAlignment="1">
      <alignment horizontal="center" vertical="center" wrapText="1"/>
    </xf>
    <xf numFmtId="0" fontId="1" fillId="14" borderId="67" xfId="0" applyFont="1" applyFill="1" applyBorder="1" applyAlignment="1">
      <alignment horizontal="center" vertical="center" wrapText="1"/>
    </xf>
    <xf numFmtId="0" fontId="1" fillId="14" borderId="71" xfId="0" applyFont="1" applyFill="1" applyBorder="1" applyAlignment="1">
      <alignment horizontal="center" vertical="center" wrapText="1"/>
    </xf>
    <xf numFmtId="0" fontId="1" fillId="14" borderId="72" xfId="0" applyFont="1" applyFill="1" applyBorder="1" applyAlignment="1">
      <alignment horizontal="center" vertical="center" wrapText="1"/>
    </xf>
    <xf numFmtId="0" fontId="1" fillId="14" borderId="73" xfId="0" applyFont="1" applyFill="1" applyBorder="1" applyAlignment="1">
      <alignment horizontal="center" vertical="center" wrapText="1"/>
    </xf>
    <xf numFmtId="0" fontId="1" fillId="14" borderId="62" xfId="0" applyFont="1" applyFill="1" applyBorder="1" applyAlignment="1">
      <alignment horizontal="center" vertical="center" wrapText="1"/>
    </xf>
    <xf numFmtId="0" fontId="1" fillId="14" borderId="75" xfId="0" applyFont="1" applyFill="1" applyBorder="1" applyAlignment="1">
      <alignment horizontal="center" vertical="center" wrapText="1"/>
    </xf>
    <xf numFmtId="0" fontId="9" fillId="15" borderId="62" xfId="0" applyFont="1" applyFill="1" applyBorder="1" applyAlignment="1">
      <alignment horizontal="center" vertical="center"/>
    </xf>
    <xf numFmtId="0" fontId="9" fillId="15" borderId="62" xfId="0" applyFont="1" applyFill="1" applyBorder="1" applyAlignment="1">
      <alignment horizontal="center"/>
    </xf>
    <xf numFmtId="0" fontId="1" fillId="3" borderId="62" xfId="0" applyFont="1" applyFill="1" applyBorder="1" applyAlignment="1">
      <alignment horizontal="center" vertical="center" wrapText="1"/>
    </xf>
    <xf numFmtId="0" fontId="0" fillId="0" borderId="62" xfId="0" applyBorder="1"/>
    <xf numFmtId="0" fontId="1" fillId="4" borderId="62" xfId="0" applyFont="1" applyFill="1" applyBorder="1" applyAlignment="1">
      <alignment horizontal="center" vertical="center" wrapText="1"/>
    </xf>
    <xf numFmtId="0" fontId="1" fillId="4" borderId="62" xfId="0" applyFont="1" applyFill="1" applyBorder="1" applyAlignment="1">
      <alignment horizontal="center" vertical="center" wrapText="1"/>
    </xf>
    <xf numFmtId="0" fontId="2" fillId="5" borderId="62" xfId="0" applyFont="1" applyFill="1" applyBorder="1" applyAlignment="1">
      <alignment horizontal="center" vertical="center" wrapText="1"/>
    </xf>
    <xf numFmtId="0" fontId="1" fillId="6" borderId="62" xfId="0" applyFont="1" applyFill="1" applyBorder="1" applyAlignment="1">
      <alignment horizontal="center" vertical="center" wrapText="1"/>
    </xf>
    <xf numFmtId="0" fontId="2" fillId="7" borderId="62" xfId="0" applyFont="1" applyFill="1" applyBorder="1" applyAlignment="1">
      <alignment horizontal="center" vertical="center" wrapText="1"/>
    </xf>
    <xf numFmtId="0" fontId="2" fillId="8" borderId="62" xfId="0" applyFont="1" applyFill="1" applyBorder="1" applyAlignment="1">
      <alignment horizontal="center" vertical="center" wrapText="1"/>
    </xf>
    <xf numFmtId="0" fontId="2" fillId="8" borderId="62" xfId="0" applyFont="1" applyFill="1" applyBorder="1" applyAlignment="1">
      <alignment horizontal="center" vertical="center" wrapText="1"/>
    </xf>
    <xf numFmtId="0" fontId="2" fillId="9" borderId="62" xfId="0" applyFont="1" applyFill="1" applyBorder="1" applyAlignment="1">
      <alignment horizontal="center" vertical="center" wrapText="1"/>
    </xf>
    <xf numFmtId="0" fontId="2" fillId="9" borderId="62" xfId="0" applyFont="1" applyFill="1" applyBorder="1" applyAlignment="1">
      <alignment horizontal="center" vertical="center" wrapText="1"/>
    </xf>
    <xf numFmtId="0" fontId="2" fillId="10" borderId="62" xfId="0" applyFont="1" applyFill="1" applyBorder="1" applyAlignment="1">
      <alignment horizontal="center" vertical="center" wrapText="1"/>
    </xf>
    <xf numFmtId="0" fontId="2" fillId="10" borderId="62" xfId="0" applyFont="1" applyFill="1" applyBorder="1" applyAlignment="1">
      <alignment horizontal="center" vertical="center" wrapText="1"/>
    </xf>
    <xf numFmtId="0" fontId="2" fillId="11" borderId="62" xfId="0" applyFont="1" applyFill="1" applyBorder="1" applyAlignment="1">
      <alignment horizontal="center" vertical="center" wrapText="1"/>
    </xf>
    <xf numFmtId="0" fontId="2" fillId="11" borderId="62" xfId="0" applyFont="1" applyFill="1" applyBorder="1" applyAlignment="1">
      <alignment horizontal="center" vertical="center" wrapText="1"/>
    </xf>
    <xf numFmtId="0" fontId="2" fillId="12" borderId="62" xfId="0" applyFont="1" applyFill="1" applyBorder="1" applyAlignment="1">
      <alignment horizontal="center" vertical="center" wrapText="1"/>
    </xf>
    <xf numFmtId="0" fontId="1" fillId="13" borderId="62"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21</xdr:col>
      <xdr:colOff>152400</xdr:colOff>
      <xdr:row>6</xdr:row>
      <xdr:rowOff>790575</xdr:rowOff>
    </xdr:to>
    <xdr:pic>
      <xdr:nvPicPr>
        <xdr:cNvPr id="2" name="Imagen 1">
          <a:extLst>
            <a:ext uri="{FF2B5EF4-FFF2-40B4-BE49-F238E27FC236}">
              <a16:creationId xmlns:a16="http://schemas.microsoft.com/office/drawing/2014/main" id="{A08FD0D6-9C3F-4025-A065-91BB84BD479A}"/>
            </a:ext>
          </a:extLst>
        </xdr:cNvPr>
        <xdr:cNvPicPr>
          <a:picLocks noChangeAspect="1"/>
        </xdr:cNvPicPr>
      </xdr:nvPicPr>
      <xdr:blipFill>
        <a:blip xmlns:r="http://schemas.openxmlformats.org/officeDocument/2006/relationships" r:embed="rId1"/>
        <a:stretch>
          <a:fillRect/>
        </a:stretch>
      </xdr:blipFill>
      <xdr:spPr>
        <a:xfrm>
          <a:off x="10287000" y="447675"/>
          <a:ext cx="1005840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561975</xdr:colOff>
      <xdr:row>0</xdr:row>
      <xdr:rowOff>0</xdr:rowOff>
    </xdr:from>
    <xdr:to>
      <xdr:col>18</xdr:col>
      <xdr:colOff>695325</xdr:colOff>
      <xdr:row>36</xdr:row>
      <xdr:rowOff>171450</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7829550" y="0"/>
          <a:ext cx="7753350" cy="77533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7"/>
  <sheetViews>
    <sheetView zoomScaleNormal="100" workbookViewId="0">
      <selection activeCell="I2" sqref="I2"/>
    </sheetView>
  </sheetViews>
  <sheetFormatPr baseColWidth="10" defaultColWidth="11.42578125" defaultRowHeight="12.75" x14ac:dyDescent="0.2"/>
  <cols>
    <col min="1" max="2" width="13.28515625" style="14" customWidth="1"/>
    <col min="3" max="3" width="14.85546875" style="14" customWidth="1"/>
    <col min="4" max="4" width="35.5703125" style="14" customWidth="1"/>
    <col min="5" max="5" width="17" style="14" customWidth="1"/>
    <col min="6" max="6" width="13.42578125" style="14" customWidth="1"/>
    <col min="7" max="7" width="35.42578125" style="14" customWidth="1"/>
    <col min="8" max="16384" width="11.42578125" style="14"/>
  </cols>
  <sheetData>
    <row r="1" spans="1:16" ht="35.25" customHeight="1" thickBot="1" x14ac:dyDescent="0.25">
      <c r="A1" s="185" t="s">
        <v>0</v>
      </c>
      <c r="B1" s="51" t="s">
        <v>1</v>
      </c>
      <c r="C1" s="185" t="s">
        <v>2</v>
      </c>
      <c r="D1" s="185" t="s">
        <v>3</v>
      </c>
      <c r="E1" s="13" t="s">
        <v>4</v>
      </c>
      <c r="F1" s="13" t="s">
        <v>5</v>
      </c>
      <c r="G1" s="185" t="s">
        <v>6</v>
      </c>
      <c r="I1" s="187" t="s">
        <v>7</v>
      </c>
      <c r="J1" s="188"/>
      <c r="K1" s="188"/>
      <c r="L1" s="188"/>
      <c r="M1" s="188"/>
      <c r="N1" s="188"/>
      <c r="O1" s="188"/>
      <c r="P1" s="189"/>
    </row>
    <row r="2" spans="1:16" ht="166.5" thickBot="1" x14ac:dyDescent="0.25">
      <c r="A2" s="15">
        <v>1</v>
      </c>
      <c r="B2" s="16">
        <v>1</v>
      </c>
      <c r="C2" s="17" t="s">
        <v>8</v>
      </c>
      <c r="D2" s="18" t="s">
        <v>9</v>
      </c>
      <c r="E2" s="17">
        <v>13</v>
      </c>
      <c r="F2" s="19">
        <v>1883.6</v>
      </c>
      <c r="G2" s="20" t="s">
        <v>10</v>
      </c>
      <c r="I2" s="21"/>
    </row>
    <row r="3" spans="1:16" ht="128.25" thickBot="1" x14ac:dyDescent="0.25">
      <c r="A3" s="22">
        <v>2</v>
      </c>
      <c r="B3" s="23">
        <v>2</v>
      </c>
      <c r="C3" s="24" t="s">
        <v>11</v>
      </c>
      <c r="D3" s="25" t="s">
        <v>12</v>
      </c>
      <c r="E3" s="24">
        <v>14</v>
      </c>
      <c r="F3" s="26">
        <v>3033.18</v>
      </c>
      <c r="G3" s="27" t="s">
        <v>13</v>
      </c>
    </row>
    <row r="4" spans="1:16" ht="141" thickBot="1" x14ac:dyDescent="0.25">
      <c r="A4" s="22">
        <v>3</v>
      </c>
      <c r="B4" s="23">
        <v>2</v>
      </c>
      <c r="C4" s="24" t="s">
        <v>14</v>
      </c>
      <c r="D4" s="25" t="s">
        <v>15</v>
      </c>
      <c r="E4" s="24">
        <v>3</v>
      </c>
      <c r="F4" s="24">
        <v>356.03</v>
      </c>
      <c r="G4" s="27" t="s">
        <v>16</v>
      </c>
    </row>
    <row r="5" spans="1:16" ht="141" thickBot="1" x14ac:dyDescent="0.25">
      <c r="A5" s="22">
        <v>4</v>
      </c>
      <c r="B5" s="28">
        <v>4</v>
      </c>
      <c r="C5" s="24" t="s">
        <v>17</v>
      </c>
      <c r="D5" s="25" t="s">
        <v>18</v>
      </c>
      <c r="E5" s="24">
        <v>1</v>
      </c>
      <c r="F5" s="24">
        <v>555.33000000000004</v>
      </c>
      <c r="G5" s="27" t="s">
        <v>19</v>
      </c>
    </row>
    <row r="6" spans="1:16" ht="153" x14ac:dyDescent="0.2">
      <c r="A6" s="22">
        <v>5</v>
      </c>
      <c r="B6" s="28">
        <v>4</v>
      </c>
      <c r="C6" s="24" t="s">
        <v>20</v>
      </c>
      <c r="D6" s="25" t="s">
        <v>21</v>
      </c>
      <c r="E6" s="24">
        <v>15</v>
      </c>
      <c r="F6" s="26">
        <v>5259.69</v>
      </c>
      <c r="G6" s="27" t="s">
        <v>22</v>
      </c>
    </row>
    <row r="7" spans="1:16" ht="141" thickBot="1" x14ac:dyDescent="0.25">
      <c r="A7" s="22">
        <v>6</v>
      </c>
      <c r="B7" s="29">
        <v>5</v>
      </c>
      <c r="C7" s="24" t="s">
        <v>23</v>
      </c>
      <c r="D7" s="25" t="s">
        <v>24</v>
      </c>
      <c r="E7" s="24">
        <v>6</v>
      </c>
      <c r="F7" s="26">
        <v>3123.43</v>
      </c>
      <c r="G7" s="27" t="s">
        <v>25</v>
      </c>
    </row>
    <row r="8" spans="1:16" ht="141" thickBot="1" x14ac:dyDescent="0.25">
      <c r="A8" s="22">
        <v>7</v>
      </c>
      <c r="B8" s="29">
        <v>5</v>
      </c>
      <c r="C8" s="24" t="s">
        <v>26</v>
      </c>
      <c r="D8" s="25" t="s">
        <v>27</v>
      </c>
      <c r="E8" s="24">
        <v>7</v>
      </c>
      <c r="F8" s="26">
        <v>2792.21</v>
      </c>
      <c r="G8" s="27" t="s">
        <v>28</v>
      </c>
    </row>
    <row r="9" spans="1:16" ht="121.5" customHeight="1" thickBot="1" x14ac:dyDescent="0.25">
      <c r="A9" s="15">
        <v>8</v>
      </c>
      <c r="B9" s="30">
        <v>6</v>
      </c>
      <c r="C9" s="15" t="s">
        <v>29</v>
      </c>
      <c r="D9" s="31" t="s">
        <v>30</v>
      </c>
      <c r="E9" s="15">
        <v>19</v>
      </c>
      <c r="F9" s="32">
        <v>9450.85</v>
      </c>
      <c r="G9" s="20" t="s">
        <v>31</v>
      </c>
    </row>
    <row r="10" spans="1:16" ht="153" x14ac:dyDescent="0.2">
      <c r="A10" s="22">
        <v>9</v>
      </c>
      <c r="B10" s="33">
        <v>6</v>
      </c>
      <c r="C10" s="24" t="s">
        <v>32</v>
      </c>
      <c r="D10" s="25" t="s">
        <v>33</v>
      </c>
      <c r="E10" s="24">
        <v>12</v>
      </c>
      <c r="F10" s="26">
        <v>9342.2199999999993</v>
      </c>
      <c r="G10" s="27" t="s">
        <v>34</v>
      </c>
    </row>
    <row r="11" spans="1:16" ht="128.25" thickBot="1" x14ac:dyDescent="0.25">
      <c r="A11" s="15">
        <v>10</v>
      </c>
      <c r="B11" s="30">
        <v>6</v>
      </c>
      <c r="C11" s="15" t="s">
        <v>35</v>
      </c>
      <c r="D11" s="31" t="s">
        <v>36</v>
      </c>
      <c r="E11" s="15">
        <v>24</v>
      </c>
      <c r="F11" s="32">
        <v>61591.06</v>
      </c>
      <c r="G11" s="20" t="s">
        <v>37</v>
      </c>
    </row>
    <row r="12" spans="1:16" ht="153.75" thickBot="1" x14ac:dyDescent="0.25">
      <c r="A12" s="22">
        <v>11</v>
      </c>
      <c r="B12" s="33">
        <v>6</v>
      </c>
      <c r="C12" s="24" t="s">
        <v>38</v>
      </c>
      <c r="D12" s="25" t="s">
        <v>39</v>
      </c>
      <c r="E12" s="24">
        <v>1</v>
      </c>
      <c r="F12" s="24">
        <v>75.3</v>
      </c>
      <c r="G12" s="27" t="s">
        <v>40</v>
      </c>
    </row>
    <row r="13" spans="1:16" ht="191.25" x14ac:dyDescent="0.2">
      <c r="A13" s="15">
        <v>12</v>
      </c>
      <c r="B13" s="34">
        <v>7</v>
      </c>
      <c r="C13" s="15" t="s">
        <v>41</v>
      </c>
      <c r="D13" s="31" t="s">
        <v>42</v>
      </c>
      <c r="E13" s="52">
        <v>159</v>
      </c>
      <c r="F13" s="53">
        <v>71758.33</v>
      </c>
      <c r="G13" s="20" t="s">
        <v>43</v>
      </c>
    </row>
    <row r="14" spans="1:16" ht="128.25" thickBot="1" x14ac:dyDescent="0.25">
      <c r="A14" s="22">
        <v>13</v>
      </c>
      <c r="B14" s="35">
        <v>7</v>
      </c>
      <c r="C14" s="24" t="s">
        <v>44</v>
      </c>
      <c r="D14" s="25" t="s">
        <v>45</v>
      </c>
      <c r="E14" s="24">
        <v>12</v>
      </c>
      <c r="F14" s="26">
        <v>9830.0300000000007</v>
      </c>
      <c r="G14" s="27" t="s">
        <v>46</v>
      </c>
    </row>
    <row r="15" spans="1:16" ht="140.25" x14ac:dyDescent="0.2">
      <c r="A15" s="22">
        <v>14</v>
      </c>
      <c r="B15" s="35">
        <v>7</v>
      </c>
      <c r="C15" s="24" t="s">
        <v>47</v>
      </c>
      <c r="D15" s="25" t="s">
        <v>48</v>
      </c>
      <c r="E15" s="24">
        <v>100</v>
      </c>
      <c r="F15" s="26">
        <v>34728.089999999997</v>
      </c>
      <c r="G15" s="27" t="s">
        <v>49</v>
      </c>
    </row>
    <row r="16" spans="1:16" ht="153.75" thickBot="1" x14ac:dyDescent="0.25">
      <c r="A16" s="22">
        <v>15</v>
      </c>
      <c r="B16" s="35">
        <v>7</v>
      </c>
      <c r="C16" s="24" t="s">
        <v>50</v>
      </c>
      <c r="D16" s="25" t="s">
        <v>51</v>
      </c>
      <c r="E16" s="24">
        <v>87</v>
      </c>
      <c r="F16" s="26">
        <v>41120.449999999997</v>
      </c>
      <c r="G16" s="27" t="s">
        <v>52</v>
      </c>
    </row>
    <row r="17" spans="1:7" ht="153.75" thickBot="1" x14ac:dyDescent="0.25">
      <c r="A17" s="15">
        <v>16</v>
      </c>
      <c r="B17" s="34">
        <v>7</v>
      </c>
      <c r="C17" s="15" t="s">
        <v>53</v>
      </c>
      <c r="D17" s="31" t="s">
        <v>54</v>
      </c>
      <c r="E17" s="15">
        <v>21</v>
      </c>
      <c r="F17" s="15">
        <v>782.43</v>
      </c>
      <c r="G17" s="20" t="s">
        <v>55</v>
      </c>
    </row>
    <row r="18" spans="1:7" ht="191.25" x14ac:dyDescent="0.2">
      <c r="A18" s="22">
        <v>17</v>
      </c>
      <c r="B18" s="35">
        <v>7</v>
      </c>
      <c r="C18" s="24" t="s">
        <v>56</v>
      </c>
      <c r="D18" s="25" t="s">
        <v>57</v>
      </c>
      <c r="E18" s="24">
        <v>31</v>
      </c>
      <c r="F18" s="26">
        <v>6908.47</v>
      </c>
      <c r="G18" s="27" t="s">
        <v>58</v>
      </c>
    </row>
    <row r="19" spans="1:7" ht="141" thickBot="1" x14ac:dyDescent="0.25">
      <c r="A19" s="22">
        <v>18</v>
      </c>
      <c r="B19" s="35">
        <v>7</v>
      </c>
      <c r="C19" s="24" t="s">
        <v>59</v>
      </c>
      <c r="D19" s="25" t="s">
        <v>60</v>
      </c>
      <c r="E19" s="24">
        <v>2</v>
      </c>
      <c r="F19" s="24">
        <v>85.63</v>
      </c>
      <c r="G19" s="27" t="s">
        <v>61</v>
      </c>
    </row>
    <row r="20" spans="1:7" ht="153" x14ac:dyDescent="0.2">
      <c r="A20" s="22">
        <v>19</v>
      </c>
      <c r="B20" s="35">
        <v>7</v>
      </c>
      <c r="C20" s="24" t="s">
        <v>62</v>
      </c>
      <c r="D20" s="25" t="s">
        <v>63</v>
      </c>
      <c r="E20" s="24">
        <v>1</v>
      </c>
      <c r="F20" s="24">
        <v>81.31</v>
      </c>
      <c r="G20" s="27" t="s">
        <v>61</v>
      </c>
    </row>
    <row r="21" spans="1:7" ht="178.5" x14ac:dyDescent="0.2">
      <c r="A21" s="100">
        <v>20</v>
      </c>
      <c r="B21" s="101">
        <v>8</v>
      </c>
      <c r="C21" s="100" t="s">
        <v>64</v>
      </c>
      <c r="D21" s="102" t="s">
        <v>65</v>
      </c>
      <c r="E21" s="100">
        <v>90</v>
      </c>
      <c r="F21" s="103">
        <v>34562.239999999998</v>
      </c>
      <c r="G21" s="104" t="s">
        <v>66</v>
      </c>
    </row>
    <row r="22" spans="1:7" ht="178.5" x14ac:dyDescent="0.2">
      <c r="A22" s="22">
        <v>21</v>
      </c>
      <c r="B22" s="41">
        <v>8</v>
      </c>
      <c r="C22" s="27" t="s">
        <v>67</v>
      </c>
      <c r="D22" s="25" t="s">
        <v>68</v>
      </c>
      <c r="E22" s="24">
        <v>1</v>
      </c>
      <c r="F22" s="24">
        <v>25.01</v>
      </c>
      <c r="G22" s="27" t="s">
        <v>61</v>
      </c>
    </row>
    <row r="23" spans="1:7" ht="141" thickBot="1" x14ac:dyDescent="0.25">
      <c r="A23" s="36">
        <v>22</v>
      </c>
      <c r="B23" s="37">
        <v>8</v>
      </c>
      <c r="C23" s="36" t="s">
        <v>69</v>
      </c>
      <c r="D23" s="38" t="s">
        <v>70</v>
      </c>
      <c r="E23" s="36">
        <v>6</v>
      </c>
      <c r="F23" s="39">
        <v>9045.2000000000007</v>
      </c>
      <c r="G23" s="40" t="s">
        <v>71</v>
      </c>
    </row>
    <row r="24" spans="1:7" ht="178.5" x14ac:dyDescent="0.2">
      <c r="A24" s="36">
        <v>23</v>
      </c>
      <c r="B24" s="37">
        <v>8</v>
      </c>
      <c r="C24" s="36" t="s">
        <v>72</v>
      </c>
      <c r="D24" s="38" t="s">
        <v>73</v>
      </c>
      <c r="E24" s="36">
        <v>23</v>
      </c>
      <c r="F24" s="39">
        <v>4257.2299999999996</v>
      </c>
      <c r="G24" s="42" t="s">
        <v>74</v>
      </c>
    </row>
    <row r="25" spans="1:7" ht="173.25" customHeight="1" thickBot="1" x14ac:dyDescent="0.25">
      <c r="A25" s="36">
        <v>24</v>
      </c>
      <c r="B25" s="43">
        <v>9</v>
      </c>
      <c r="C25" s="36" t="s">
        <v>75</v>
      </c>
      <c r="D25" s="38" t="s">
        <v>76</v>
      </c>
      <c r="E25" s="36">
        <v>173</v>
      </c>
      <c r="F25" s="39">
        <v>183076.12</v>
      </c>
      <c r="G25" s="42" t="s">
        <v>77</v>
      </c>
    </row>
    <row r="26" spans="1:7" ht="131.25" customHeight="1" thickBot="1" x14ac:dyDescent="0.25">
      <c r="A26" s="36">
        <v>25</v>
      </c>
      <c r="B26" s="43">
        <v>9</v>
      </c>
      <c r="C26" s="36" t="s">
        <v>78</v>
      </c>
      <c r="D26" s="38" t="s">
        <v>79</v>
      </c>
      <c r="E26" s="36">
        <v>2</v>
      </c>
      <c r="F26" s="36">
        <v>291.82</v>
      </c>
      <c r="G26" s="42" t="s">
        <v>80</v>
      </c>
    </row>
    <row r="27" spans="1:7" ht="166.5" thickBot="1" x14ac:dyDescent="0.25">
      <c r="A27" s="36">
        <v>26</v>
      </c>
      <c r="B27" s="43">
        <v>9</v>
      </c>
      <c r="C27" s="36" t="s">
        <v>81</v>
      </c>
      <c r="D27" s="38" t="s">
        <v>82</v>
      </c>
      <c r="E27" s="36">
        <v>19</v>
      </c>
      <c r="F27" s="39">
        <v>5972.88</v>
      </c>
      <c r="G27" s="40" t="s">
        <v>83</v>
      </c>
    </row>
    <row r="28" spans="1:7" ht="166.5" thickBot="1" x14ac:dyDescent="0.25">
      <c r="A28" s="15">
        <v>27</v>
      </c>
      <c r="B28" s="44">
        <v>10</v>
      </c>
      <c r="C28" s="15" t="s">
        <v>84</v>
      </c>
      <c r="D28" s="31" t="s">
        <v>85</v>
      </c>
      <c r="E28" s="15">
        <v>91</v>
      </c>
      <c r="F28" s="32">
        <v>62447.76</v>
      </c>
      <c r="G28" s="20" t="s">
        <v>86</v>
      </c>
    </row>
    <row r="29" spans="1:7" ht="166.5" thickBot="1" x14ac:dyDescent="0.25">
      <c r="A29" s="22">
        <v>28</v>
      </c>
      <c r="B29" s="45">
        <v>10</v>
      </c>
      <c r="C29" s="24" t="s">
        <v>87</v>
      </c>
      <c r="D29" s="25" t="s">
        <v>88</v>
      </c>
      <c r="E29" s="24">
        <v>7</v>
      </c>
      <c r="F29" s="26">
        <v>1000.73</v>
      </c>
      <c r="G29" s="27" t="s">
        <v>61</v>
      </c>
    </row>
    <row r="30" spans="1:7" ht="126.75" customHeight="1" thickBot="1" x14ac:dyDescent="0.25">
      <c r="A30" s="36">
        <v>29</v>
      </c>
      <c r="B30" s="46">
        <v>11</v>
      </c>
      <c r="C30" s="36" t="s">
        <v>89</v>
      </c>
      <c r="D30" s="38" t="s">
        <v>90</v>
      </c>
      <c r="E30" s="36">
        <v>8</v>
      </c>
      <c r="F30" s="39">
        <v>4396.6899999999996</v>
      </c>
      <c r="G30" s="42" t="s">
        <v>71</v>
      </c>
    </row>
    <row r="31" spans="1:7" ht="192" thickBot="1" x14ac:dyDescent="0.25">
      <c r="A31" s="36">
        <v>30</v>
      </c>
      <c r="B31" s="46">
        <v>11</v>
      </c>
      <c r="C31" s="36" t="s">
        <v>91</v>
      </c>
      <c r="D31" s="38" t="s">
        <v>92</v>
      </c>
      <c r="E31" s="36">
        <v>5</v>
      </c>
      <c r="F31" s="39">
        <v>22735.29</v>
      </c>
      <c r="G31" s="42" t="s">
        <v>71</v>
      </c>
    </row>
    <row r="32" spans="1:7" ht="192" thickBot="1" x14ac:dyDescent="0.25">
      <c r="A32" s="36">
        <v>31</v>
      </c>
      <c r="B32" s="47">
        <v>13</v>
      </c>
      <c r="C32" s="36" t="s">
        <v>93</v>
      </c>
      <c r="D32" s="38" t="s">
        <v>94</v>
      </c>
      <c r="E32" s="36">
        <v>9</v>
      </c>
      <c r="F32" s="36">
        <v>206</v>
      </c>
      <c r="G32" s="42" t="s">
        <v>95</v>
      </c>
    </row>
    <row r="33" spans="1:7" ht="159.75" customHeight="1" thickBot="1" x14ac:dyDescent="0.25">
      <c r="A33" s="36">
        <v>32</v>
      </c>
      <c r="B33" s="47">
        <v>13</v>
      </c>
      <c r="C33" s="36" t="s">
        <v>96</v>
      </c>
      <c r="D33" s="38" t="s">
        <v>97</v>
      </c>
      <c r="E33" s="36">
        <v>2</v>
      </c>
      <c r="F33" s="36">
        <v>120.57</v>
      </c>
      <c r="G33" s="42" t="s">
        <v>98</v>
      </c>
    </row>
    <row r="34" spans="1:7" ht="165.75" customHeight="1" thickBot="1" x14ac:dyDescent="0.25">
      <c r="A34" s="36">
        <v>33</v>
      </c>
      <c r="B34" s="47">
        <v>13</v>
      </c>
      <c r="C34" s="36" t="s">
        <v>99</v>
      </c>
      <c r="D34" s="38" t="s">
        <v>100</v>
      </c>
      <c r="E34" s="36">
        <v>4</v>
      </c>
      <c r="F34" s="36">
        <v>55.54</v>
      </c>
      <c r="G34" s="42" t="s">
        <v>101</v>
      </c>
    </row>
    <row r="35" spans="1:7" ht="192" thickBot="1" x14ac:dyDescent="0.25">
      <c r="A35" s="36">
        <v>34</v>
      </c>
      <c r="B35" s="47">
        <v>13</v>
      </c>
      <c r="C35" s="36" t="s">
        <v>102</v>
      </c>
      <c r="D35" s="38" t="s">
        <v>103</v>
      </c>
      <c r="E35" s="36">
        <v>2</v>
      </c>
      <c r="F35" s="36">
        <v>66.17</v>
      </c>
      <c r="G35" s="42" t="s">
        <v>104</v>
      </c>
    </row>
    <row r="36" spans="1:7" ht="153.75" thickBot="1" x14ac:dyDescent="0.25">
      <c r="A36" s="36">
        <v>35</v>
      </c>
      <c r="B36" s="47">
        <v>13</v>
      </c>
      <c r="C36" s="36" t="s">
        <v>105</v>
      </c>
      <c r="D36" s="38" t="s">
        <v>106</v>
      </c>
      <c r="E36" s="36">
        <v>4</v>
      </c>
      <c r="F36" s="36">
        <v>395.32</v>
      </c>
      <c r="G36" s="42" t="s">
        <v>107</v>
      </c>
    </row>
    <row r="37" spans="1:7" ht="153.75" thickBot="1" x14ac:dyDescent="0.25">
      <c r="A37" s="15">
        <v>36</v>
      </c>
      <c r="B37" s="48">
        <v>13</v>
      </c>
      <c r="C37" s="15" t="s">
        <v>108</v>
      </c>
      <c r="D37" s="31" t="s">
        <v>109</v>
      </c>
      <c r="E37" s="15">
        <v>3</v>
      </c>
      <c r="F37" s="15">
        <v>125.05</v>
      </c>
      <c r="G37" s="20" t="s">
        <v>110</v>
      </c>
    </row>
  </sheetData>
  <mergeCells count="1">
    <mergeCell ref="I1:P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40"/>
  <sheetViews>
    <sheetView workbookViewId="0">
      <selection activeCell="J41" sqref="J41"/>
    </sheetView>
  </sheetViews>
  <sheetFormatPr baseColWidth="10" defaultColWidth="11.42578125" defaultRowHeight="12.75" x14ac:dyDescent="0.2"/>
  <cols>
    <col min="1" max="1" width="17" style="14" customWidth="1"/>
    <col min="2" max="2" width="16.42578125" style="14" customWidth="1"/>
    <col min="3" max="3" width="9.85546875" style="14" customWidth="1"/>
    <col min="4" max="4" width="17.42578125" style="14" customWidth="1"/>
    <col min="5" max="5" width="11.5703125" style="14" bestFit="1" customWidth="1"/>
    <col min="6" max="6" width="12.5703125" style="14" bestFit="1" customWidth="1"/>
    <col min="7" max="7" width="11.5703125" style="14" bestFit="1" customWidth="1"/>
    <col min="8" max="8" width="12.5703125" style="14" bestFit="1" customWidth="1"/>
    <col min="9" max="16384" width="11.42578125" style="14"/>
  </cols>
  <sheetData>
    <row r="1" spans="1:8" ht="27" customHeight="1" x14ac:dyDescent="0.2">
      <c r="A1" s="276" t="s">
        <v>193</v>
      </c>
      <c r="B1" s="279" t="s">
        <v>199</v>
      </c>
      <c r="C1" s="280"/>
      <c r="D1" s="281" t="s">
        <v>200</v>
      </c>
      <c r="E1" s="282"/>
      <c r="F1" s="282"/>
      <c r="G1" s="282"/>
      <c r="H1" s="283" t="s">
        <v>201</v>
      </c>
    </row>
    <row r="2" spans="1:8" ht="36.75" customHeight="1" x14ac:dyDescent="0.2">
      <c r="A2" s="277"/>
      <c r="B2" s="284" t="s">
        <v>202</v>
      </c>
      <c r="C2" s="283" t="s">
        <v>203</v>
      </c>
      <c r="D2" s="279" t="s">
        <v>204</v>
      </c>
      <c r="E2" s="280"/>
      <c r="F2" s="279" t="s">
        <v>205</v>
      </c>
      <c r="G2" s="280"/>
      <c r="H2" s="283"/>
    </row>
    <row r="3" spans="1:8" ht="13.5" thickBot="1" x14ac:dyDescent="0.25">
      <c r="A3" s="278"/>
      <c r="B3" s="281"/>
      <c r="C3" s="283"/>
      <c r="D3" s="186" t="s">
        <v>202</v>
      </c>
      <c r="E3" s="186" t="s">
        <v>203</v>
      </c>
      <c r="F3" s="186" t="s">
        <v>202</v>
      </c>
      <c r="G3" s="186" t="s">
        <v>203</v>
      </c>
      <c r="H3" s="283"/>
    </row>
    <row r="4" spans="1:8" ht="15.75" thickBot="1" x14ac:dyDescent="0.3">
      <c r="A4" s="166" t="s">
        <v>120</v>
      </c>
      <c r="B4" s="177">
        <v>483.90161200084265</v>
      </c>
      <c r="C4" s="178">
        <f>+B4*100/H4</f>
        <v>25.368683581345731</v>
      </c>
      <c r="D4" s="177">
        <v>1423.574629126105</v>
      </c>
      <c r="E4" s="178">
        <f>+D4*100/H4</f>
        <v>74.631316418654279</v>
      </c>
      <c r="F4" s="177"/>
      <c r="G4" s="178">
        <f>+F4*100/H4</f>
        <v>0</v>
      </c>
      <c r="H4" s="178">
        <f>+B4+D4+F4</f>
        <v>1907.4762411269476</v>
      </c>
    </row>
    <row r="5" spans="1:8" ht="15.75" thickBot="1" x14ac:dyDescent="0.3">
      <c r="A5" s="167" t="s">
        <v>141</v>
      </c>
      <c r="B5" s="177">
        <v>65.322768469775482</v>
      </c>
      <c r="C5" s="178">
        <f t="shared" ref="C5:C40" si="0">+B5*100/H5</f>
        <v>18.347651391483588</v>
      </c>
      <c r="D5" s="177">
        <v>290.70518887465221</v>
      </c>
      <c r="E5" s="178">
        <f t="shared" ref="E5:E40" si="1">+D5*100/H5</f>
        <v>81.652348608516405</v>
      </c>
      <c r="F5" s="177"/>
      <c r="G5" s="178">
        <f t="shared" ref="G5:G40" si="2">+F5*100/H5</f>
        <v>0</v>
      </c>
      <c r="H5" s="178">
        <f t="shared" ref="H5:H40" si="3">+B5+D5+F5</f>
        <v>356.0279573444277</v>
      </c>
    </row>
    <row r="6" spans="1:8" ht="15.75" thickBot="1" x14ac:dyDescent="0.3">
      <c r="A6" s="167" t="s">
        <v>126</v>
      </c>
      <c r="B6" s="177">
        <v>970.73929019291461</v>
      </c>
      <c r="C6" s="178">
        <f t="shared" si="0"/>
        <v>32.221414821908262</v>
      </c>
      <c r="D6" s="177">
        <v>2041.9753766158231</v>
      </c>
      <c r="E6" s="178">
        <f t="shared" si="1"/>
        <v>67.778585178091745</v>
      </c>
      <c r="F6" s="177"/>
      <c r="G6" s="178">
        <f t="shared" si="2"/>
        <v>0</v>
      </c>
      <c r="H6" s="178">
        <f t="shared" si="3"/>
        <v>3012.7146668087375</v>
      </c>
    </row>
    <row r="7" spans="1:8" ht="15.75" thickBot="1" x14ac:dyDescent="0.3">
      <c r="A7" s="168" t="s">
        <v>115</v>
      </c>
      <c r="B7" s="177">
        <v>18.623969068439266</v>
      </c>
      <c r="C7" s="178">
        <f t="shared" si="0"/>
        <v>0.35449930180797989</v>
      </c>
      <c r="D7" s="177">
        <v>5234.9742675022007</v>
      </c>
      <c r="E7" s="178">
        <f t="shared" si="1"/>
        <v>99.645500698192009</v>
      </c>
      <c r="F7" s="177"/>
      <c r="G7" s="178">
        <f t="shared" si="2"/>
        <v>0</v>
      </c>
      <c r="H7" s="178">
        <f t="shared" si="3"/>
        <v>5253.5982365706404</v>
      </c>
    </row>
    <row r="8" spans="1:8" ht="15.75" thickBot="1" x14ac:dyDescent="0.3">
      <c r="A8" s="168" t="s">
        <v>118</v>
      </c>
      <c r="B8" s="177">
        <v>5.6591566796407129</v>
      </c>
      <c r="C8" s="178">
        <f t="shared" si="0"/>
        <v>1.0190676028072316</v>
      </c>
      <c r="D8" s="177">
        <v>549.66775824252943</v>
      </c>
      <c r="E8" s="178">
        <f t="shared" si="1"/>
        <v>98.980932397192788</v>
      </c>
      <c r="F8" s="177"/>
      <c r="G8" s="178">
        <f t="shared" si="2"/>
        <v>0</v>
      </c>
      <c r="H8" s="178">
        <f t="shared" si="3"/>
        <v>555.32691492217009</v>
      </c>
    </row>
    <row r="9" spans="1:8" ht="15.75" thickBot="1" x14ac:dyDescent="0.3">
      <c r="A9" s="169" t="s">
        <v>148</v>
      </c>
      <c r="B9" s="177">
        <v>38.657546086195808</v>
      </c>
      <c r="C9" s="178">
        <f t="shared" si="0"/>
        <v>1.3875846815591786</v>
      </c>
      <c r="D9" s="177">
        <v>2747.3018695768342</v>
      </c>
      <c r="E9" s="178">
        <f t="shared" si="1"/>
        <v>98.61241531844081</v>
      </c>
      <c r="F9" s="177"/>
      <c r="G9" s="178">
        <f t="shared" si="2"/>
        <v>0</v>
      </c>
      <c r="H9" s="178">
        <f t="shared" si="3"/>
        <v>2785.9594156630301</v>
      </c>
    </row>
    <row r="10" spans="1:8" ht="15.75" thickBot="1" x14ac:dyDescent="0.3">
      <c r="A10" s="169" t="s">
        <v>147</v>
      </c>
      <c r="B10" s="177">
        <v>59.942767134254382</v>
      </c>
      <c r="C10" s="178">
        <f t="shared" si="0"/>
        <v>1.9154516341161225</v>
      </c>
      <c r="D10" s="177">
        <v>3069.48979417992</v>
      </c>
      <c r="E10" s="178">
        <f t="shared" si="1"/>
        <v>98.084548365883876</v>
      </c>
      <c r="F10" s="177"/>
      <c r="G10" s="178">
        <f t="shared" si="2"/>
        <v>0</v>
      </c>
      <c r="H10" s="178">
        <f t="shared" si="3"/>
        <v>3129.4325613141746</v>
      </c>
    </row>
    <row r="11" spans="1:8" ht="15.75" thickBot="1" x14ac:dyDescent="0.3">
      <c r="A11" s="170" t="s">
        <v>153</v>
      </c>
      <c r="B11" s="177"/>
      <c r="C11" s="178">
        <f t="shared" si="0"/>
        <v>0</v>
      </c>
      <c r="D11" s="177">
        <v>75.297487441179982</v>
      </c>
      <c r="E11" s="178">
        <f t="shared" si="1"/>
        <v>100</v>
      </c>
      <c r="F11" s="177"/>
      <c r="G11" s="178">
        <f t="shared" si="2"/>
        <v>0</v>
      </c>
      <c r="H11" s="178">
        <f t="shared" si="3"/>
        <v>75.297487441179982</v>
      </c>
    </row>
    <row r="12" spans="1:8" ht="15.75" thickBot="1" x14ac:dyDescent="0.3">
      <c r="A12" s="170" t="s">
        <v>122</v>
      </c>
      <c r="B12" s="177">
        <v>954.42099869494098</v>
      </c>
      <c r="C12" s="178">
        <f t="shared" si="0"/>
        <v>1.5493220565213508</v>
      </c>
      <c r="D12" s="177">
        <v>51569.77295715746</v>
      </c>
      <c r="E12" s="178">
        <f t="shared" si="1"/>
        <v>83.713777045532055</v>
      </c>
      <c r="F12" s="177">
        <v>9078.2982230736234</v>
      </c>
      <c r="G12" s="178">
        <f t="shared" si="2"/>
        <v>14.736900897946583</v>
      </c>
      <c r="H12" s="178">
        <f t="shared" si="3"/>
        <v>61602.492178926026</v>
      </c>
    </row>
    <row r="13" spans="1:8" ht="15.75" thickBot="1" x14ac:dyDescent="0.3">
      <c r="A13" s="170" t="s">
        <v>150</v>
      </c>
      <c r="B13" s="177">
        <v>1687.7614154803298</v>
      </c>
      <c r="C13" s="178">
        <f t="shared" si="0"/>
        <v>18.065958755411668</v>
      </c>
      <c r="D13" s="177">
        <v>7654.4574965093825</v>
      </c>
      <c r="E13" s="178">
        <f t="shared" si="1"/>
        <v>81.934041244588329</v>
      </c>
      <c r="F13" s="177"/>
      <c r="G13" s="178">
        <f t="shared" si="2"/>
        <v>0</v>
      </c>
      <c r="H13" s="178">
        <f t="shared" si="3"/>
        <v>9342.2189119897121</v>
      </c>
    </row>
    <row r="14" spans="1:8" ht="15.75" thickBot="1" x14ac:dyDescent="0.3">
      <c r="A14" s="170" t="s">
        <v>149</v>
      </c>
      <c r="B14" s="177">
        <v>4089.9226266226829</v>
      </c>
      <c r="C14" s="178">
        <f t="shared" si="0"/>
        <v>43.275734057546899</v>
      </c>
      <c r="D14" s="177">
        <v>5314.9939536072288</v>
      </c>
      <c r="E14" s="178">
        <f t="shared" si="1"/>
        <v>56.238292469535232</v>
      </c>
      <c r="F14" s="177">
        <v>45.928600545102441</v>
      </c>
      <c r="G14" s="178">
        <f t="shared" si="2"/>
        <v>0.48597347291785892</v>
      </c>
      <c r="H14" s="178">
        <f t="shared" si="3"/>
        <v>9450.8451807750153</v>
      </c>
    </row>
    <row r="15" spans="1:8" ht="15.75" thickBot="1" x14ac:dyDescent="0.3">
      <c r="A15" s="171" t="s">
        <v>159</v>
      </c>
      <c r="B15" s="177">
        <v>544.86359410442674</v>
      </c>
      <c r="C15" s="178">
        <f t="shared" si="0"/>
        <v>72.74759547490396</v>
      </c>
      <c r="D15" s="177">
        <v>204.11455499795915</v>
      </c>
      <c r="E15" s="178">
        <f t="shared" si="1"/>
        <v>27.252404525096033</v>
      </c>
      <c r="F15" s="177"/>
      <c r="G15" s="178">
        <f t="shared" si="2"/>
        <v>0</v>
      </c>
      <c r="H15" s="178">
        <f t="shared" si="3"/>
        <v>748.97814910238594</v>
      </c>
    </row>
    <row r="16" spans="1:8" ht="15.75" thickBot="1" x14ac:dyDescent="0.3">
      <c r="A16" s="171" t="s">
        <v>160</v>
      </c>
      <c r="B16" s="177">
        <v>236.75860328561004</v>
      </c>
      <c r="C16" s="178">
        <f t="shared" si="0"/>
        <v>3.4270777225246531</v>
      </c>
      <c r="D16" s="177">
        <v>6671.7104322866317</v>
      </c>
      <c r="E16" s="178">
        <f t="shared" si="1"/>
        <v>96.572922277475342</v>
      </c>
      <c r="F16" s="177"/>
      <c r="G16" s="178">
        <f t="shared" si="2"/>
        <v>0</v>
      </c>
      <c r="H16" s="178">
        <f t="shared" si="3"/>
        <v>6908.4690355722414</v>
      </c>
    </row>
    <row r="17" spans="1:8" ht="15.75" thickBot="1" x14ac:dyDescent="0.3">
      <c r="A17" s="171" t="s">
        <v>161</v>
      </c>
      <c r="B17" s="177">
        <v>0.8875143258266045</v>
      </c>
      <c r="C17" s="178">
        <f t="shared" si="0"/>
        <v>1.0364477073193978</v>
      </c>
      <c r="D17" s="177"/>
      <c r="E17" s="178">
        <f t="shared" si="1"/>
        <v>0</v>
      </c>
      <c r="F17" s="177">
        <v>84.742886470950197</v>
      </c>
      <c r="G17" s="178">
        <f t="shared" si="2"/>
        <v>98.963552292680603</v>
      </c>
      <c r="H17" s="178">
        <f t="shared" si="3"/>
        <v>85.630400796776797</v>
      </c>
    </row>
    <row r="18" spans="1:8" ht="15.75" thickBot="1" x14ac:dyDescent="0.3">
      <c r="A18" s="171" t="s">
        <v>162</v>
      </c>
      <c r="B18" s="177">
        <v>72.274888906226295</v>
      </c>
      <c r="C18" s="178">
        <f t="shared" si="0"/>
        <v>88.884791066026182</v>
      </c>
      <c r="D18" s="177"/>
      <c r="E18" s="178">
        <f t="shared" si="1"/>
        <v>0</v>
      </c>
      <c r="F18" s="177">
        <v>9.0381096837556782</v>
      </c>
      <c r="G18" s="178">
        <f t="shared" si="2"/>
        <v>11.115208933973815</v>
      </c>
      <c r="H18" s="178">
        <f t="shared" si="3"/>
        <v>81.312998589981973</v>
      </c>
    </row>
    <row r="19" spans="1:8" ht="15.75" thickBot="1" x14ac:dyDescent="0.3">
      <c r="A19" s="171" t="s">
        <v>154</v>
      </c>
      <c r="B19" s="177">
        <v>11499.98053572674</v>
      </c>
      <c r="C19" s="178">
        <f t="shared" si="0"/>
        <v>16.02560087854695</v>
      </c>
      <c r="D19" s="177">
        <v>60260.077778975596</v>
      </c>
      <c r="E19" s="178">
        <f t="shared" si="1"/>
        <v>83.974399121453061</v>
      </c>
      <c r="F19" s="177"/>
      <c r="G19" s="178">
        <f t="shared" si="2"/>
        <v>0</v>
      </c>
      <c r="H19" s="178">
        <f t="shared" si="3"/>
        <v>71760.058314702328</v>
      </c>
    </row>
    <row r="20" spans="1:8" ht="15.75" thickBot="1" x14ac:dyDescent="0.3">
      <c r="A20" s="171" t="s">
        <v>155</v>
      </c>
      <c r="B20" s="177">
        <v>40.005404636863354</v>
      </c>
      <c r="C20" s="178">
        <f t="shared" si="0"/>
        <v>0.40697148156543905</v>
      </c>
      <c r="D20" s="177">
        <v>6084.5855422625536</v>
      </c>
      <c r="E20" s="178">
        <f t="shared" si="1"/>
        <v>61.897956421729965</v>
      </c>
      <c r="F20" s="177">
        <v>3705.4355903361366</v>
      </c>
      <c r="G20" s="178">
        <f t="shared" si="2"/>
        <v>37.6950720967046</v>
      </c>
      <c r="H20" s="178">
        <f t="shared" si="3"/>
        <v>9830.0265372355534</v>
      </c>
    </row>
    <row r="21" spans="1:8" ht="15.75" thickBot="1" x14ac:dyDescent="0.3">
      <c r="A21" s="171" t="s">
        <v>156</v>
      </c>
      <c r="B21" s="177">
        <v>357.63892984879743</v>
      </c>
      <c r="C21" s="178">
        <f t="shared" si="0"/>
        <v>1.0298261475890826</v>
      </c>
      <c r="D21" s="177">
        <v>1051.1969313251068</v>
      </c>
      <c r="E21" s="178">
        <f t="shared" si="1"/>
        <v>3.0269358165278057</v>
      </c>
      <c r="F21" s="177">
        <v>33319.252048233226</v>
      </c>
      <c r="G21" s="178">
        <f t="shared" si="2"/>
        <v>95.943238035883113</v>
      </c>
      <c r="H21" s="178">
        <f t="shared" si="3"/>
        <v>34728.087909407128</v>
      </c>
    </row>
    <row r="22" spans="1:8" ht="15.75" thickBot="1" x14ac:dyDescent="0.3">
      <c r="A22" s="171" t="s">
        <v>158</v>
      </c>
      <c r="B22" s="177">
        <v>12223.715615915304</v>
      </c>
      <c r="C22" s="178">
        <f t="shared" si="0"/>
        <v>29.727609154535731</v>
      </c>
      <c r="D22" s="177">
        <v>1129.9542917735903</v>
      </c>
      <c r="E22" s="178">
        <f t="shared" si="1"/>
        <v>2.7480056476935846</v>
      </c>
      <c r="F22" s="177">
        <v>27765.39739561038</v>
      </c>
      <c r="G22" s="178">
        <f t="shared" si="2"/>
        <v>67.524385197770684</v>
      </c>
      <c r="H22" s="178">
        <f t="shared" si="3"/>
        <v>41119.067303299278</v>
      </c>
    </row>
    <row r="23" spans="1:8" ht="15.75" thickBot="1" x14ac:dyDescent="0.3">
      <c r="A23" s="172" t="s">
        <v>166</v>
      </c>
      <c r="B23" s="177">
        <v>471.8638303414694</v>
      </c>
      <c r="C23" s="178">
        <f t="shared" si="0"/>
        <v>11.061293628808814</v>
      </c>
      <c r="D23" s="177">
        <v>3794.0371228030517</v>
      </c>
      <c r="E23" s="178">
        <f t="shared" si="1"/>
        <v>88.938706371191188</v>
      </c>
      <c r="F23" s="177"/>
      <c r="G23" s="178">
        <f t="shared" si="2"/>
        <v>0</v>
      </c>
      <c r="H23" s="178">
        <f t="shared" si="3"/>
        <v>4265.9009531445208</v>
      </c>
    </row>
    <row r="24" spans="1:8" ht="15.75" thickBot="1" x14ac:dyDescent="0.3">
      <c r="A24" s="172" t="s">
        <v>163</v>
      </c>
      <c r="B24" s="177">
        <v>4534.8075715388304</v>
      </c>
      <c r="C24" s="178">
        <f t="shared" si="0"/>
        <v>13.135749248226524</v>
      </c>
      <c r="D24" s="177">
        <v>29987.833549606818</v>
      </c>
      <c r="E24" s="178">
        <f t="shared" si="1"/>
        <v>86.864250751773469</v>
      </c>
      <c r="F24" s="177"/>
      <c r="G24" s="178">
        <f t="shared" si="2"/>
        <v>0</v>
      </c>
      <c r="H24" s="178">
        <f t="shared" si="3"/>
        <v>34522.641121145651</v>
      </c>
    </row>
    <row r="25" spans="1:8" ht="15.75" thickBot="1" x14ac:dyDescent="0.3">
      <c r="A25" s="172" t="s">
        <v>164</v>
      </c>
      <c r="B25" s="177">
        <v>23.085181525615287</v>
      </c>
      <c r="C25" s="178">
        <f t="shared" si="0"/>
        <v>92.308290279873802</v>
      </c>
      <c r="D25" s="177">
        <v>1.9236031194282395</v>
      </c>
      <c r="E25" s="178">
        <f t="shared" si="1"/>
        <v>7.6917097201261919</v>
      </c>
      <c r="F25" s="177"/>
      <c r="G25" s="178">
        <f t="shared" si="2"/>
        <v>0</v>
      </c>
      <c r="H25" s="178">
        <f t="shared" si="3"/>
        <v>25.008784645043526</v>
      </c>
    </row>
    <row r="26" spans="1:8" ht="15.75" thickBot="1" x14ac:dyDescent="0.3">
      <c r="A26" s="172" t="s">
        <v>165</v>
      </c>
      <c r="B26" s="177">
        <v>3.2925949423790151</v>
      </c>
      <c r="C26" s="178">
        <f t="shared" si="0"/>
        <v>3.6410103573131555E-2</v>
      </c>
      <c r="D26" s="177">
        <v>3175.769910863261</v>
      </c>
      <c r="E26" s="178">
        <f t="shared" si="1"/>
        <v>35.118231486870748</v>
      </c>
      <c r="F26" s="177">
        <v>5864.0179011634573</v>
      </c>
      <c r="G26" s="178">
        <f t="shared" si="2"/>
        <v>64.845358409556127</v>
      </c>
      <c r="H26" s="178">
        <f t="shared" si="3"/>
        <v>9043.0804069690967</v>
      </c>
    </row>
    <row r="27" spans="1:8" ht="15.75" thickBot="1" x14ac:dyDescent="0.3">
      <c r="A27" s="173" t="s">
        <v>168</v>
      </c>
      <c r="B27" s="177">
        <v>5.5303052819459841</v>
      </c>
      <c r="C27" s="178">
        <f t="shared" si="0"/>
        <v>1.8986034195384696</v>
      </c>
      <c r="D27" s="177">
        <v>285.75249896425851</v>
      </c>
      <c r="E27" s="178">
        <f t="shared" si="1"/>
        <v>98.10139658046154</v>
      </c>
      <c r="F27" s="177"/>
      <c r="G27" s="178">
        <f t="shared" si="2"/>
        <v>0</v>
      </c>
      <c r="H27" s="178">
        <f t="shared" si="3"/>
        <v>291.28280424620448</v>
      </c>
    </row>
    <row r="28" spans="1:8" ht="15.75" thickBot="1" x14ac:dyDescent="0.3">
      <c r="A28" s="173" t="s">
        <v>169</v>
      </c>
      <c r="B28" s="177">
        <v>23.792547932956619</v>
      </c>
      <c r="C28" s="178">
        <f t="shared" si="0"/>
        <v>0.39834303327814718</v>
      </c>
      <c r="D28" s="177">
        <v>4608.2393028893821</v>
      </c>
      <c r="E28" s="178">
        <f t="shared" si="1"/>
        <v>77.152729802504169</v>
      </c>
      <c r="F28" s="177">
        <v>1340.8472873307362</v>
      </c>
      <c r="G28" s="178">
        <f t="shared" si="2"/>
        <v>22.448927164217675</v>
      </c>
      <c r="H28" s="178">
        <f t="shared" si="3"/>
        <v>5972.8791381530755</v>
      </c>
    </row>
    <row r="29" spans="1:8" ht="15.75" thickBot="1" x14ac:dyDescent="0.3">
      <c r="A29" s="173" t="s">
        <v>167</v>
      </c>
      <c r="B29" s="177">
        <v>2251.7728730594517</v>
      </c>
      <c r="C29" s="178">
        <f t="shared" si="0"/>
        <v>1.2299979096089197</v>
      </c>
      <c r="D29" s="177">
        <v>27646.211430124509</v>
      </c>
      <c r="E29" s="178">
        <f t="shared" si="1"/>
        <v>15.101337561393374</v>
      </c>
      <c r="F29" s="177">
        <v>153173.29211674159</v>
      </c>
      <c r="G29" s="178">
        <f t="shared" si="2"/>
        <v>83.668664528997709</v>
      </c>
      <c r="H29" s="178">
        <f t="shared" si="3"/>
        <v>183071.27641992556</v>
      </c>
    </row>
    <row r="30" spans="1:8" ht="15.75" thickBot="1" x14ac:dyDescent="0.3">
      <c r="A30" s="174" t="s">
        <v>171</v>
      </c>
      <c r="B30" s="177">
        <v>885.36548079865543</v>
      </c>
      <c r="C30" s="178">
        <f t="shared" si="0"/>
        <v>88.472323553421603</v>
      </c>
      <c r="D30" s="177"/>
      <c r="E30" s="178">
        <f t="shared" si="1"/>
        <v>0</v>
      </c>
      <c r="F30" s="177">
        <v>115.36044708324496</v>
      </c>
      <c r="G30" s="178">
        <f t="shared" si="2"/>
        <v>11.527676446578399</v>
      </c>
      <c r="H30" s="178">
        <f t="shared" si="3"/>
        <v>1000.7259278819004</v>
      </c>
    </row>
    <row r="31" spans="1:8" ht="15.75" thickBot="1" x14ac:dyDescent="0.3">
      <c r="A31" s="174" t="s">
        <v>170</v>
      </c>
      <c r="B31" s="177">
        <v>59437.434690630304</v>
      </c>
      <c r="C31" s="178">
        <f t="shared" si="0"/>
        <v>95.179504691558009</v>
      </c>
      <c r="D31" s="177">
        <v>1221.8077095699352</v>
      </c>
      <c r="E31" s="178">
        <f t="shared" si="1"/>
        <v>1.9565287975580392</v>
      </c>
      <c r="F31" s="177">
        <v>1788.4819110843316</v>
      </c>
      <c r="G31" s="178">
        <f t="shared" si="2"/>
        <v>2.8639665108839605</v>
      </c>
      <c r="H31" s="178">
        <f t="shared" si="3"/>
        <v>62447.724311284568</v>
      </c>
    </row>
    <row r="32" spans="1:8" ht="15.75" thickBot="1" x14ac:dyDescent="0.3">
      <c r="A32" s="175" t="s">
        <v>172</v>
      </c>
      <c r="B32" s="177">
        <v>13.630619932727196</v>
      </c>
      <c r="C32" s="178">
        <f t="shared" si="0"/>
        <v>0.31002007414817911</v>
      </c>
      <c r="D32" s="177">
        <v>1679.7096338720958</v>
      </c>
      <c r="E32" s="178">
        <f t="shared" si="1"/>
        <v>38.203963415495821</v>
      </c>
      <c r="F32" s="177">
        <v>2703.3492090240329</v>
      </c>
      <c r="G32" s="178">
        <f t="shared" si="2"/>
        <v>61.486016510356009</v>
      </c>
      <c r="H32" s="178">
        <f t="shared" si="3"/>
        <v>4396.6894628288555</v>
      </c>
    </row>
    <row r="33" spans="1:8" ht="15.75" thickBot="1" x14ac:dyDescent="0.3">
      <c r="A33" s="175" t="s">
        <v>173</v>
      </c>
      <c r="B33" s="177">
        <v>4.0640164341158913</v>
      </c>
      <c r="C33" s="178">
        <f t="shared" si="0"/>
        <v>1.7875430454543938E-2</v>
      </c>
      <c r="D33" s="177">
        <v>17006.832732653133</v>
      </c>
      <c r="E33" s="178">
        <f t="shared" si="1"/>
        <v>74.803943510808494</v>
      </c>
      <c r="F33" s="177">
        <v>5724.3120306421224</v>
      </c>
      <c r="G33" s="178">
        <f t="shared" si="2"/>
        <v>25.178181058736957</v>
      </c>
      <c r="H33" s="178">
        <f t="shared" si="3"/>
        <v>22735.208779729372</v>
      </c>
    </row>
    <row r="34" spans="1:8" ht="15.75" thickBot="1" x14ac:dyDescent="0.3">
      <c r="A34" s="176" t="s">
        <v>178</v>
      </c>
      <c r="B34" s="177">
        <v>33.64229118376813</v>
      </c>
      <c r="C34" s="178">
        <f t="shared" si="0"/>
        <v>67.508677085361839</v>
      </c>
      <c r="D34" s="177">
        <v>16.191734064910481</v>
      </c>
      <c r="E34" s="178">
        <f t="shared" si="1"/>
        <v>32.491322914638161</v>
      </c>
      <c r="F34" s="177"/>
      <c r="G34" s="178">
        <f t="shared" si="2"/>
        <v>0</v>
      </c>
      <c r="H34" s="178">
        <f t="shared" si="3"/>
        <v>49.834025248678614</v>
      </c>
    </row>
    <row r="35" spans="1:8" ht="15.75" thickBot="1" x14ac:dyDescent="0.3">
      <c r="A35" s="176" t="s">
        <v>177</v>
      </c>
      <c r="B35" s="177">
        <v>51.432504019204053</v>
      </c>
      <c r="C35" s="178">
        <f t="shared" si="0"/>
        <v>100</v>
      </c>
      <c r="D35" s="177"/>
      <c r="E35" s="178">
        <f t="shared" si="1"/>
        <v>0</v>
      </c>
      <c r="F35" s="177"/>
      <c r="G35" s="178">
        <f t="shared" si="2"/>
        <v>0</v>
      </c>
      <c r="H35" s="178">
        <f t="shared" si="3"/>
        <v>51.432504019204053</v>
      </c>
    </row>
    <row r="36" spans="1:8" ht="15.75" thickBot="1" x14ac:dyDescent="0.3">
      <c r="A36" s="176" t="s">
        <v>179</v>
      </c>
      <c r="B36" s="177">
        <v>352.35280072552627</v>
      </c>
      <c r="C36" s="178">
        <f t="shared" si="0"/>
        <v>89.131903183639068</v>
      </c>
      <c r="D36" s="177">
        <v>42.963341015070682</v>
      </c>
      <c r="E36" s="178">
        <f t="shared" si="1"/>
        <v>10.86809681636093</v>
      </c>
      <c r="F36" s="177"/>
      <c r="G36" s="178">
        <f t="shared" si="2"/>
        <v>0</v>
      </c>
      <c r="H36" s="178">
        <f t="shared" si="3"/>
        <v>395.31614174059695</v>
      </c>
    </row>
    <row r="37" spans="1:8" ht="15.75" thickBot="1" x14ac:dyDescent="0.3">
      <c r="A37" s="176" t="s">
        <v>180</v>
      </c>
      <c r="B37" s="177">
        <v>125.0452833448539</v>
      </c>
      <c r="C37" s="178">
        <f t="shared" si="0"/>
        <v>100</v>
      </c>
      <c r="D37" s="177"/>
      <c r="E37" s="178">
        <f t="shared" si="1"/>
        <v>0</v>
      </c>
      <c r="F37" s="177"/>
      <c r="G37" s="178">
        <f t="shared" si="2"/>
        <v>0</v>
      </c>
      <c r="H37" s="178">
        <f t="shared" si="3"/>
        <v>125.0452833448539</v>
      </c>
    </row>
    <row r="38" spans="1:8" ht="15.75" thickBot="1" x14ac:dyDescent="0.3">
      <c r="A38" s="176" t="s">
        <v>174</v>
      </c>
      <c r="B38" s="177">
        <v>140.07601025175194</v>
      </c>
      <c r="C38" s="178">
        <f t="shared" si="0"/>
        <v>69.950538516049264</v>
      </c>
      <c r="D38" s="177">
        <v>60.174071053359526</v>
      </c>
      <c r="E38" s="178">
        <f t="shared" si="1"/>
        <v>30.049461483950751</v>
      </c>
      <c r="F38" s="177"/>
      <c r="G38" s="178">
        <f t="shared" si="2"/>
        <v>0</v>
      </c>
      <c r="H38" s="178">
        <f t="shared" si="3"/>
        <v>200.25008130511145</v>
      </c>
    </row>
    <row r="39" spans="1:8" ht="15" x14ac:dyDescent="0.25">
      <c r="A39" s="176" t="s">
        <v>175</v>
      </c>
      <c r="B39" s="177">
        <v>117.74315423938926</v>
      </c>
      <c r="C39" s="178">
        <f t="shared" si="0"/>
        <v>97.654509845891567</v>
      </c>
      <c r="D39" s="177"/>
      <c r="E39" s="178">
        <f t="shared" si="1"/>
        <v>0</v>
      </c>
      <c r="F39" s="177">
        <v>2.8279841803310046</v>
      </c>
      <c r="G39" s="178">
        <f t="shared" si="2"/>
        <v>2.3454901541084463</v>
      </c>
      <c r="H39" s="178">
        <f t="shared" si="3"/>
        <v>120.57113841972026</v>
      </c>
    </row>
    <row r="40" spans="1:8" ht="15" x14ac:dyDescent="0.25">
      <c r="A40" s="165" t="s">
        <v>206</v>
      </c>
      <c r="B40" s="177">
        <v>2773.0042653100459</v>
      </c>
      <c r="C40" s="178">
        <f t="shared" si="0"/>
        <v>90.183365553166496</v>
      </c>
      <c r="D40" s="177">
        <v>235.61699599812414</v>
      </c>
      <c r="E40" s="178">
        <f t="shared" si="1"/>
        <v>7.662712223871031</v>
      </c>
      <c r="F40" s="177">
        <v>66.229902541171754</v>
      </c>
      <c r="G40" s="178">
        <f t="shared" si="2"/>
        <v>2.1539222229624908</v>
      </c>
      <c r="H40" s="178">
        <f t="shared" si="3"/>
        <v>3074.8511638493414</v>
      </c>
    </row>
  </sheetData>
  <mergeCells count="8">
    <mergeCell ref="A1:A3"/>
    <mergeCell ref="B1:C1"/>
    <mergeCell ref="D1:G1"/>
    <mergeCell ref="H1:H3"/>
    <mergeCell ref="B2:B3"/>
    <mergeCell ref="C2:C3"/>
    <mergeCell ref="D2:E2"/>
    <mergeCell ref="F2:G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23"/>
  <sheetViews>
    <sheetView tabSelected="1" workbookViewId="0">
      <selection activeCell="E6" sqref="E6"/>
    </sheetView>
  </sheetViews>
  <sheetFormatPr baseColWidth="10" defaultColWidth="9.140625" defaultRowHeight="15" x14ac:dyDescent="0.25"/>
  <cols>
    <col min="1" max="1" width="25.7109375" customWidth="1"/>
    <col min="2" max="2" width="29" customWidth="1"/>
    <col min="3" max="3" width="30.140625" customWidth="1"/>
    <col min="4" max="4" width="24.140625" customWidth="1"/>
    <col min="5" max="5" width="21" customWidth="1"/>
    <col min="6" max="6" width="22.5703125" customWidth="1"/>
  </cols>
  <sheetData>
    <row r="1" spans="1:5" x14ac:dyDescent="0.25">
      <c r="A1" s="285" t="s">
        <v>207</v>
      </c>
      <c r="B1" s="286" t="s">
        <v>111</v>
      </c>
      <c r="C1" s="285" t="s">
        <v>112</v>
      </c>
      <c r="D1" s="286" t="s">
        <v>208</v>
      </c>
      <c r="E1" s="286" t="s">
        <v>209</v>
      </c>
    </row>
    <row r="2" spans="1:5" x14ac:dyDescent="0.25">
      <c r="A2" s="287" t="s">
        <v>120</v>
      </c>
      <c r="B2" s="288" t="s">
        <v>128</v>
      </c>
      <c r="C2" s="163" t="s">
        <v>210</v>
      </c>
      <c r="D2" s="163" t="s">
        <v>116</v>
      </c>
      <c r="E2" s="288" t="s">
        <v>211</v>
      </c>
    </row>
    <row r="3" spans="1:5" x14ac:dyDescent="0.25">
      <c r="A3" s="287"/>
      <c r="B3" s="288" t="s">
        <v>119</v>
      </c>
      <c r="C3" s="163" t="s">
        <v>210</v>
      </c>
      <c r="D3" s="163" t="s">
        <v>116</v>
      </c>
      <c r="E3" s="288" t="s">
        <v>211</v>
      </c>
    </row>
    <row r="4" spans="1:5" x14ac:dyDescent="0.25">
      <c r="A4" s="287"/>
      <c r="B4" s="288" t="s">
        <v>124</v>
      </c>
      <c r="C4" s="163" t="s">
        <v>114</v>
      </c>
      <c r="D4" s="163" t="s">
        <v>116</v>
      </c>
      <c r="E4" s="288" t="s">
        <v>211</v>
      </c>
    </row>
    <row r="5" spans="1:5" x14ac:dyDescent="0.25">
      <c r="A5" s="289" t="s">
        <v>126</v>
      </c>
      <c r="B5" s="288" t="s">
        <v>124</v>
      </c>
      <c r="C5" s="163" t="s">
        <v>114</v>
      </c>
      <c r="D5" s="163" t="s">
        <v>116</v>
      </c>
      <c r="E5" s="288"/>
    </row>
    <row r="6" spans="1:5" x14ac:dyDescent="0.25">
      <c r="A6" s="289"/>
      <c r="B6" s="288" t="s">
        <v>127</v>
      </c>
      <c r="C6" s="163" t="s">
        <v>114</v>
      </c>
      <c r="D6" s="163" t="s">
        <v>116</v>
      </c>
      <c r="E6" s="288" t="s">
        <v>211</v>
      </c>
    </row>
    <row r="7" spans="1:5" x14ac:dyDescent="0.25">
      <c r="A7" s="289"/>
      <c r="B7" s="288" t="s">
        <v>125</v>
      </c>
      <c r="C7" s="163" t="s">
        <v>114</v>
      </c>
      <c r="D7" s="163" t="s">
        <v>116</v>
      </c>
      <c r="E7" s="288" t="s">
        <v>211</v>
      </c>
    </row>
    <row r="8" spans="1:5" x14ac:dyDescent="0.25">
      <c r="A8" s="290" t="s">
        <v>141</v>
      </c>
      <c r="B8" s="288" t="s">
        <v>124</v>
      </c>
      <c r="C8" s="163" t="s">
        <v>114</v>
      </c>
      <c r="D8" s="163" t="s">
        <v>116</v>
      </c>
      <c r="E8" s="288"/>
    </row>
    <row r="9" spans="1:5" x14ac:dyDescent="0.25">
      <c r="A9" s="291" t="s">
        <v>118</v>
      </c>
      <c r="B9" s="288" t="s">
        <v>113</v>
      </c>
      <c r="C9" s="163" t="s">
        <v>114</v>
      </c>
      <c r="D9" s="163" t="s">
        <v>116</v>
      </c>
      <c r="E9" s="288"/>
    </row>
    <row r="10" spans="1:5" x14ac:dyDescent="0.25">
      <c r="A10" s="291"/>
      <c r="B10" s="288" t="s">
        <v>128</v>
      </c>
      <c r="C10" s="163" t="s">
        <v>210</v>
      </c>
      <c r="D10" s="163" t="s">
        <v>116</v>
      </c>
      <c r="E10" s="288"/>
    </row>
    <row r="11" spans="1:5" x14ac:dyDescent="0.25">
      <c r="A11" s="291"/>
      <c r="B11" s="288" t="s">
        <v>119</v>
      </c>
      <c r="C11" s="163" t="s">
        <v>210</v>
      </c>
      <c r="D11" s="163" t="s">
        <v>116</v>
      </c>
      <c r="E11" s="288"/>
    </row>
    <row r="12" spans="1:5" x14ac:dyDescent="0.25">
      <c r="A12" s="291"/>
      <c r="B12" s="288" t="s">
        <v>125</v>
      </c>
      <c r="C12" s="163" t="s">
        <v>114</v>
      </c>
      <c r="D12" s="163" t="s">
        <v>116</v>
      </c>
      <c r="E12" s="288"/>
    </row>
    <row r="13" spans="1:5" x14ac:dyDescent="0.25">
      <c r="A13" s="291"/>
      <c r="B13" s="288" t="s">
        <v>117</v>
      </c>
      <c r="C13" s="163" t="s">
        <v>114</v>
      </c>
      <c r="D13" s="163" t="s">
        <v>116</v>
      </c>
      <c r="E13" s="288" t="s">
        <v>211</v>
      </c>
    </row>
    <row r="14" spans="1:5" x14ac:dyDescent="0.25">
      <c r="A14" s="291"/>
      <c r="B14" s="288" t="s">
        <v>127</v>
      </c>
      <c r="C14" s="163" t="s">
        <v>114</v>
      </c>
      <c r="D14" s="163" t="s">
        <v>116</v>
      </c>
      <c r="E14" s="288"/>
    </row>
    <row r="15" spans="1:5" x14ac:dyDescent="0.25">
      <c r="A15" s="291" t="s">
        <v>115</v>
      </c>
      <c r="B15" s="288" t="s">
        <v>128</v>
      </c>
      <c r="C15" s="163" t="s">
        <v>210</v>
      </c>
      <c r="D15" s="163" t="s">
        <v>116</v>
      </c>
      <c r="E15" s="288"/>
    </row>
    <row r="16" spans="1:5" x14ac:dyDescent="0.25">
      <c r="A16" s="291"/>
      <c r="B16" s="288" t="s">
        <v>119</v>
      </c>
      <c r="C16" s="163" t="s">
        <v>210</v>
      </c>
      <c r="D16" s="163" t="s">
        <v>116</v>
      </c>
      <c r="E16" s="288"/>
    </row>
    <row r="17" spans="1:5" x14ac:dyDescent="0.25">
      <c r="A17" s="291"/>
      <c r="B17" s="288" t="s">
        <v>113</v>
      </c>
      <c r="C17" s="163" t="s">
        <v>114</v>
      </c>
      <c r="D17" s="163" t="s">
        <v>116</v>
      </c>
      <c r="E17" s="288" t="s">
        <v>211</v>
      </c>
    </row>
    <row r="18" spans="1:5" x14ac:dyDescent="0.25">
      <c r="A18" s="292" t="s">
        <v>147</v>
      </c>
      <c r="B18" s="288" t="s">
        <v>113</v>
      </c>
      <c r="C18" s="163" t="s">
        <v>114</v>
      </c>
      <c r="D18" s="163" t="s">
        <v>116</v>
      </c>
      <c r="E18" s="288"/>
    </row>
    <row r="19" spans="1:5" x14ac:dyDescent="0.25">
      <c r="A19" s="292"/>
      <c r="B19" s="288" t="s">
        <v>128</v>
      </c>
      <c r="C19" s="163" t="s">
        <v>210</v>
      </c>
      <c r="D19" s="163" t="s">
        <v>116</v>
      </c>
      <c r="E19" s="288"/>
    </row>
    <row r="20" spans="1:5" x14ac:dyDescent="0.25">
      <c r="A20" s="292"/>
      <c r="B20" s="288" t="s">
        <v>119</v>
      </c>
      <c r="C20" s="163" t="s">
        <v>210</v>
      </c>
      <c r="D20" s="163" t="s">
        <v>116</v>
      </c>
      <c r="E20" s="288"/>
    </row>
    <row r="21" spans="1:5" x14ac:dyDescent="0.25">
      <c r="A21" s="292"/>
      <c r="B21" s="288" t="s">
        <v>125</v>
      </c>
      <c r="C21" s="163" t="s">
        <v>114</v>
      </c>
      <c r="D21" s="163" t="s">
        <v>116</v>
      </c>
      <c r="E21" s="288"/>
    </row>
    <row r="22" spans="1:5" x14ac:dyDescent="0.25">
      <c r="A22" s="292"/>
      <c r="B22" s="288" t="s">
        <v>117</v>
      </c>
      <c r="C22" s="163" t="s">
        <v>114</v>
      </c>
      <c r="D22" s="163" t="s">
        <v>116</v>
      </c>
      <c r="E22" s="288"/>
    </row>
    <row r="23" spans="1:5" x14ac:dyDescent="0.25">
      <c r="A23" s="292"/>
      <c r="B23" s="288" t="s">
        <v>124</v>
      </c>
      <c r="C23" s="163" t="s">
        <v>114</v>
      </c>
      <c r="D23" s="163" t="s">
        <v>116</v>
      </c>
      <c r="E23" s="288"/>
    </row>
    <row r="24" spans="1:5" x14ac:dyDescent="0.25">
      <c r="A24" s="292"/>
      <c r="B24" s="288" t="s">
        <v>127</v>
      </c>
      <c r="C24" s="163" t="s">
        <v>114</v>
      </c>
      <c r="D24" s="163" t="s">
        <v>116</v>
      </c>
      <c r="E24" s="288"/>
    </row>
    <row r="25" spans="1:5" x14ac:dyDescent="0.25">
      <c r="A25" s="292"/>
      <c r="B25" s="288" t="s">
        <v>125</v>
      </c>
      <c r="C25" s="163" t="s">
        <v>114</v>
      </c>
      <c r="D25" s="163" t="s">
        <v>116</v>
      </c>
      <c r="E25" s="288"/>
    </row>
    <row r="26" spans="1:5" x14ac:dyDescent="0.25">
      <c r="A26" s="292" t="s">
        <v>148</v>
      </c>
      <c r="B26" s="288" t="s">
        <v>128</v>
      </c>
      <c r="C26" s="163" t="s">
        <v>210</v>
      </c>
      <c r="D26" s="163" t="s">
        <v>116</v>
      </c>
      <c r="E26" s="288"/>
    </row>
    <row r="27" spans="1:5" x14ac:dyDescent="0.25">
      <c r="A27" s="292"/>
      <c r="B27" s="288" t="s">
        <v>119</v>
      </c>
      <c r="C27" s="163" t="s">
        <v>210</v>
      </c>
      <c r="D27" s="163" t="s">
        <v>116</v>
      </c>
      <c r="E27" s="288"/>
    </row>
    <row r="28" spans="1:5" x14ac:dyDescent="0.25">
      <c r="A28" s="292"/>
      <c r="B28" s="288" t="s">
        <v>113</v>
      </c>
      <c r="C28" s="163" t="s">
        <v>114</v>
      </c>
      <c r="D28" s="163" t="s">
        <v>116</v>
      </c>
      <c r="E28" s="288"/>
    </row>
    <row r="29" spans="1:5" x14ac:dyDescent="0.25">
      <c r="A29" s="292"/>
      <c r="B29" s="288" t="s">
        <v>124</v>
      </c>
      <c r="C29" s="163" t="s">
        <v>114</v>
      </c>
      <c r="D29" s="163" t="s">
        <v>116</v>
      </c>
      <c r="E29" s="288"/>
    </row>
    <row r="30" spans="1:5" x14ac:dyDescent="0.25">
      <c r="A30" s="293" t="s">
        <v>149</v>
      </c>
      <c r="B30" s="288" t="s">
        <v>113</v>
      </c>
      <c r="C30" s="163" t="s">
        <v>114</v>
      </c>
      <c r="D30" s="163" t="s">
        <v>116</v>
      </c>
      <c r="E30" s="288"/>
    </row>
    <row r="31" spans="1:5" x14ac:dyDescent="0.25">
      <c r="A31" s="293"/>
      <c r="B31" s="288" t="s">
        <v>121</v>
      </c>
      <c r="C31" s="163" t="s">
        <v>114</v>
      </c>
      <c r="D31" s="163" t="s">
        <v>116</v>
      </c>
      <c r="E31" s="288"/>
    </row>
    <row r="32" spans="1:5" x14ac:dyDescent="0.25">
      <c r="A32" s="293"/>
      <c r="B32" s="288" t="s">
        <v>123</v>
      </c>
      <c r="C32" s="163" t="s">
        <v>114</v>
      </c>
      <c r="D32" s="163" t="s">
        <v>116</v>
      </c>
      <c r="E32" s="288"/>
    </row>
    <row r="33" spans="1:5" x14ac:dyDescent="0.25">
      <c r="A33" s="293"/>
      <c r="B33" s="288" t="s">
        <v>127</v>
      </c>
      <c r="C33" s="163" t="s">
        <v>114</v>
      </c>
      <c r="D33" s="163" t="s">
        <v>116</v>
      </c>
      <c r="E33" s="288"/>
    </row>
    <row r="34" spans="1:5" x14ac:dyDescent="0.25">
      <c r="A34" s="293"/>
      <c r="B34" s="288" t="s">
        <v>125</v>
      </c>
      <c r="C34" s="163" t="s">
        <v>114</v>
      </c>
      <c r="D34" s="163" t="s">
        <v>116</v>
      </c>
      <c r="E34" s="288"/>
    </row>
    <row r="35" spans="1:5" x14ac:dyDescent="0.25">
      <c r="A35" s="293"/>
      <c r="B35" s="288" t="s">
        <v>117</v>
      </c>
      <c r="C35" s="163" t="s">
        <v>114</v>
      </c>
      <c r="D35" s="163" t="s">
        <v>116</v>
      </c>
      <c r="E35" s="288"/>
    </row>
    <row r="36" spans="1:5" x14ac:dyDescent="0.25">
      <c r="A36" s="293" t="s">
        <v>150</v>
      </c>
      <c r="B36" s="288" t="s">
        <v>113</v>
      </c>
      <c r="C36" s="163" t="s">
        <v>114</v>
      </c>
      <c r="D36" s="163" t="s">
        <v>116</v>
      </c>
      <c r="E36" s="288"/>
    </row>
    <row r="37" spans="1:5" x14ac:dyDescent="0.25">
      <c r="A37" s="293"/>
      <c r="B37" s="288" t="s">
        <v>121</v>
      </c>
      <c r="C37" s="163" t="s">
        <v>114</v>
      </c>
      <c r="D37" s="163" t="s">
        <v>116</v>
      </c>
      <c r="E37" s="288"/>
    </row>
    <row r="38" spans="1:5" x14ac:dyDescent="0.25">
      <c r="A38" s="293"/>
      <c r="B38" s="288" t="s">
        <v>127</v>
      </c>
      <c r="C38" s="163" t="s">
        <v>114</v>
      </c>
      <c r="D38" s="163" t="s">
        <v>116</v>
      </c>
      <c r="E38" s="288"/>
    </row>
    <row r="39" spans="1:5" x14ac:dyDescent="0.25">
      <c r="A39" s="293"/>
      <c r="B39" s="288" t="s">
        <v>123</v>
      </c>
      <c r="C39" s="163" t="s">
        <v>114</v>
      </c>
      <c r="D39" s="163" t="s">
        <v>116</v>
      </c>
      <c r="E39" s="288"/>
    </row>
    <row r="40" spans="1:5" x14ac:dyDescent="0.25">
      <c r="A40" s="293" t="s">
        <v>122</v>
      </c>
      <c r="B40" s="288" t="s">
        <v>113</v>
      </c>
      <c r="C40" s="163" t="s">
        <v>114</v>
      </c>
      <c r="D40" s="163" t="s">
        <v>116</v>
      </c>
      <c r="E40" s="288"/>
    </row>
    <row r="41" spans="1:5" x14ac:dyDescent="0.25">
      <c r="A41" s="293"/>
      <c r="B41" s="288" t="s">
        <v>128</v>
      </c>
      <c r="C41" s="163" t="s">
        <v>210</v>
      </c>
      <c r="D41" s="163" t="s">
        <v>116</v>
      </c>
      <c r="E41" s="288"/>
    </row>
    <row r="42" spans="1:5" x14ac:dyDescent="0.25">
      <c r="A42" s="293"/>
      <c r="B42" s="288" t="s">
        <v>119</v>
      </c>
      <c r="C42" s="163" t="s">
        <v>210</v>
      </c>
      <c r="D42" s="163" t="s">
        <v>116</v>
      </c>
      <c r="E42" s="288"/>
    </row>
    <row r="43" spans="1:5" x14ac:dyDescent="0.25">
      <c r="A43" s="293"/>
      <c r="B43" s="288" t="s">
        <v>121</v>
      </c>
      <c r="C43" s="163" t="s">
        <v>114</v>
      </c>
      <c r="D43" s="163" t="s">
        <v>116</v>
      </c>
      <c r="E43" s="288" t="s">
        <v>211</v>
      </c>
    </row>
    <row r="44" spans="1:5" x14ac:dyDescent="0.25">
      <c r="A44" s="293"/>
      <c r="B44" s="288" t="s">
        <v>123</v>
      </c>
      <c r="C44" s="163" t="s">
        <v>114</v>
      </c>
      <c r="D44" s="163" t="s">
        <v>116</v>
      </c>
      <c r="E44" s="288" t="s">
        <v>211</v>
      </c>
    </row>
    <row r="45" spans="1:5" x14ac:dyDescent="0.25">
      <c r="A45" s="293" t="s">
        <v>153</v>
      </c>
      <c r="B45" s="288" t="s">
        <v>128</v>
      </c>
      <c r="C45" s="163" t="s">
        <v>210</v>
      </c>
      <c r="D45" s="163" t="s">
        <v>116</v>
      </c>
      <c r="E45" s="288"/>
    </row>
    <row r="46" spans="1:5" x14ac:dyDescent="0.25">
      <c r="A46" s="293"/>
      <c r="B46" s="288" t="s">
        <v>121</v>
      </c>
      <c r="C46" s="163" t="s">
        <v>114</v>
      </c>
      <c r="D46" s="163" t="s">
        <v>116</v>
      </c>
      <c r="E46" s="288"/>
    </row>
    <row r="47" spans="1:5" x14ac:dyDescent="0.25">
      <c r="A47" s="293"/>
      <c r="B47" s="288" t="s">
        <v>123</v>
      </c>
      <c r="C47" s="163" t="s">
        <v>114</v>
      </c>
      <c r="D47" s="163" t="s">
        <v>116</v>
      </c>
      <c r="E47" s="288"/>
    </row>
    <row r="48" spans="1:5" x14ac:dyDescent="0.25">
      <c r="A48" s="294" t="s">
        <v>154</v>
      </c>
      <c r="B48" s="288" t="s">
        <v>113</v>
      </c>
      <c r="C48" s="163" t="s">
        <v>114</v>
      </c>
      <c r="D48" s="163" t="s">
        <v>116</v>
      </c>
      <c r="E48" s="288"/>
    </row>
    <row r="49" spans="1:5" x14ac:dyDescent="0.25">
      <c r="A49" s="294"/>
      <c r="B49" s="288" t="s">
        <v>127</v>
      </c>
      <c r="C49" s="163" t="s">
        <v>114</v>
      </c>
      <c r="D49" s="163" t="s">
        <v>116</v>
      </c>
      <c r="E49" s="288"/>
    </row>
    <row r="50" spans="1:5" x14ac:dyDescent="0.25">
      <c r="A50" s="294" t="s">
        <v>155</v>
      </c>
      <c r="B50" s="288" t="s">
        <v>113</v>
      </c>
      <c r="C50" s="163" t="s">
        <v>114</v>
      </c>
      <c r="D50" s="163" t="s">
        <v>116</v>
      </c>
      <c r="E50" s="288"/>
    </row>
    <row r="51" spans="1:5" x14ac:dyDescent="0.25">
      <c r="A51" s="294"/>
      <c r="B51" s="288" t="s">
        <v>128</v>
      </c>
      <c r="C51" s="163" t="s">
        <v>210</v>
      </c>
      <c r="D51" s="163" t="s">
        <v>116</v>
      </c>
      <c r="E51" s="288"/>
    </row>
    <row r="52" spans="1:5" x14ac:dyDescent="0.25">
      <c r="A52" s="294"/>
      <c r="B52" s="288" t="s">
        <v>125</v>
      </c>
      <c r="C52" s="163" t="s">
        <v>114</v>
      </c>
      <c r="D52" s="163" t="s">
        <v>116</v>
      </c>
      <c r="E52" s="288"/>
    </row>
    <row r="53" spans="1:5" x14ac:dyDescent="0.25">
      <c r="A53" s="294"/>
      <c r="B53" s="288" t="s">
        <v>117</v>
      </c>
      <c r="C53" s="163" t="s">
        <v>114</v>
      </c>
      <c r="D53" s="163" t="s">
        <v>116</v>
      </c>
      <c r="E53" s="288"/>
    </row>
    <row r="54" spans="1:5" x14ac:dyDescent="0.25">
      <c r="A54" s="294"/>
      <c r="B54" s="288" t="s">
        <v>127</v>
      </c>
      <c r="C54" s="163" t="s">
        <v>114</v>
      </c>
      <c r="D54" s="163" t="s">
        <v>116</v>
      </c>
      <c r="E54" s="288"/>
    </row>
    <row r="55" spans="1:5" x14ac:dyDescent="0.25">
      <c r="A55" s="294"/>
      <c r="B55" s="288" t="s">
        <v>124</v>
      </c>
      <c r="C55" s="163" t="s">
        <v>114</v>
      </c>
      <c r="D55" s="163" t="s">
        <v>116</v>
      </c>
      <c r="E55" s="288"/>
    </row>
    <row r="56" spans="1:5" x14ac:dyDescent="0.25">
      <c r="A56" s="294" t="s">
        <v>156</v>
      </c>
      <c r="B56" s="288" t="s">
        <v>128</v>
      </c>
      <c r="C56" s="163" t="s">
        <v>210</v>
      </c>
      <c r="D56" s="163" t="s">
        <v>116</v>
      </c>
      <c r="E56" s="288"/>
    </row>
    <row r="57" spans="1:5" x14ac:dyDescent="0.25">
      <c r="A57" s="294"/>
      <c r="B57" s="288" t="s">
        <v>119</v>
      </c>
      <c r="C57" s="163" t="s">
        <v>210</v>
      </c>
      <c r="D57" s="163" t="s">
        <v>116</v>
      </c>
      <c r="E57" s="288"/>
    </row>
    <row r="58" spans="1:5" x14ac:dyDescent="0.25">
      <c r="A58" s="294"/>
      <c r="B58" s="288" t="s">
        <v>121</v>
      </c>
      <c r="C58" s="163" t="s">
        <v>114</v>
      </c>
      <c r="D58" s="163" t="s">
        <v>116</v>
      </c>
      <c r="E58" s="288"/>
    </row>
    <row r="59" spans="1:5" x14ac:dyDescent="0.25">
      <c r="A59" s="294"/>
      <c r="B59" s="288" t="s">
        <v>125</v>
      </c>
      <c r="C59" s="163" t="s">
        <v>114</v>
      </c>
      <c r="D59" s="163" t="s">
        <v>116</v>
      </c>
      <c r="E59" s="288"/>
    </row>
    <row r="60" spans="1:5" x14ac:dyDescent="0.25">
      <c r="A60" s="294"/>
      <c r="B60" s="288" t="s">
        <v>117</v>
      </c>
      <c r="C60" s="163" t="s">
        <v>114</v>
      </c>
      <c r="D60" s="163" t="s">
        <v>116</v>
      </c>
      <c r="E60" s="288"/>
    </row>
    <row r="61" spans="1:5" x14ac:dyDescent="0.25">
      <c r="A61" s="294"/>
      <c r="B61" s="288" t="s">
        <v>127</v>
      </c>
      <c r="C61" s="163" t="s">
        <v>114</v>
      </c>
      <c r="D61" s="163" t="s">
        <v>116</v>
      </c>
      <c r="E61" s="288"/>
    </row>
    <row r="62" spans="1:5" x14ac:dyDescent="0.25">
      <c r="A62" s="294"/>
      <c r="B62" s="288" t="s">
        <v>113</v>
      </c>
      <c r="C62" s="163" t="s">
        <v>114</v>
      </c>
      <c r="D62" s="163" t="s">
        <v>116</v>
      </c>
      <c r="E62" s="288"/>
    </row>
    <row r="63" spans="1:5" x14ac:dyDescent="0.25">
      <c r="A63" s="294"/>
      <c r="B63" s="288" t="s">
        <v>123</v>
      </c>
      <c r="C63" s="163" t="s">
        <v>114</v>
      </c>
      <c r="D63" s="163" t="s">
        <v>116</v>
      </c>
      <c r="E63" s="288"/>
    </row>
    <row r="64" spans="1:5" x14ac:dyDescent="0.25">
      <c r="A64" s="294" t="s">
        <v>158</v>
      </c>
      <c r="B64" s="288" t="s">
        <v>128</v>
      </c>
      <c r="C64" s="163" t="s">
        <v>210</v>
      </c>
      <c r="D64" s="163" t="s">
        <v>116</v>
      </c>
      <c r="E64" s="288"/>
    </row>
    <row r="65" spans="1:5" x14ac:dyDescent="0.25">
      <c r="A65" s="294"/>
      <c r="B65" s="288" t="s">
        <v>119</v>
      </c>
      <c r="C65" s="163" t="s">
        <v>210</v>
      </c>
      <c r="D65" s="163" t="s">
        <v>116</v>
      </c>
      <c r="E65" s="288"/>
    </row>
    <row r="66" spans="1:5" x14ac:dyDescent="0.25">
      <c r="A66" s="294"/>
      <c r="B66" s="288" t="s">
        <v>121</v>
      </c>
      <c r="C66" s="163" t="s">
        <v>114</v>
      </c>
      <c r="D66" s="163" t="s">
        <v>116</v>
      </c>
      <c r="E66" s="288"/>
    </row>
    <row r="67" spans="1:5" x14ac:dyDescent="0.25">
      <c r="A67" s="294"/>
      <c r="B67" s="288" t="s">
        <v>125</v>
      </c>
      <c r="C67" s="163" t="s">
        <v>114</v>
      </c>
      <c r="D67" s="163" t="s">
        <v>116</v>
      </c>
      <c r="E67" s="288"/>
    </row>
    <row r="68" spans="1:5" x14ac:dyDescent="0.25">
      <c r="A68" s="294"/>
      <c r="B68" s="288" t="s">
        <v>117</v>
      </c>
      <c r="C68" s="163" t="s">
        <v>114</v>
      </c>
      <c r="D68" s="163" t="s">
        <v>116</v>
      </c>
      <c r="E68" s="288"/>
    </row>
    <row r="69" spans="1:5" x14ac:dyDescent="0.25">
      <c r="A69" s="294"/>
      <c r="B69" s="288" t="s">
        <v>127</v>
      </c>
      <c r="C69" s="163" t="s">
        <v>114</v>
      </c>
      <c r="D69" s="163" t="s">
        <v>116</v>
      </c>
      <c r="E69" s="288"/>
    </row>
    <row r="70" spans="1:5" x14ac:dyDescent="0.25">
      <c r="A70" s="294"/>
      <c r="B70" s="288" t="s">
        <v>113</v>
      </c>
      <c r="C70" s="163" t="s">
        <v>114</v>
      </c>
      <c r="D70" s="163" t="s">
        <v>116</v>
      </c>
      <c r="E70" s="288"/>
    </row>
    <row r="71" spans="1:5" x14ac:dyDescent="0.25">
      <c r="A71" s="294"/>
      <c r="B71" s="288" t="s">
        <v>123</v>
      </c>
      <c r="C71" s="163" t="s">
        <v>114</v>
      </c>
      <c r="D71" s="163" t="s">
        <v>116</v>
      </c>
      <c r="E71" s="288"/>
    </row>
    <row r="72" spans="1:5" x14ac:dyDescent="0.25">
      <c r="A72" s="295" t="s">
        <v>159</v>
      </c>
      <c r="B72" s="288" t="s">
        <v>212</v>
      </c>
      <c r="C72" s="163" t="s">
        <v>212</v>
      </c>
      <c r="D72" s="163" t="s">
        <v>212</v>
      </c>
      <c r="E72" s="163" t="s">
        <v>213</v>
      </c>
    </row>
    <row r="73" spans="1:5" x14ac:dyDescent="0.25">
      <c r="A73" s="295" t="s">
        <v>160</v>
      </c>
      <c r="B73" s="288" t="s">
        <v>113</v>
      </c>
      <c r="C73" s="163" t="s">
        <v>114</v>
      </c>
      <c r="D73" s="163" t="s">
        <v>116</v>
      </c>
      <c r="E73" s="288"/>
    </row>
    <row r="74" spans="1:5" x14ac:dyDescent="0.25">
      <c r="A74" s="295" t="s">
        <v>161</v>
      </c>
      <c r="B74" s="288" t="s">
        <v>212</v>
      </c>
      <c r="C74" s="163" t="s">
        <v>212</v>
      </c>
      <c r="D74" s="163" t="s">
        <v>212</v>
      </c>
      <c r="E74" s="163" t="s">
        <v>214</v>
      </c>
    </row>
    <row r="75" spans="1:5" x14ac:dyDescent="0.25">
      <c r="A75" s="295" t="s">
        <v>162</v>
      </c>
      <c r="B75" s="288" t="s">
        <v>212</v>
      </c>
      <c r="C75" s="163" t="s">
        <v>212</v>
      </c>
      <c r="D75" s="163" t="s">
        <v>212</v>
      </c>
      <c r="E75" s="163" t="s">
        <v>214</v>
      </c>
    </row>
    <row r="76" spans="1:5" x14ac:dyDescent="0.25">
      <c r="A76" s="296" t="s">
        <v>163</v>
      </c>
      <c r="B76" s="288" t="s">
        <v>113</v>
      </c>
      <c r="C76" s="163" t="s">
        <v>114</v>
      </c>
      <c r="D76" s="163" t="s">
        <v>116</v>
      </c>
      <c r="E76" s="288"/>
    </row>
    <row r="77" spans="1:5" x14ac:dyDescent="0.25">
      <c r="A77" s="296"/>
      <c r="B77" s="288" t="s">
        <v>119</v>
      </c>
      <c r="C77" s="163" t="s">
        <v>210</v>
      </c>
      <c r="D77" s="163" t="s">
        <v>116</v>
      </c>
      <c r="E77" s="288"/>
    </row>
    <row r="78" spans="1:5" x14ac:dyDescent="0.25">
      <c r="A78" s="296"/>
      <c r="B78" s="288" t="s">
        <v>121</v>
      </c>
      <c r="C78" s="163" t="s">
        <v>114</v>
      </c>
      <c r="D78" s="163" t="s">
        <v>116</v>
      </c>
      <c r="E78" s="288"/>
    </row>
    <row r="79" spans="1:5" x14ac:dyDescent="0.25">
      <c r="A79" s="296"/>
      <c r="B79" s="288" t="s">
        <v>127</v>
      </c>
      <c r="C79" s="163" t="s">
        <v>114</v>
      </c>
      <c r="D79" s="163" t="s">
        <v>116</v>
      </c>
      <c r="E79" s="288"/>
    </row>
    <row r="80" spans="1:5" x14ac:dyDescent="0.25">
      <c r="A80" s="296"/>
      <c r="B80" s="288" t="s">
        <v>128</v>
      </c>
      <c r="C80" s="163" t="s">
        <v>210</v>
      </c>
      <c r="D80" s="163" t="s">
        <v>116</v>
      </c>
      <c r="E80" s="288"/>
    </row>
    <row r="81" spans="1:5" x14ac:dyDescent="0.25">
      <c r="A81" s="296"/>
      <c r="B81" s="288" t="s">
        <v>124</v>
      </c>
      <c r="C81" s="163" t="s">
        <v>114</v>
      </c>
      <c r="D81" s="163" t="s">
        <v>116</v>
      </c>
      <c r="E81" s="288"/>
    </row>
    <row r="82" spans="1:5" x14ac:dyDescent="0.25">
      <c r="A82" s="296"/>
      <c r="B82" s="288" t="s">
        <v>125</v>
      </c>
      <c r="C82" s="163" t="s">
        <v>114</v>
      </c>
      <c r="D82" s="163" t="s">
        <v>116</v>
      </c>
      <c r="E82" s="288"/>
    </row>
    <row r="83" spans="1:5" x14ac:dyDescent="0.25">
      <c r="A83" s="296"/>
      <c r="B83" s="288" t="s">
        <v>123</v>
      </c>
      <c r="C83" s="163" t="s">
        <v>114</v>
      </c>
      <c r="D83" s="163" t="s">
        <v>116</v>
      </c>
      <c r="E83" s="288"/>
    </row>
    <row r="84" spans="1:5" x14ac:dyDescent="0.25">
      <c r="A84" s="296"/>
      <c r="B84" s="288" t="s">
        <v>117</v>
      </c>
      <c r="C84" s="163" t="s">
        <v>114</v>
      </c>
      <c r="D84" s="163" t="s">
        <v>116</v>
      </c>
      <c r="E84" s="288"/>
    </row>
    <row r="85" spans="1:5" x14ac:dyDescent="0.25">
      <c r="A85" s="296"/>
      <c r="B85" s="288" t="s">
        <v>127</v>
      </c>
      <c r="C85" s="163" t="s">
        <v>114</v>
      </c>
      <c r="D85" s="163" t="s">
        <v>116</v>
      </c>
      <c r="E85" s="288"/>
    </row>
    <row r="86" spans="1:5" x14ac:dyDescent="0.25">
      <c r="A86" s="297" t="s">
        <v>164</v>
      </c>
      <c r="B86" s="288" t="s">
        <v>212</v>
      </c>
      <c r="C86" s="163" t="s">
        <v>212</v>
      </c>
      <c r="D86" s="163" t="s">
        <v>212</v>
      </c>
      <c r="E86" s="163" t="s">
        <v>214</v>
      </c>
    </row>
    <row r="87" spans="1:5" x14ac:dyDescent="0.25">
      <c r="A87" s="296" t="s">
        <v>165</v>
      </c>
      <c r="B87" s="288" t="s">
        <v>128</v>
      </c>
      <c r="C87" s="163" t="s">
        <v>210</v>
      </c>
      <c r="D87" s="163" t="s">
        <v>116</v>
      </c>
      <c r="E87" s="288"/>
    </row>
    <row r="88" spans="1:5" x14ac:dyDescent="0.25">
      <c r="A88" s="296"/>
      <c r="B88" s="288" t="s">
        <v>119</v>
      </c>
      <c r="C88" s="163" t="s">
        <v>210</v>
      </c>
      <c r="D88" s="163" t="s">
        <v>116</v>
      </c>
      <c r="E88" s="288"/>
    </row>
    <row r="89" spans="1:5" x14ac:dyDescent="0.25">
      <c r="A89" s="296"/>
      <c r="B89" s="288" t="s">
        <v>121</v>
      </c>
      <c r="C89" s="163" t="s">
        <v>114</v>
      </c>
      <c r="D89" s="163" t="s">
        <v>116</v>
      </c>
      <c r="E89" s="288"/>
    </row>
    <row r="90" spans="1:5" x14ac:dyDescent="0.25">
      <c r="A90" s="296"/>
      <c r="B90" s="288" t="s">
        <v>125</v>
      </c>
      <c r="C90" s="163" t="s">
        <v>114</v>
      </c>
      <c r="D90" s="163" t="s">
        <v>116</v>
      </c>
      <c r="E90" s="288"/>
    </row>
    <row r="91" spans="1:5" x14ac:dyDescent="0.25">
      <c r="A91" s="296"/>
      <c r="B91" s="288" t="s">
        <v>117</v>
      </c>
      <c r="C91" s="163" t="s">
        <v>114</v>
      </c>
      <c r="D91" s="163" t="s">
        <v>116</v>
      </c>
      <c r="E91" s="288"/>
    </row>
    <row r="92" spans="1:5" x14ac:dyDescent="0.25">
      <c r="A92" s="296"/>
      <c r="B92" s="288" t="s">
        <v>127</v>
      </c>
      <c r="C92" s="163" t="s">
        <v>114</v>
      </c>
      <c r="D92" s="163" t="s">
        <v>116</v>
      </c>
      <c r="E92" s="288"/>
    </row>
    <row r="93" spans="1:5" x14ac:dyDescent="0.25">
      <c r="A93" s="296"/>
      <c r="B93" s="288" t="s">
        <v>113</v>
      </c>
      <c r="C93" s="163" t="s">
        <v>114</v>
      </c>
      <c r="D93" s="163" t="s">
        <v>116</v>
      </c>
      <c r="E93" s="288"/>
    </row>
    <row r="94" spans="1:5" x14ac:dyDescent="0.25">
      <c r="A94" s="296"/>
      <c r="B94" s="288" t="s">
        <v>123</v>
      </c>
      <c r="C94" s="163" t="s">
        <v>114</v>
      </c>
      <c r="D94" s="163" t="s">
        <v>116</v>
      </c>
      <c r="E94" s="288"/>
    </row>
    <row r="95" spans="1:5" x14ac:dyDescent="0.25">
      <c r="A95" s="296" t="s">
        <v>166</v>
      </c>
      <c r="B95" s="288" t="s">
        <v>113</v>
      </c>
      <c r="C95" s="163" t="s">
        <v>114</v>
      </c>
      <c r="D95" s="163" t="s">
        <v>116</v>
      </c>
      <c r="E95" s="288"/>
    </row>
    <row r="96" spans="1:5" x14ac:dyDescent="0.25">
      <c r="A96" s="296"/>
      <c r="B96" s="288" t="s">
        <v>124</v>
      </c>
      <c r="C96" s="163" t="s">
        <v>114</v>
      </c>
      <c r="D96" s="163" t="s">
        <v>116</v>
      </c>
      <c r="E96" s="288"/>
    </row>
    <row r="97" spans="1:5" x14ac:dyDescent="0.25">
      <c r="A97" s="298" t="s">
        <v>167</v>
      </c>
      <c r="B97" s="288" t="s">
        <v>128</v>
      </c>
      <c r="C97" s="163" t="s">
        <v>210</v>
      </c>
      <c r="D97" s="163" t="s">
        <v>116</v>
      </c>
      <c r="E97" s="288"/>
    </row>
    <row r="98" spans="1:5" x14ac:dyDescent="0.25">
      <c r="A98" s="298"/>
      <c r="B98" s="288" t="s">
        <v>119</v>
      </c>
      <c r="C98" s="163" t="s">
        <v>210</v>
      </c>
      <c r="D98" s="163" t="s">
        <v>116</v>
      </c>
      <c r="E98" s="288"/>
    </row>
    <row r="99" spans="1:5" x14ac:dyDescent="0.25">
      <c r="A99" s="298"/>
      <c r="B99" s="288" t="s">
        <v>125</v>
      </c>
      <c r="C99" s="163" t="s">
        <v>114</v>
      </c>
      <c r="D99" s="163" t="s">
        <v>116</v>
      </c>
      <c r="E99" s="288"/>
    </row>
    <row r="100" spans="1:5" x14ac:dyDescent="0.25">
      <c r="A100" s="298"/>
      <c r="B100" s="288" t="s">
        <v>117</v>
      </c>
      <c r="C100" s="163" t="s">
        <v>114</v>
      </c>
      <c r="D100" s="163" t="s">
        <v>116</v>
      </c>
      <c r="E100" s="288"/>
    </row>
    <row r="101" spans="1:5" x14ac:dyDescent="0.25">
      <c r="A101" s="298"/>
      <c r="B101" s="288" t="s">
        <v>127</v>
      </c>
      <c r="C101" s="163" t="s">
        <v>114</v>
      </c>
      <c r="D101" s="163" t="s">
        <v>116</v>
      </c>
      <c r="E101" s="288"/>
    </row>
    <row r="102" spans="1:5" x14ac:dyDescent="0.25">
      <c r="A102" s="299" t="s">
        <v>168</v>
      </c>
      <c r="B102" s="288" t="s">
        <v>128</v>
      </c>
      <c r="C102" s="163" t="s">
        <v>210</v>
      </c>
      <c r="D102" s="163" t="s">
        <v>116</v>
      </c>
      <c r="E102" s="288"/>
    </row>
    <row r="103" spans="1:5" x14ac:dyDescent="0.25">
      <c r="A103" s="298" t="s">
        <v>169</v>
      </c>
      <c r="B103" s="288" t="s">
        <v>128</v>
      </c>
      <c r="C103" s="163" t="s">
        <v>210</v>
      </c>
      <c r="D103" s="163" t="s">
        <v>116</v>
      </c>
      <c r="E103" s="288"/>
    </row>
    <row r="104" spans="1:5" x14ac:dyDescent="0.25">
      <c r="A104" s="298"/>
      <c r="B104" s="288" t="s">
        <v>119</v>
      </c>
      <c r="C104" s="163" t="s">
        <v>210</v>
      </c>
      <c r="D104" s="163" t="s">
        <v>116</v>
      </c>
      <c r="E104" s="288"/>
    </row>
    <row r="105" spans="1:5" x14ac:dyDescent="0.25">
      <c r="A105" s="300" t="s">
        <v>170</v>
      </c>
      <c r="B105" s="288" t="s">
        <v>128</v>
      </c>
      <c r="C105" s="163" t="s">
        <v>210</v>
      </c>
      <c r="D105" s="163" t="s">
        <v>116</v>
      </c>
      <c r="E105" s="288"/>
    </row>
    <row r="106" spans="1:5" x14ac:dyDescent="0.25">
      <c r="A106" s="300"/>
      <c r="B106" s="288" t="s">
        <v>119</v>
      </c>
      <c r="C106" s="163" t="s">
        <v>210</v>
      </c>
      <c r="D106" s="163" t="s">
        <v>116</v>
      </c>
      <c r="E106" s="288"/>
    </row>
    <row r="107" spans="1:5" x14ac:dyDescent="0.25">
      <c r="A107" s="300"/>
      <c r="B107" s="288" t="s">
        <v>125</v>
      </c>
      <c r="C107" s="163" t="s">
        <v>114</v>
      </c>
      <c r="D107" s="163" t="s">
        <v>116</v>
      </c>
      <c r="E107" s="288"/>
    </row>
    <row r="108" spans="1:5" x14ac:dyDescent="0.25">
      <c r="A108" s="300"/>
      <c r="B108" s="288" t="s">
        <v>117</v>
      </c>
      <c r="C108" s="163" t="s">
        <v>114</v>
      </c>
      <c r="D108" s="163" t="s">
        <v>116</v>
      </c>
      <c r="E108" s="288"/>
    </row>
    <row r="109" spans="1:5" x14ac:dyDescent="0.25">
      <c r="A109" s="300"/>
      <c r="B109" s="288" t="s">
        <v>127</v>
      </c>
      <c r="C109" s="163" t="s">
        <v>114</v>
      </c>
      <c r="D109" s="163" t="s">
        <v>116</v>
      </c>
      <c r="E109" s="288"/>
    </row>
    <row r="110" spans="1:5" x14ac:dyDescent="0.25">
      <c r="A110" s="301" t="s">
        <v>171</v>
      </c>
      <c r="B110" s="288" t="s">
        <v>212</v>
      </c>
      <c r="C110" s="163" t="s">
        <v>212</v>
      </c>
      <c r="D110" s="163" t="s">
        <v>215</v>
      </c>
      <c r="E110" s="163" t="s">
        <v>214</v>
      </c>
    </row>
    <row r="111" spans="1:5" x14ac:dyDescent="0.25">
      <c r="A111" s="302" t="s">
        <v>172</v>
      </c>
      <c r="B111" s="288" t="s">
        <v>128</v>
      </c>
      <c r="C111" s="163" t="s">
        <v>210</v>
      </c>
      <c r="D111" s="163" t="s">
        <v>116</v>
      </c>
      <c r="E111" s="288"/>
    </row>
    <row r="112" spans="1:5" x14ac:dyDescent="0.25">
      <c r="A112" s="302"/>
      <c r="B112" s="288" t="s">
        <v>121</v>
      </c>
      <c r="C112" s="163" t="s">
        <v>114</v>
      </c>
      <c r="D112" s="163" t="s">
        <v>116</v>
      </c>
      <c r="E112" s="288"/>
    </row>
    <row r="113" spans="1:5" x14ac:dyDescent="0.25">
      <c r="A113" s="302"/>
      <c r="B113" s="288" t="s">
        <v>124</v>
      </c>
      <c r="C113" s="163" t="s">
        <v>114</v>
      </c>
      <c r="D113" s="163" t="s">
        <v>116</v>
      </c>
      <c r="E113" s="288"/>
    </row>
    <row r="114" spans="1:5" x14ac:dyDescent="0.25">
      <c r="A114" s="302"/>
      <c r="B114" s="288" t="s">
        <v>125</v>
      </c>
      <c r="C114" s="163" t="s">
        <v>114</v>
      </c>
      <c r="D114" s="163" t="s">
        <v>116</v>
      </c>
      <c r="E114" s="288"/>
    </row>
    <row r="115" spans="1:5" x14ac:dyDescent="0.25">
      <c r="A115" s="302"/>
      <c r="B115" s="288" t="s">
        <v>123</v>
      </c>
      <c r="C115" s="163" t="s">
        <v>114</v>
      </c>
      <c r="D115" s="163" t="s">
        <v>116</v>
      </c>
      <c r="E115" s="288"/>
    </row>
    <row r="116" spans="1:5" x14ac:dyDescent="0.25">
      <c r="A116" s="302"/>
      <c r="B116" s="288" t="s">
        <v>127</v>
      </c>
      <c r="C116" s="163" t="s">
        <v>114</v>
      </c>
      <c r="D116" s="163" t="s">
        <v>116</v>
      </c>
      <c r="E116" s="288"/>
    </row>
    <row r="117" spans="1:5" x14ac:dyDescent="0.25">
      <c r="A117" s="302" t="s">
        <v>173</v>
      </c>
      <c r="B117" s="288" t="s">
        <v>128</v>
      </c>
      <c r="C117" s="163" t="s">
        <v>114</v>
      </c>
      <c r="D117" s="163" t="s">
        <v>116</v>
      </c>
      <c r="E117" s="288"/>
    </row>
    <row r="118" spans="1:5" x14ac:dyDescent="0.25">
      <c r="A118" s="302"/>
      <c r="B118" s="288" t="s">
        <v>125</v>
      </c>
      <c r="C118" s="163" t="s">
        <v>114</v>
      </c>
      <c r="D118" s="163" t="s">
        <v>116</v>
      </c>
      <c r="E118" s="288"/>
    </row>
    <row r="119" spans="1:5" x14ac:dyDescent="0.25">
      <c r="A119" s="302"/>
      <c r="B119" s="288" t="s">
        <v>127</v>
      </c>
      <c r="C119" s="163" t="s">
        <v>114</v>
      </c>
      <c r="D119" s="163" t="s">
        <v>116</v>
      </c>
      <c r="E119" s="288"/>
    </row>
    <row r="120" spans="1:5" x14ac:dyDescent="0.25">
      <c r="A120" s="303" t="s">
        <v>174</v>
      </c>
      <c r="B120" s="288" t="s">
        <v>212</v>
      </c>
      <c r="C120" s="163" t="s">
        <v>212</v>
      </c>
      <c r="D120" s="163" t="s">
        <v>212</v>
      </c>
      <c r="E120" s="163" t="s">
        <v>214</v>
      </c>
    </row>
    <row r="121" spans="1:5" x14ac:dyDescent="0.25">
      <c r="A121" s="303" t="s">
        <v>175</v>
      </c>
      <c r="B121" s="288" t="s">
        <v>212</v>
      </c>
      <c r="C121" s="163" t="s">
        <v>212</v>
      </c>
      <c r="D121" s="163" t="s">
        <v>212</v>
      </c>
      <c r="E121" s="163" t="s">
        <v>214</v>
      </c>
    </row>
    <row r="122" spans="1:5" x14ac:dyDescent="0.25">
      <c r="A122" s="303" t="s">
        <v>177</v>
      </c>
      <c r="B122" s="288" t="s">
        <v>212</v>
      </c>
      <c r="C122" s="163" t="s">
        <v>212</v>
      </c>
      <c r="D122" s="163" t="s">
        <v>216</v>
      </c>
      <c r="E122" s="163" t="s">
        <v>213</v>
      </c>
    </row>
    <row r="123" spans="1:5" x14ac:dyDescent="0.25">
      <c r="A123" s="303" t="s">
        <v>178</v>
      </c>
      <c r="B123" s="288" t="s">
        <v>212</v>
      </c>
      <c r="C123" s="163" t="s">
        <v>212</v>
      </c>
      <c r="D123" s="163" t="s">
        <v>216</v>
      </c>
      <c r="E123" s="163" t="s">
        <v>214</v>
      </c>
    </row>
  </sheetData>
  <mergeCells count="22">
    <mergeCell ref="A103:A104"/>
    <mergeCell ref="A105:A109"/>
    <mergeCell ref="A111:A116"/>
    <mergeCell ref="A117:A119"/>
    <mergeCell ref="A56:A63"/>
    <mergeCell ref="A64:A71"/>
    <mergeCell ref="A76:A85"/>
    <mergeCell ref="A87:A94"/>
    <mergeCell ref="A95:A96"/>
    <mergeCell ref="A97:A101"/>
    <mergeCell ref="A30:A35"/>
    <mergeCell ref="A36:A39"/>
    <mergeCell ref="A40:A44"/>
    <mergeCell ref="A45:A47"/>
    <mergeCell ref="A48:A49"/>
    <mergeCell ref="A50:A55"/>
    <mergeCell ref="A2:A4"/>
    <mergeCell ref="A5:A7"/>
    <mergeCell ref="A9:A14"/>
    <mergeCell ref="A15:A17"/>
    <mergeCell ref="A18:A25"/>
    <mergeCell ref="A26:A2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476"/>
  <sheetViews>
    <sheetView topLeftCell="A456" workbookViewId="0">
      <selection activeCell="B473" sqref="B473:B475"/>
    </sheetView>
  </sheetViews>
  <sheetFormatPr baseColWidth="10" defaultColWidth="11.42578125" defaultRowHeight="12.75" x14ac:dyDescent="0.25"/>
  <cols>
    <col min="1" max="1" width="14.140625" style="49" customWidth="1"/>
    <col min="2" max="2" width="26.5703125" style="58" customWidth="1"/>
    <col min="3" max="3" width="22.42578125" style="49" customWidth="1"/>
    <col min="4" max="4" width="27.28515625" style="49" customWidth="1"/>
    <col min="5" max="5" width="26" style="49" customWidth="1"/>
    <col min="6" max="16384" width="11.42578125" style="49"/>
  </cols>
  <sheetData>
    <row r="1" spans="1:5" ht="25.5" x14ac:dyDescent="0.25">
      <c r="A1" s="79" t="s">
        <v>129</v>
      </c>
      <c r="B1" s="64" t="s">
        <v>130</v>
      </c>
      <c r="C1" s="1" t="s">
        <v>131</v>
      </c>
      <c r="D1" s="80" t="s">
        <v>132</v>
      </c>
      <c r="E1" s="81" t="s">
        <v>133</v>
      </c>
    </row>
    <row r="2" spans="1:5" x14ac:dyDescent="0.25">
      <c r="A2" s="259" t="s">
        <v>120</v>
      </c>
      <c r="B2" s="256" t="s">
        <v>134</v>
      </c>
      <c r="C2" s="60" t="s">
        <v>128</v>
      </c>
      <c r="D2" s="136" t="s">
        <v>135</v>
      </c>
      <c r="E2" s="137" t="s">
        <v>135</v>
      </c>
    </row>
    <row r="3" spans="1:5" ht="15" customHeight="1" x14ac:dyDescent="0.25">
      <c r="A3" s="260"/>
      <c r="B3" s="257"/>
      <c r="C3" s="65" t="s">
        <v>124</v>
      </c>
      <c r="D3" s="65" t="s">
        <v>136</v>
      </c>
      <c r="E3" s="83"/>
    </row>
    <row r="4" spans="1:5" ht="15" customHeight="1" x14ac:dyDescent="0.25">
      <c r="A4" s="260"/>
      <c r="B4" s="256" t="s">
        <v>137</v>
      </c>
      <c r="C4" s="60" t="s">
        <v>119</v>
      </c>
      <c r="D4" s="136" t="s">
        <v>135</v>
      </c>
      <c r="E4" s="137" t="s">
        <v>135</v>
      </c>
    </row>
    <row r="5" spans="1:5" ht="15" customHeight="1" x14ac:dyDescent="0.25">
      <c r="A5" s="260"/>
      <c r="B5" s="258"/>
      <c r="C5" s="66" t="s">
        <v>124</v>
      </c>
      <c r="D5" s="66" t="s">
        <v>136</v>
      </c>
      <c r="E5" s="84"/>
    </row>
    <row r="6" spans="1:5" ht="15" customHeight="1" x14ac:dyDescent="0.25">
      <c r="A6" s="260"/>
      <c r="B6" s="257" t="s">
        <v>138</v>
      </c>
      <c r="C6" s="63" t="s">
        <v>128</v>
      </c>
      <c r="D6" s="140" t="s">
        <v>135</v>
      </c>
      <c r="E6" s="141" t="s">
        <v>135</v>
      </c>
    </row>
    <row r="7" spans="1:5" ht="15" customHeight="1" x14ac:dyDescent="0.25">
      <c r="A7" s="260"/>
      <c r="B7" s="257"/>
      <c r="C7" s="65" t="s">
        <v>119</v>
      </c>
      <c r="D7" s="142" t="s">
        <v>135</v>
      </c>
      <c r="E7" s="143" t="s">
        <v>135</v>
      </c>
    </row>
    <row r="8" spans="1:5" ht="14.25" customHeight="1" x14ac:dyDescent="0.25">
      <c r="A8" s="260"/>
      <c r="B8" s="256" t="s">
        <v>139</v>
      </c>
      <c r="C8" s="60" t="s">
        <v>128</v>
      </c>
      <c r="D8" s="136" t="s">
        <v>135</v>
      </c>
      <c r="E8" s="137" t="s">
        <v>135</v>
      </c>
    </row>
    <row r="9" spans="1:5" ht="15" customHeight="1" x14ac:dyDescent="0.25">
      <c r="A9" s="260"/>
      <c r="B9" s="257"/>
      <c r="C9" s="61" t="s">
        <v>124</v>
      </c>
      <c r="D9" s="61" t="s">
        <v>136</v>
      </c>
      <c r="E9" s="86"/>
    </row>
    <row r="10" spans="1:5" ht="15" customHeight="1" x14ac:dyDescent="0.25">
      <c r="A10" s="261"/>
      <c r="B10" s="257"/>
      <c r="C10" s="66" t="s">
        <v>119</v>
      </c>
      <c r="D10" s="144" t="s">
        <v>135</v>
      </c>
      <c r="E10" s="145" t="s">
        <v>135</v>
      </c>
    </row>
    <row r="11" spans="1:5" ht="15" customHeight="1" x14ac:dyDescent="0.25">
      <c r="A11" s="250" t="s">
        <v>126</v>
      </c>
      <c r="B11" s="247" t="s">
        <v>134</v>
      </c>
      <c r="C11" s="63" t="s">
        <v>124</v>
      </c>
      <c r="D11" s="63" t="s">
        <v>136</v>
      </c>
      <c r="E11" s="85"/>
    </row>
    <row r="12" spans="1:5" ht="15" customHeight="1" x14ac:dyDescent="0.25">
      <c r="A12" s="251"/>
      <c r="B12" s="249"/>
      <c r="C12" s="65" t="s">
        <v>125</v>
      </c>
      <c r="D12" s="65" t="s">
        <v>136</v>
      </c>
      <c r="E12" s="83"/>
    </row>
    <row r="13" spans="1:5" ht="15" customHeight="1" x14ac:dyDescent="0.25">
      <c r="A13" s="251"/>
      <c r="B13" s="247" t="s">
        <v>137</v>
      </c>
      <c r="C13" s="60" t="s">
        <v>124</v>
      </c>
      <c r="D13" s="60" t="s">
        <v>136</v>
      </c>
      <c r="E13" s="82"/>
    </row>
    <row r="14" spans="1:5" ht="15" customHeight="1" x14ac:dyDescent="0.25">
      <c r="A14" s="251"/>
      <c r="B14" s="248"/>
      <c r="C14" s="66" t="s">
        <v>127</v>
      </c>
      <c r="D14" s="66" t="s">
        <v>140</v>
      </c>
      <c r="E14" s="84"/>
    </row>
    <row r="15" spans="1:5" ht="15" customHeight="1" x14ac:dyDescent="0.25">
      <c r="A15" s="251"/>
      <c r="B15" s="249" t="s">
        <v>138</v>
      </c>
      <c r="C15" s="63" t="s">
        <v>127</v>
      </c>
      <c r="D15" s="63" t="s">
        <v>140</v>
      </c>
      <c r="E15" s="85"/>
    </row>
    <row r="16" spans="1:5" ht="15" customHeight="1" x14ac:dyDescent="0.25">
      <c r="A16" s="251"/>
      <c r="B16" s="249"/>
      <c r="C16" s="65" t="s">
        <v>125</v>
      </c>
      <c r="D16" s="65" t="s">
        <v>136</v>
      </c>
      <c r="E16" s="83"/>
    </row>
    <row r="17" spans="1:5" ht="15" customHeight="1" x14ac:dyDescent="0.25">
      <c r="A17" s="251"/>
      <c r="B17" s="247" t="s">
        <v>139</v>
      </c>
      <c r="C17" s="60" t="s">
        <v>124</v>
      </c>
      <c r="D17" s="60" t="s">
        <v>136</v>
      </c>
      <c r="E17" s="82"/>
    </row>
    <row r="18" spans="1:5" ht="15" customHeight="1" x14ac:dyDescent="0.25">
      <c r="A18" s="251"/>
      <c r="B18" s="249"/>
      <c r="C18" s="61" t="s">
        <v>125</v>
      </c>
      <c r="D18" s="61" t="s">
        <v>136</v>
      </c>
      <c r="E18" s="86"/>
    </row>
    <row r="19" spans="1:5" ht="15" customHeight="1" x14ac:dyDescent="0.25">
      <c r="A19" s="252"/>
      <c r="B19" s="249"/>
      <c r="C19" s="66" t="s">
        <v>127</v>
      </c>
      <c r="D19" s="66" t="s">
        <v>140</v>
      </c>
      <c r="E19" s="84"/>
    </row>
    <row r="20" spans="1:5" ht="15" customHeight="1" x14ac:dyDescent="0.25">
      <c r="A20" s="184" t="s">
        <v>141</v>
      </c>
      <c r="B20" s="70" t="s">
        <v>134</v>
      </c>
      <c r="C20" s="56" t="s">
        <v>124</v>
      </c>
      <c r="D20" s="56" t="s">
        <v>136</v>
      </c>
      <c r="E20" s="87"/>
    </row>
    <row r="21" spans="1:5" x14ac:dyDescent="0.25">
      <c r="A21" s="253" t="s">
        <v>118</v>
      </c>
      <c r="B21" s="202" t="s">
        <v>134</v>
      </c>
      <c r="C21" s="60" t="s">
        <v>128</v>
      </c>
      <c r="D21" s="136" t="s">
        <v>135</v>
      </c>
      <c r="E21" s="137" t="s">
        <v>135</v>
      </c>
    </row>
    <row r="22" spans="1:5" ht="15" customHeight="1" x14ac:dyDescent="0.25">
      <c r="A22" s="254"/>
      <c r="B22" s="202"/>
      <c r="C22" s="61" t="s">
        <v>113</v>
      </c>
      <c r="D22" s="61" t="s">
        <v>140</v>
      </c>
      <c r="E22" s="86"/>
    </row>
    <row r="23" spans="1:5" ht="15" customHeight="1" x14ac:dyDescent="0.25">
      <c r="A23" s="254"/>
      <c r="B23" s="202"/>
      <c r="C23" s="67" t="s">
        <v>125</v>
      </c>
      <c r="D23" s="67" t="s">
        <v>136</v>
      </c>
      <c r="E23" s="88"/>
    </row>
    <row r="24" spans="1:5" ht="15" customHeight="1" x14ac:dyDescent="0.25">
      <c r="A24" s="254"/>
      <c r="B24" s="203" t="s">
        <v>137</v>
      </c>
      <c r="C24" s="68" t="s">
        <v>119</v>
      </c>
      <c r="D24" s="146" t="s">
        <v>135</v>
      </c>
      <c r="E24" s="147" t="s">
        <v>135</v>
      </c>
    </row>
    <row r="25" spans="1:5" ht="15" customHeight="1" x14ac:dyDescent="0.25">
      <c r="A25" s="254"/>
      <c r="B25" s="202"/>
      <c r="C25" s="61" t="s">
        <v>125</v>
      </c>
      <c r="D25" s="61" t="s">
        <v>136</v>
      </c>
      <c r="E25" s="86"/>
    </row>
    <row r="26" spans="1:5" ht="39" customHeight="1" x14ac:dyDescent="0.25">
      <c r="A26" s="254"/>
      <c r="B26" s="202"/>
      <c r="C26" s="69" t="s">
        <v>117</v>
      </c>
      <c r="D26" s="69" t="s">
        <v>142</v>
      </c>
      <c r="E26" s="90"/>
    </row>
    <row r="27" spans="1:5" x14ac:dyDescent="0.25">
      <c r="A27" s="254"/>
      <c r="B27" s="203" t="s">
        <v>138</v>
      </c>
      <c r="C27" s="63" t="s">
        <v>119</v>
      </c>
      <c r="D27" s="140" t="s">
        <v>135</v>
      </c>
      <c r="E27" s="141" t="s">
        <v>135</v>
      </c>
    </row>
    <row r="28" spans="1:5" x14ac:dyDescent="0.25">
      <c r="A28" s="254"/>
      <c r="B28" s="202"/>
      <c r="C28" s="63" t="s">
        <v>127</v>
      </c>
      <c r="D28" s="63" t="s">
        <v>140</v>
      </c>
      <c r="E28" s="85"/>
    </row>
    <row r="29" spans="1:5" x14ac:dyDescent="0.25">
      <c r="A29" s="254"/>
      <c r="B29" s="202"/>
      <c r="C29" s="67" t="s">
        <v>113</v>
      </c>
      <c r="D29" s="67" t="s">
        <v>140</v>
      </c>
      <c r="E29" s="88"/>
    </row>
    <row r="30" spans="1:5" x14ac:dyDescent="0.25">
      <c r="A30" s="254"/>
      <c r="B30" s="203" t="s">
        <v>139</v>
      </c>
      <c r="C30" s="60" t="s">
        <v>113</v>
      </c>
      <c r="D30" s="60" t="s">
        <v>140</v>
      </c>
      <c r="E30" s="82"/>
    </row>
    <row r="31" spans="1:5" x14ac:dyDescent="0.25">
      <c r="A31" s="254"/>
      <c r="B31" s="202"/>
      <c r="C31" s="61" t="s">
        <v>125</v>
      </c>
      <c r="D31" s="61" t="s">
        <v>136</v>
      </c>
      <c r="E31" s="86"/>
    </row>
    <row r="32" spans="1:5" x14ac:dyDescent="0.25">
      <c r="A32" s="254"/>
      <c r="B32" s="202"/>
      <c r="C32" s="65" t="s">
        <v>127</v>
      </c>
      <c r="D32" s="65" t="s">
        <v>140</v>
      </c>
      <c r="E32" s="83"/>
    </row>
    <row r="33" spans="1:5" x14ac:dyDescent="0.25">
      <c r="A33" s="254"/>
      <c r="B33" s="203" t="s">
        <v>143</v>
      </c>
      <c r="C33" s="60" t="s">
        <v>128</v>
      </c>
      <c r="D33" s="136" t="s">
        <v>135</v>
      </c>
      <c r="E33" s="137" t="s">
        <v>135</v>
      </c>
    </row>
    <row r="34" spans="1:5" x14ac:dyDescent="0.25">
      <c r="A34" s="254"/>
      <c r="B34" s="202"/>
      <c r="C34" s="61" t="s">
        <v>113</v>
      </c>
      <c r="D34" s="61" t="s">
        <v>140</v>
      </c>
      <c r="E34" s="86"/>
    </row>
    <row r="35" spans="1:5" x14ac:dyDescent="0.25">
      <c r="A35" s="254"/>
      <c r="B35" s="202"/>
      <c r="C35" s="65" t="s">
        <v>127</v>
      </c>
      <c r="D35" s="65" t="s">
        <v>140</v>
      </c>
      <c r="E35" s="83"/>
    </row>
    <row r="36" spans="1:5" ht="12.75" customHeight="1" x14ac:dyDescent="0.25">
      <c r="A36" s="254"/>
      <c r="B36" s="203" t="s">
        <v>144</v>
      </c>
      <c r="C36" s="60" t="s">
        <v>119</v>
      </c>
      <c r="D36" s="136" t="s">
        <v>135</v>
      </c>
      <c r="E36" s="137" t="s">
        <v>135</v>
      </c>
    </row>
    <row r="37" spans="1:5" ht="42.75" customHeight="1" x14ac:dyDescent="0.25">
      <c r="A37" s="254"/>
      <c r="B37" s="202"/>
      <c r="C37" s="61" t="s">
        <v>117</v>
      </c>
      <c r="D37" s="61" t="s">
        <v>142</v>
      </c>
      <c r="E37" s="86"/>
    </row>
    <row r="38" spans="1:5" x14ac:dyDescent="0.25">
      <c r="A38" s="254"/>
      <c r="B38" s="202"/>
      <c r="C38" s="65" t="s">
        <v>127</v>
      </c>
      <c r="D38" s="65" t="s">
        <v>140</v>
      </c>
      <c r="E38" s="83"/>
    </row>
    <row r="39" spans="1:5" x14ac:dyDescent="0.25">
      <c r="A39" s="254"/>
      <c r="B39" s="203" t="s">
        <v>145</v>
      </c>
      <c r="C39" s="60" t="s">
        <v>128</v>
      </c>
      <c r="D39" s="136" t="s">
        <v>135</v>
      </c>
      <c r="E39" s="137" t="s">
        <v>135</v>
      </c>
    </row>
    <row r="40" spans="1:5" x14ac:dyDescent="0.25">
      <c r="A40" s="254"/>
      <c r="B40" s="202"/>
      <c r="C40" s="61" t="s">
        <v>119</v>
      </c>
      <c r="D40" s="148" t="s">
        <v>135</v>
      </c>
      <c r="E40" s="149" t="s">
        <v>135</v>
      </c>
    </row>
    <row r="41" spans="1:5" x14ac:dyDescent="0.25">
      <c r="A41" s="254"/>
      <c r="B41" s="202"/>
      <c r="C41" s="65" t="s">
        <v>125</v>
      </c>
      <c r="D41" s="65" t="s">
        <v>136</v>
      </c>
      <c r="E41" s="83"/>
    </row>
    <row r="42" spans="1:5" x14ac:dyDescent="0.25">
      <c r="A42" s="254"/>
      <c r="B42" s="203" t="s">
        <v>146</v>
      </c>
      <c r="C42" s="60" t="s">
        <v>113</v>
      </c>
      <c r="D42" s="60" t="s">
        <v>140</v>
      </c>
      <c r="E42" s="82"/>
    </row>
    <row r="43" spans="1:5" x14ac:dyDescent="0.25">
      <c r="A43" s="254"/>
      <c r="B43" s="202"/>
      <c r="C43" s="61" t="s">
        <v>125</v>
      </c>
      <c r="D43" s="61" t="s">
        <v>136</v>
      </c>
      <c r="E43" s="86"/>
    </row>
    <row r="44" spans="1:5" ht="38.25" x14ac:dyDescent="0.25">
      <c r="A44" s="255"/>
      <c r="B44" s="202"/>
      <c r="C44" s="65" t="s">
        <v>117</v>
      </c>
      <c r="D44" s="65" t="s">
        <v>142</v>
      </c>
      <c r="E44" s="83"/>
    </row>
    <row r="45" spans="1:5" x14ac:dyDescent="0.25">
      <c r="A45" s="262" t="s">
        <v>115</v>
      </c>
      <c r="B45" s="194" t="s">
        <v>134</v>
      </c>
      <c r="C45" s="60" t="s">
        <v>128</v>
      </c>
      <c r="D45" s="136" t="s">
        <v>135</v>
      </c>
      <c r="E45" s="137" t="s">
        <v>135</v>
      </c>
    </row>
    <row r="46" spans="1:5" x14ac:dyDescent="0.25">
      <c r="A46" s="263"/>
      <c r="B46" s="217"/>
      <c r="C46" s="61" t="s">
        <v>119</v>
      </c>
      <c r="D46" s="148" t="s">
        <v>135</v>
      </c>
      <c r="E46" s="149" t="s">
        <v>135</v>
      </c>
    </row>
    <row r="47" spans="1:5" x14ac:dyDescent="0.25">
      <c r="A47" s="263"/>
      <c r="B47" s="217"/>
      <c r="C47" s="65" t="s">
        <v>113</v>
      </c>
      <c r="D47" s="65" t="s">
        <v>140</v>
      </c>
      <c r="E47" s="83"/>
    </row>
    <row r="48" spans="1:5" x14ac:dyDescent="0.25">
      <c r="A48" s="263"/>
      <c r="B48" s="194" t="s">
        <v>137</v>
      </c>
      <c r="C48" s="60" t="s">
        <v>128</v>
      </c>
      <c r="D48" s="136" t="s">
        <v>135</v>
      </c>
      <c r="E48" s="137" t="s">
        <v>135</v>
      </c>
    </row>
    <row r="49" spans="1:5" x14ac:dyDescent="0.25">
      <c r="A49" s="263"/>
      <c r="B49" s="195"/>
      <c r="C49" s="66" t="s">
        <v>113</v>
      </c>
      <c r="D49" s="66" t="s">
        <v>140</v>
      </c>
      <c r="E49" s="84"/>
    </row>
    <row r="50" spans="1:5" x14ac:dyDescent="0.25">
      <c r="A50" s="263"/>
      <c r="B50" s="217" t="s">
        <v>138</v>
      </c>
      <c r="C50" s="63" t="s">
        <v>119</v>
      </c>
      <c r="D50" s="140" t="s">
        <v>135</v>
      </c>
      <c r="E50" s="141" t="s">
        <v>135</v>
      </c>
    </row>
    <row r="51" spans="1:5" x14ac:dyDescent="0.25">
      <c r="A51" s="263"/>
      <c r="B51" s="217"/>
      <c r="C51" s="65" t="s">
        <v>113</v>
      </c>
      <c r="D51" s="65" t="s">
        <v>140</v>
      </c>
      <c r="E51" s="83"/>
    </row>
    <row r="52" spans="1:5" x14ac:dyDescent="0.25">
      <c r="A52" s="263"/>
      <c r="B52" s="194" t="s">
        <v>139</v>
      </c>
      <c r="C52" s="60" t="s">
        <v>128</v>
      </c>
      <c r="D52" s="136" t="s">
        <v>135</v>
      </c>
      <c r="E52" s="137" t="s">
        <v>135</v>
      </c>
    </row>
    <row r="53" spans="1:5" x14ac:dyDescent="0.25">
      <c r="A53" s="264"/>
      <c r="B53" s="195"/>
      <c r="C53" s="57" t="s">
        <v>119</v>
      </c>
      <c r="D53" s="150" t="s">
        <v>135</v>
      </c>
      <c r="E53" s="151" t="s">
        <v>135</v>
      </c>
    </row>
    <row r="54" spans="1:5" x14ac:dyDescent="0.25">
      <c r="A54" s="244" t="s">
        <v>147</v>
      </c>
      <c r="B54" s="202" t="s">
        <v>134</v>
      </c>
      <c r="C54" s="63" t="s">
        <v>113</v>
      </c>
      <c r="D54" s="63" t="s">
        <v>140</v>
      </c>
      <c r="E54" s="85"/>
    </row>
    <row r="55" spans="1:5" x14ac:dyDescent="0.25">
      <c r="A55" s="242"/>
      <c r="B55" s="202"/>
      <c r="C55" s="61" t="s">
        <v>128</v>
      </c>
      <c r="D55" s="148" t="s">
        <v>135</v>
      </c>
      <c r="E55" s="149" t="s">
        <v>135</v>
      </c>
    </row>
    <row r="56" spans="1:5" x14ac:dyDescent="0.25">
      <c r="A56" s="242"/>
      <c r="B56" s="202"/>
      <c r="C56" s="67" t="s">
        <v>124</v>
      </c>
      <c r="D56" s="67" t="s">
        <v>136</v>
      </c>
      <c r="E56" s="88"/>
    </row>
    <row r="57" spans="1:5" ht="38.25" x14ac:dyDescent="0.25">
      <c r="A57" s="242"/>
      <c r="B57" s="203" t="s">
        <v>137</v>
      </c>
      <c r="C57" s="68" t="s">
        <v>117</v>
      </c>
      <c r="D57" s="68" t="s">
        <v>142</v>
      </c>
      <c r="E57" s="89"/>
    </row>
    <row r="58" spans="1:5" x14ac:dyDescent="0.25">
      <c r="A58" s="242"/>
      <c r="B58" s="202"/>
      <c r="C58" s="61" t="s">
        <v>127</v>
      </c>
      <c r="D58" s="61" t="s">
        <v>140</v>
      </c>
      <c r="E58" s="86"/>
    </row>
    <row r="59" spans="1:5" x14ac:dyDescent="0.25">
      <c r="A59" s="242"/>
      <c r="B59" s="202"/>
      <c r="C59" s="69" t="s">
        <v>128</v>
      </c>
      <c r="D59" s="152" t="s">
        <v>135</v>
      </c>
      <c r="E59" s="153" t="s">
        <v>135</v>
      </c>
    </row>
    <row r="60" spans="1:5" x14ac:dyDescent="0.25">
      <c r="A60" s="242"/>
      <c r="B60" s="203" t="s">
        <v>138</v>
      </c>
      <c r="C60" s="63" t="s">
        <v>125</v>
      </c>
      <c r="D60" s="63" t="s">
        <v>136</v>
      </c>
      <c r="E60" s="85"/>
    </row>
    <row r="61" spans="1:5" x14ac:dyDescent="0.25">
      <c r="A61" s="242"/>
      <c r="B61" s="202"/>
      <c r="C61" s="63" t="s">
        <v>119</v>
      </c>
      <c r="D61" s="140" t="s">
        <v>135</v>
      </c>
      <c r="E61" s="141" t="s">
        <v>135</v>
      </c>
    </row>
    <row r="62" spans="1:5" x14ac:dyDescent="0.25">
      <c r="A62" s="242"/>
      <c r="B62" s="202"/>
      <c r="C62" s="67" t="s">
        <v>127</v>
      </c>
      <c r="D62" s="67" t="s">
        <v>140</v>
      </c>
      <c r="E62" s="88"/>
    </row>
    <row r="63" spans="1:5" x14ac:dyDescent="0.25">
      <c r="A63" s="242"/>
      <c r="B63" s="203" t="s">
        <v>139</v>
      </c>
      <c r="C63" s="60" t="s">
        <v>119</v>
      </c>
      <c r="D63" s="136" t="s">
        <v>135</v>
      </c>
      <c r="E63" s="137" t="s">
        <v>135</v>
      </c>
    </row>
    <row r="64" spans="1:5" ht="42" customHeight="1" x14ac:dyDescent="0.25">
      <c r="A64" s="242"/>
      <c r="B64" s="202"/>
      <c r="C64" s="61" t="s">
        <v>117</v>
      </c>
      <c r="D64" s="61" t="s">
        <v>142</v>
      </c>
      <c r="E64" s="86"/>
    </row>
    <row r="65" spans="1:5" x14ac:dyDescent="0.25">
      <c r="A65" s="242"/>
      <c r="B65" s="202"/>
      <c r="C65" s="65" t="s">
        <v>113</v>
      </c>
      <c r="D65" s="65" t="s">
        <v>140</v>
      </c>
      <c r="E65" s="83"/>
    </row>
    <row r="66" spans="1:5" x14ac:dyDescent="0.25">
      <c r="A66" s="242"/>
      <c r="B66" s="203" t="s">
        <v>143</v>
      </c>
      <c r="C66" s="60" t="s">
        <v>119</v>
      </c>
      <c r="D66" s="136" t="s">
        <v>135</v>
      </c>
      <c r="E66" s="137" t="s">
        <v>135</v>
      </c>
    </row>
    <row r="67" spans="1:5" x14ac:dyDescent="0.25">
      <c r="A67" s="242"/>
      <c r="B67" s="202"/>
      <c r="C67" s="61" t="s">
        <v>124</v>
      </c>
      <c r="D67" s="61" t="s">
        <v>136</v>
      </c>
      <c r="E67" s="86"/>
    </row>
    <row r="68" spans="1:5" x14ac:dyDescent="0.25">
      <c r="A68" s="242"/>
      <c r="B68" s="202"/>
      <c r="C68" s="65" t="s">
        <v>125</v>
      </c>
      <c r="D68" s="65" t="s">
        <v>136</v>
      </c>
      <c r="E68" s="83"/>
    </row>
    <row r="69" spans="1:5" x14ac:dyDescent="0.25">
      <c r="A69" s="242"/>
      <c r="B69" s="203" t="s">
        <v>144</v>
      </c>
      <c r="C69" s="60" t="s">
        <v>113</v>
      </c>
      <c r="D69" s="60" t="s">
        <v>140</v>
      </c>
      <c r="E69" s="82"/>
    </row>
    <row r="70" spans="1:5" ht="38.25" x14ac:dyDescent="0.25">
      <c r="A70" s="242"/>
      <c r="B70" s="202"/>
      <c r="C70" s="61" t="s">
        <v>117</v>
      </c>
      <c r="D70" s="61" t="s">
        <v>142</v>
      </c>
      <c r="E70" s="86"/>
    </row>
    <row r="71" spans="1:5" x14ac:dyDescent="0.25">
      <c r="A71" s="242"/>
      <c r="B71" s="202"/>
      <c r="C71" s="65" t="s">
        <v>124</v>
      </c>
      <c r="D71" s="65" t="s">
        <v>136</v>
      </c>
      <c r="E71" s="83"/>
    </row>
    <row r="72" spans="1:5" x14ac:dyDescent="0.25">
      <c r="A72" s="242"/>
      <c r="B72" s="203" t="s">
        <v>145</v>
      </c>
      <c r="C72" s="60" t="s">
        <v>119</v>
      </c>
      <c r="D72" s="136" t="s">
        <v>135</v>
      </c>
      <c r="E72" s="137" t="s">
        <v>135</v>
      </c>
    </row>
    <row r="73" spans="1:5" x14ac:dyDescent="0.25">
      <c r="A73" s="242"/>
      <c r="B73" s="202"/>
      <c r="C73" s="61" t="s">
        <v>127</v>
      </c>
      <c r="D73" s="61" t="s">
        <v>140</v>
      </c>
      <c r="E73" s="86"/>
    </row>
    <row r="74" spans="1:5" x14ac:dyDescent="0.25">
      <c r="A74" s="242"/>
      <c r="B74" s="202"/>
      <c r="C74" s="65" t="s">
        <v>125</v>
      </c>
      <c r="D74" s="65" t="s">
        <v>136</v>
      </c>
      <c r="E74" s="83"/>
    </row>
    <row r="75" spans="1:5" x14ac:dyDescent="0.25">
      <c r="A75" s="242"/>
      <c r="B75" s="203" t="s">
        <v>146</v>
      </c>
      <c r="C75" s="60" t="s">
        <v>128</v>
      </c>
      <c r="D75" s="136" t="s">
        <v>135</v>
      </c>
      <c r="E75" s="137" t="s">
        <v>135</v>
      </c>
    </row>
    <row r="76" spans="1:5" x14ac:dyDescent="0.25">
      <c r="A76" s="242"/>
      <c r="B76" s="202"/>
      <c r="C76" s="61" t="s">
        <v>124</v>
      </c>
      <c r="D76" s="61" t="s">
        <v>136</v>
      </c>
      <c r="E76" s="86"/>
    </row>
    <row r="77" spans="1:5" x14ac:dyDescent="0.25">
      <c r="A77" s="242"/>
      <c r="B77" s="202"/>
      <c r="C77" s="65" t="s">
        <v>113</v>
      </c>
      <c r="D77" s="65" t="s">
        <v>140</v>
      </c>
      <c r="E77" s="83"/>
    </row>
    <row r="78" spans="1:5" x14ac:dyDescent="0.25">
      <c r="A78" s="241" t="s">
        <v>148</v>
      </c>
      <c r="B78" s="203" t="s">
        <v>134</v>
      </c>
      <c r="C78" s="60" t="s">
        <v>119</v>
      </c>
      <c r="D78" s="136" t="s">
        <v>135</v>
      </c>
      <c r="E78" s="137" t="s">
        <v>135</v>
      </c>
    </row>
    <row r="79" spans="1:5" x14ac:dyDescent="0.25">
      <c r="A79" s="242"/>
      <c r="B79" s="202"/>
      <c r="C79" s="61" t="s">
        <v>113</v>
      </c>
      <c r="D79" s="61" t="s">
        <v>140</v>
      </c>
      <c r="E79" s="86"/>
    </row>
    <row r="80" spans="1:5" x14ac:dyDescent="0.25">
      <c r="A80" s="242"/>
      <c r="B80" s="202"/>
      <c r="C80" s="67" t="s">
        <v>124</v>
      </c>
      <c r="D80" s="67" t="s">
        <v>136</v>
      </c>
      <c r="E80" s="88"/>
    </row>
    <row r="81" spans="1:5" x14ac:dyDescent="0.25">
      <c r="A81" s="242"/>
      <c r="B81" s="203" t="s">
        <v>137</v>
      </c>
      <c r="C81" s="68" t="s">
        <v>128</v>
      </c>
      <c r="D81" s="146" t="s">
        <v>135</v>
      </c>
      <c r="E81" s="147" t="s">
        <v>135</v>
      </c>
    </row>
    <row r="82" spans="1:5" x14ac:dyDescent="0.25">
      <c r="A82" s="242"/>
      <c r="B82" s="202"/>
      <c r="C82" s="61" t="s">
        <v>113</v>
      </c>
      <c r="D82" s="61" t="s">
        <v>140</v>
      </c>
      <c r="E82" s="86"/>
    </row>
    <row r="83" spans="1:5" x14ac:dyDescent="0.25">
      <c r="A83" s="242"/>
      <c r="B83" s="202"/>
      <c r="C83" s="69" t="s">
        <v>124</v>
      </c>
      <c r="D83" s="69" t="s">
        <v>136</v>
      </c>
      <c r="E83" s="90"/>
    </row>
    <row r="84" spans="1:5" x14ac:dyDescent="0.25">
      <c r="A84" s="242"/>
      <c r="B84" s="203" t="s">
        <v>138</v>
      </c>
      <c r="C84" s="63" t="s">
        <v>128</v>
      </c>
      <c r="D84" s="140" t="s">
        <v>135</v>
      </c>
      <c r="E84" s="141" t="s">
        <v>135</v>
      </c>
    </row>
    <row r="85" spans="1:5" x14ac:dyDescent="0.25">
      <c r="A85" s="242"/>
      <c r="B85" s="202"/>
      <c r="C85" s="63" t="s">
        <v>124</v>
      </c>
      <c r="D85" s="63" t="s">
        <v>136</v>
      </c>
      <c r="E85" s="85"/>
    </row>
    <row r="86" spans="1:5" x14ac:dyDescent="0.25">
      <c r="A86" s="242"/>
      <c r="B86" s="202"/>
      <c r="C86" s="67" t="s">
        <v>113</v>
      </c>
      <c r="D86" s="67" t="s">
        <v>140</v>
      </c>
      <c r="E86" s="88"/>
    </row>
    <row r="87" spans="1:5" x14ac:dyDescent="0.25">
      <c r="A87" s="242"/>
      <c r="B87" s="203" t="s">
        <v>139</v>
      </c>
      <c r="C87" s="60" t="s">
        <v>119</v>
      </c>
      <c r="D87" s="136" t="s">
        <v>135</v>
      </c>
      <c r="E87" s="137" t="s">
        <v>135</v>
      </c>
    </row>
    <row r="88" spans="1:5" x14ac:dyDescent="0.25">
      <c r="A88" s="242"/>
      <c r="B88" s="202"/>
      <c r="C88" s="61" t="s">
        <v>124</v>
      </c>
      <c r="D88" s="61" t="s">
        <v>136</v>
      </c>
      <c r="E88" s="86"/>
    </row>
    <row r="89" spans="1:5" x14ac:dyDescent="0.25">
      <c r="A89" s="243"/>
      <c r="B89" s="202"/>
      <c r="C89" s="65" t="s">
        <v>113</v>
      </c>
      <c r="D89" s="65" t="s">
        <v>140</v>
      </c>
      <c r="E89" s="83"/>
    </row>
    <row r="90" spans="1:5" x14ac:dyDescent="0.25">
      <c r="A90" s="239" t="s">
        <v>149</v>
      </c>
      <c r="B90" s="203" t="s">
        <v>134</v>
      </c>
      <c r="C90" s="60" t="s">
        <v>113</v>
      </c>
      <c r="D90" s="60" t="s">
        <v>140</v>
      </c>
      <c r="E90" s="82"/>
    </row>
    <row r="91" spans="1:5" x14ac:dyDescent="0.25">
      <c r="A91" s="239"/>
      <c r="B91" s="202"/>
      <c r="C91" s="61" t="s">
        <v>121</v>
      </c>
      <c r="D91" s="61" t="s">
        <v>140</v>
      </c>
      <c r="E91" s="86"/>
    </row>
    <row r="92" spans="1:5" ht="38.25" x14ac:dyDescent="0.25">
      <c r="A92" s="239"/>
      <c r="B92" s="202"/>
      <c r="C92" s="67" t="s">
        <v>117</v>
      </c>
      <c r="D92" s="67" t="s">
        <v>142</v>
      </c>
      <c r="E92" s="88"/>
    </row>
    <row r="93" spans="1:5" x14ac:dyDescent="0.25">
      <c r="A93" s="239"/>
      <c r="B93" s="203" t="s">
        <v>137</v>
      </c>
      <c r="C93" s="68" t="s">
        <v>113</v>
      </c>
      <c r="D93" s="68" t="s">
        <v>140</v>
      </c>
      <c r="E93" s="89"/>
    </row>
    <row r="94" spans="1:5" x14ac:dyDescent="0.25">
      <c r="A94" s="239"/>
      <c r="B94" s="202"/>
      <c r="C94" s="61" t="s">
        <v>121</v>
      </c>
      <c r="D94" s="61" t="s">
        <v>140</v>
      </c>
      <c r="E94" s="86"/>
    </row>
    <row r="95" spans="1:5" x14ac:dyDescent="0.25">
      <c r="A95" s="239"/>
      <c r="B95" s="202"/>
      <c r="C95" s="69" t="s">
        <v>125</v>
      </c>
      <c r="D95" s="69" t="s">
        <v>136</v>
      </c>
      <c r="E95" s="90"/>
    </row>
    <row r="96" spans="1:5" x14ac:dyDescent="0.25">
      <c r="A96" s="239"/>
      <c r="B96" s="203" t="s">
        <v>138</v>
      </c>
      <c r="C96" s="63" t="s">
        <v>127</v>
      </c>
      <c r="D96" s="63" t="s">
        <v>140</v>
      </c>
      <c r="E96" s="85"/>
    </row>
    <row r="97" spans="1:5" x14ac:dyDescent="0.25">
      <c r="A97" s="239"/>
      <c r="B97" s="202"/>
      <c r="C97" s="63" t="s">
        <v>125</v>
      </c>
      <c r="D97" s="63" t="s">
        <v>136</v>
      </c>
      <c r="E97" s="85"/>
    </row>
    <row r="98" spans="1:5" ht="38.25" x14ac:dyDescent="0.25">
      <c r="A98" s="239"/>
      <c r="B98" s="202"/>
      <c r="C98" s="67" t="s">
        <v>117</v>
      </c>
      <c r="D98" s="67" t="s">
        <v>142</v>
      </c>
      <c r="E98" s="88"/>
    </row>
    <row r="99" spans="1:5" x14ac:dyDescent="0.25">
      <c r="A99" s="239"/>
      <c r="B99" s="203" t="s">
        <v>139</v>
      </c>
      <c r="C99" s="60" t="s">
        <v>121</v>
      </c>
      <c r="D99" s="60" t="s">
        <v>140</v>
      </c>
      <c r="E99" s="82"/>
    </row>
    <row r="100" spans="1:5" x14ac:dyDescent="0.25">
      <c r="A100" s="239"/>
      <c r="B100" s="202"/>
      <c r="C100" s="61" t="s">
        <v>123</v>
      </c>
      <c r="D100" s="61" t="s">
        <v>140</v>
      </c>
      <c r="E100" s="86"/>
    </row>
    <row r="101" spans="1:5" x14ac:dyDescent="0.25">
      <c r="A101" s="239"/>
      <c r="B101" s="202"/>
      <c r="C101" s="65" t="s">
        <v>113</v>
      </c>
      <c r="D101" s="65" t="s">
        <v>140</v>
      </c>
      <c r="E101" s="83"/>
    </row>
    <row r="102" spans="1:5" x14ac:dyDescent="0.25">
      <c r="A102" s="239"/>
      <c r="B102" s="203" t="s">
        <v>143</v>
      </c>
      <c r="C102" s="60" t="s">
        <v>121</v>
      </c>
      <c r="D102" s="60" t="s">
        <v>140</v>
      </c>
      <c r="E102" s="82"/>
    </row>
    <row r="103" spans="1:5" ht="38.25" x14ac:dyDescent="0.25">
      <c r="A103" s="239"/>
      <c r="B103" s="202"/>
      <c r="C103" s="61" t="s">
        <v>117</v>
      </c>
      <c r="D103" s="61" t="s">
        <v>142</v>
      </c>
      <c r="E103" s="86"/>
    </row>
    <row r="104" spans="1:5" x14ac:dyDescent="0.25">
      <c r="A104" s="239"/>
      <c r="B104" s="202"/>
      <c r="C104" s="65" t="s">
        <v>127</v>
      </c>
      <c r="D104" s="65" t="s">
        <v>140</v>
      </c>
      <c r="E104" s="83"/>
    </row>
    <row r="105" spans="1:5" x14ac:dyDescent="0.25">
      <c r="A105" s="239"/>
      <c r="B105" s="203" t="s">
        <v>144</v>
      </c>
      <c r="C105" s="60" t="s">
        <v>113</v>
      </c>
      <c r="D105" s="60" t="s">
        <v>140</v>
      </c>
      <c r="E105" s="82"/>
    </row>
    <row r="106" spans="1:5" x14ac:dyDescent="0.25">
      <c r="A106" s="239"/>
      <c r="B106" s="202"/>
      <c r="C106" s="61" t="s">
        <v>123</v>
      </c>
      <c r="D106" s="61" t="s">
        <v>140</v>
      </c>
      <c r="E106" s="86"/>
    </row>
    <row r="107" spans="1:5" x14ac:dyDescent="0.25">
      <c r="A107" s="239"/>
      <c r="B107" s="202"/>
      <c r="C107" s="65" t="s">
        <v>127</v>
      </c>
      <c r="D107" s="65" t="s">
        <v>140</v>
      </c>
      <c r="E107" s="83"/>
    </row>
    <row r="108" spans="1:5" x14ac:dyDescent="0.25">
      <c r="A108" s="239"/>
      <c r="B108" s="203" t="s">
        <v>145</v>
      </c>
      <c r="C108" s="60" t="s">
        <v>121</v>
      </c>
      <c r="D108" s="60" t="s">
        <v>140</v>
      </c>
      <c r="E108" s="82"/>
    </row>
    <row r="109" spans="1:5" x14ac:dyDescent="0.25">
      <c r="A109" s="239"/>
      <c r="B109" s="202"/>
      <c r="C109" s="61" t="s">
        <v>123</v>
      </c>
      <c r="D109" s="61" t="s">
        <v>140</v>
      </c>
      <c r="E109" s="86"/>
    </row>
    <row r="110" spans="1:5" x14ac:dyDescent="0.25">
      <c r="A110" s="239"/>
      <c r="B110" s="202"/>
      <c r="C110" s="65" t="s">
        <v>127</v>
      </c>
      <c r="D110" s="65" t="s">
        <v>140</v>
      </c>
      <c r="E110" s="83"/>
    </row>
    <row r="111" spans="1:5" x14ac:dyDescent="0.25">
      <c r="A111" s="239"/>
      <c r="B111" s="203" t="s">
        <v>146</v>
      </c>
      <c r="C111" s="60" t="s">
        <v>123</v>
      </c>
      <c r="D111" s="60" t="s">
        <v>140</v>
      </c>
      <c r="E111" s="82"/>
    </row>
    <row r="112" spans="1:5" x14ac:dyDescent="0.25">
      <c r="A112" s="239"/>
      <c r="B112" s="202"/>
      <c r="C112" s="61" t="s">
        <v>125</v>
      </c>
      <c r="D112" s="61" t="s">
        <v>136</v>
      </c>
      <c r="E112" s="86"/>
    </row>
    <row r="113" spans="1:5" ht="38.25" x14ac:dyDescent="0.2">
      <c r="A113" s="240"/>
      <c r="B113" s="202"/>
      <c r="C113" s="65" t="s">
        <v>117</v>
      </c>
      <c r="D113" s="99" t="s">
        <v>142</v>
      </c>
      <c r="E113" s="83"/>
    </row>
    <row r="114" spans="1:5" x14ac:dyDescent="0.25">
      <c r="A114" s="239" t="s">
        <v>150</v>
      </c>
      <c r="B114" s="203" t="s">
        <v>134</v>
      </c>
      <c r="C114" s="60" t="s">
        <v>113</v>
      </c>
      <c r="D114" s="60" t="s">
        <v>140</v>
      </c>
      <c r="E114" s="82"/>
    </row>
    <row r="115" spans="1:5" x14ac:dyDescent="0.25">
      <c r="A115" s="239"/>
      <c r="B115" s="202"/>
      <c r="C115" s="61" t="s">
        <v>121</v>
      </c>
      <c r="D115" s="61" t="s">
        <v>140</v>
      </c>
      <c r="E115" s="86"/>
    </row>
    <row r="116" spans="1:5" x14ac:dyDescent="0.25">
      <c r="A116" s="239"/>
      <c r="B116" s="202"/>
      <c r="C116" s="67" t="s">
        <v>123</v>
      </c>
      <c r="D116" s="67" t="s">
        <v>140</v>
      </c>
      <c r="E116" s="88"/>
    </row>
    <row r="117" spans="1:5" x14ac:dyDescent="0.25">
      <c r="A117" s="239"/>
      <c r="B117" s="236" t="s">
        <v>137</v>
      </c>
      <c r="C117" s="68" t="s">
        <v>113</v>
      </c>
      <c r="D117" s="68" t="s">
        <v>140</v>
      </c>
      <c r="E117" s="89"/>
    </row>
    <row r="118" spans="1:5" x14ac:dyDescent="0.25">
      <c r="A118" s="239"/>
      <c r="B118" s="237"/>
      <c r="C118" s="61" t="s">
        <v>121</v>
      </c>
      <c r="D118" s="61" t="s">
        <v>140</v>
      </c>
      <c r="E118" s="86"/>
    </row>
    <row r="119" spans="1:5" x14ac:dyDescent="0.25">
      <c r="A119" s="239"/>
      <c r="B119" s="238"/>
      <c r="C119" s="69" t="s">
        <v>127</v>
      </c>
      <c r="D119" s="69" t="s">
        <v>140</v>
      </c>
      <c r="E119" s="90"/>
    </row>
    <row r="120" spans="1:5" x14ac:dyDescent="0.25">
      <c r="A120" s="239"/>
      <c r="B120" s="236" t="s">
        <v>138</v>
      </c>
      <c r="C120" s="63" t="s">
        <v>121</v>
      </c>
      <c r="D120" s="63" t="s">
        <v>140</v>
      </c>
      <c r="E120" s="85"/>
    </row>
    <row r="121" spans="1:5" x14ac:dyDescent="0.25">
      <c r="A121" s="239"/>
      <c r="B121" s="237"/>
      <c r="C121" s="63" t="s">
        <v>127</v>
      </c>
      <c r="D121" s="63" t="s">
        <v>140</v>
      </c>
      <c r="E121" s="85"/>
    </row>
    <row r="122" spans="1:5" x14ac:dyDescent="0.25">
      <c r="A122" s="239"/>
      <c r="B122" s="238"/>
      <c r="C122" s="67" t="s">
        <v>123</v>
      </c>
      <c r="D122" s="67" t="s">
        <v>140</v>
      </c>
      <c r="E122" s="88"/>
    </row>
    <row r="123" spans="1:5" x14ac:dyDescent="0.25">
      <c r="A123" s="239"/>
      <c r="B123" s="236" t="s">
        <v>139</v>
      </c>
      <c r="C123" s="60" t="s">
        <v>113</v>
      </c>
      <c r="D123" s="60" t="s">
        <v>140</v>
      </c>
      <c r="E123" s="82"/>
    </row>
    <row r="124" spans="1:5" x14ac:dyDescent="0.25">
      <c r="A124" s="239"/>
      <c r="B124" s="237"/>
      <c r="C124" s="61" t="s">
        <v>127</v>
      </c>
      <c r="D124" s="61" t="s">
        <v>140</v>
      </c>
      <c r="E124" s="86"/>
    </row>
    <row r="125" spans="1:5" x14ac:dyDescent="0.25">
      <c r="A125" s="240"/>
      <c r="B125" s="238"/>
      <c r="C125" s="65" t="s">
        <v>123</v>
      </c>
      <c r="D125" s="65" t="s">
        <v>140</v>
      </c>
      <c r="E125" s="83"/>
    </row>
    <row r="126" spans="1:5" x14ac:dyDescent="0.25">
      <c r="A126" s="239" t="s">
        <v>122</v>
      </c>
      <c r="B126" s="203" t="s">
        <v>134</v>
      </c>
      <c r="C126" s="60" t="s">
        <v>128</v>
      </c>
      <c r="D126" s="136" t="s">
        <v>135</v>
      </c>
      <c r="E126" s="137" t="s">
        <v>135</v>
      </c>
    </row>
    <row r="127" spans="1:5" x14ac:dyDescent="0.25">
      <c r="A127" s="239"/>
      <c r="B127" s="202"/>
      <c r="C127" s="61" t="s">
        <v>119</v>
      </c>
      <c r="D127" s="148" t="s">
        <v>135</v>
      </c>
      <c r="E127" s="149" t="s">
        <v>135</v>
      </c>
    </row>
    <row r="128" spans="1:5" x14ac:dyDescent="0.25">
      <c r="A128" s="239"/>
      <c r="B128" s="202"/>
      <c r="C128" s="67" t="s">
        <v>121</v>
      </c>
      <c r="D128" s="67" t="s">
        <v>140</v>
      </c>
      <c r="E128" s="88"/>
    </row>
    <row r="129" spans="1:5" x14ac:dyDescent="0.25">
      <c r="A129" s="239"/>
      <c r="B129" s="203" t="s">
        <v>137</v>
      </c>
      <c r="C129" s="68" t="s">
        <v>128</v>
      </c>
      <c r="D129" s="146" t="s">
        <v>135</v>
      </c>
      <c r="E129" s="147" t="s">
        <v>135</v>
      </c>
    </row>
    <row r="130" spans="1:5" x14ac:dyDescent="0.25">
      <c r="A130" s="239"/>
      <c r="B130" s="202"/>
      <c r="C130" s="61" t="s">
        <v>119</v>
      </c>
      <c r="D130" s="148" t="s">
        <v>135</v>
      </c>
      <c r="E130" s="149" t="s">
        <v>135</v>
      </c>
    </row>
    <row r="131" spans="1:5" x14ac:dyDescent="0.25">
      <c r="A131" s="239"/>
      <c r="B131" s="202"/>
      <c r="C131" s="69" t="s">
        <v>123</v>
      </c>
      <c r="D131" s="69" t="s">
        <v>140</v>
      </c>
      <c r="E131" s="90"/>
    </row>
    <row r="132" spans="1:5" x14ac:dyDescent="0.25">
      <c r="A132" s="239"/>
      <c r="B132" s="203" t="s">
        <v>138</v>
      </c>
      <c r="C132" s="63" t="s">
        <v>128</v>
      </c>
      <c r="D132" s="140" t="s">
        <v>135</v>
      </c>
      <c r="E132" s="141" t="s">
        <v>135</v>
      </c>
    </row>
    <row r="133" spans="1:5" x14ac:dyDescent="0.25">
      <c r="A133" s="239"/>
      <c r="B133" s="202"/>
      <c r="C133" s="63" t="s">
        <v>119</v>
      </c>
      <c r="D133" s="140" t="s">
        <v>135</v>
      </c>
      <c r="E133" s="141" t="s">
        <v>135</v>
      </c>
    </row>
    <row r="134" spans="1:5" x14ac:dyDescent="0.25">
      <c r="A134" s="239"/>
      <c r="B134" s="202"/>
      <c r="C134" s="67" t="s">
        <v>113</v>
      </c>
      <c r="D134" s="67" t="s">
        <v>140</v>
      </c>
      <c r="E134" s="88"/>
    </row>
    <row r="135" spans="1:5" x14ac:dyDescent="0.25">
      <c r="A135" s="239"/>
      <c r="B135" s="203" t="s">
        <v>139</v>
      </c>
      <c r="C135" s="60" t="s">
        <v>128</v>
      </c>
      <c r="D135" s="136" t="s">
        <v>135</v>
      </c>
      <c r="E135" s="137" t="s">
        <v>135</v>
      </c>
    </row>
    <row r="136" spans="1:5" x14ac:dyDescent="0.25">
      <c r="A136" s="239"/>
      <c r="B136" s="202"/>
      <c r="C136" s="61" t="s">
        <v>121</v>
      </c>
      <c r="D136" s="61" t="s">
        <v>140</v>
      </c>
      <c r="E136" s="86"/>
    </row>
    <row r="137" spans="1:5" x14ac:dyDescent="0.25">
      <c r="A137" s="239"/>
      <c r="B137" s="202"/>
      <c r="C137" s="65" t="s">
        <v>123</v>
      </c>
      <c r="D137" s="65" t="s">
        <v>140</v>
      </c>
      <c r="E137" s="83"/>
    </row>
    <row r="138" spans="1:5" x14ac:dyDescent="0.25">
      <c r="A138" s="239"/>
      <c r="B138" s="203" t="s">
        <v>143</v>
      </c>
      <c r="C138" s="60" t="s">
        <v>128</v>
      </c>
      <c r="D138" s="136" t="s">
        <v>135</v>
      </c>
      <c r="E138" s="137" t="s">
        <v>135</v>
      </c>
    </row>
    <row r="139" spans="1:5" x14ac:dyDescent="0.25">
      <c r="A139" s="239"/>
      <c r="B139" s="202"/>
      <c r="C139" s="61" t="s">
        <v>121</v>
      </c>
      <c r="D139" s="61" t="s">
        <v>140</v>
      </c>
      <c r="E139" s="86"/>
    </row>
    <row r="140" spans="1:5" x14ac:dyDescent="0.25">
      <c r="A140" s="239"/>
      <c r="B140" s="202"/>
      <c r="C140" s="65" t="s">
        <v>113</v>
      </c>
      <c r="D140" s="65" t="s">
        <v>140</v>
      </c>
      <c r="E140" s="83"/>
    </row>
    <row r="141" spans="1:5" x14ac:dyDescent="0.25">
      <c r="A141" s="239"/>
      <c r="B141" s="203" t="s">
        <v>144</v>
      </c>
      <c r="C141" s="60" t="s">
        <v>128</v>
      </c>
      <c r="D141" s="136" t="s">
        <v>135</v>
      </c>
      <c r="E141" s="137" t="s">
        <v>135</v>
      </c>
    </row>
    <row r="142" spans="1:5" x14ac:dyDescent="0.25">
      <c r="A142" s="239"/>
      <c r="B142" s="202"/>
      <c r="C142" s="61" t="s">
        <v>113</v>
      </c>
      <c r="D142" s="61" t="s">
        <v>140</v>
      </c>
      <c r="E142" s="86"/>
    </row>
    <row r="143" spans="1:5" x14ac:dyDescent="0.25">
      <c r="A143" s="239"/>
      <c r="B143" s="202"/>
      <c r="C143" s="65" t="s">
        <v>123</v>
      </c>
      <c r="D143" s="65" t="s">
        <v>140</v>
      </c>
      <c r="E143" s="83"/>
    </row>
    <row r="144" spans="1:5" x14ac:dyDescent="0.25">
      <c r="A144" s="239"/>
      <c r="B144" s="203" t="s">
        <v>145</v>
      </c>
      <c r="C144" s="60" t="s">
        <v>119</v>
      </c>
      <c r="D144" s="136" t="s">
        <v>135</v>
      </c>
      <c r="E144" s="137" t="s">
        <v>135</v>
      </c>
    </row>
    <row r="145" spans="1:5" x14ac:dyDescent="0.25">
      <c r="A145" s="239"/>
      <c r="B145" s="202"/>
      <c r="C145" s="61" t="s">
        <v>121</v>
      </c>
      <c r="D145" s="61" t="s">
        <v>140</v>
      </c>
      <c r="E145" s="86"/>
    </row>
    <row r="146" spans="1:5" x14ac:dyDescent="0.25">
      <c r="A146" s="239"/>
      <c r="B146" s="202"/>
      <c r="C146" s="65" t="s">
        <v>123</v>
      </c>
      <c r="D146" s="65" t="s">
        <v>140</v>
      </c>
      <c r="E146" s="83"/>
    </row>
    <row r="147" spans="1:5" x14ac:dyDescent="0.25">
      <c r="A147" s="239"/>
      <c r="B147" s="203" t="s">
        <v>146</v>
      </c>
      <c r="C147" s="60" t="s">
        <v>119</v>
      </c>
      <c r="D147" s="136" t="s">
        <v>135</v>
      </c>
      <c r="E147" s="137" t="s">
        <v>135</v>
      </c>
    </row>
    <row r="148" spans="1:5" x14ac:dyDescent="0.25">
      <c r="A148" s="239"/>
      <c r="B148" s="202"/>
      <c r="C148" s="61" t="s">
        <v>121</v>
      </c>
      <c r="D148" s="61" t="s">
        <v>140</v>
      </c>
      <c r="E148" s="86"/>
    </row>
    <row r="149" spans="1:5" x14ac:dyDescent="0.25">
      <c r="A149" s="239"/>
      <c r="B149" s="202"/>
      <c r="C149" s="65" t="s">
        <v>113</v>
      </c>
      <c r="D149" s="65" t="s">
        <v>140</v>
      </c>
      <c r="E149" s="83"/>
    </row>
    <row r="150" spans="1:5" x14ac:dyDescent="0.25">
      <c r="A150" s="239"/>
      <c r="B150" s="203" t="s">
        <v>151</v>
      </c>
      <c r="C150" s="60" t="s">
        <v>119</v>
      </c>
      <c r="D150" s="136" t="s">
        <v>135</v>
      </c>
      <c r="E150" s="137" t="s">
        <v>135</v>
      </c>
    </row>
    <row r="151" spans="1:5" x14ac:dyDescent="0.25">
      <c r="A151" s="239"/>
      <c r="B151" s="202"/>
      <c r="C151" s="61" t="s">
        <v>113</v>
      </c>
      <c r="D151" s="61" t="s">
        <v>140</v>
      </c>
      <c r="E151" s="86"/>
    </row>
    <row r="152" spans="1:5" x14ac:dyDescent="0.25">
      <c r="A152" s="239"/>
      <c r="B152" s="202"/>
      <c r="C152" s="65" t="s">
        <v>123</v>
      </c>
      <c r="D152" s="65" t="s">
        <v>140</v>
      </c>
      <c r="E152" s="83"/>
    </row>
    <row r="153" spans="1:5" x14ac:dyDescent="0.25">
      <c r="A153" s="239"/>
      <c r="B153" s="203" t="s">
        <v>152</v>
      </c>
      <c r="C153" s="60" t="s">
        <v>113</v>
      </c>
      <c r="D153" s="60" t="s">
        <v>140</v>
      </c>
      <c r="E153" s="82"/>
    </row>
    <row r="154" spans="1:5" x14ac:dyDescent="0.25">
      <c r="A154" s="239"/>
      <c r="B154" s="202"/>
      <c r="C154" s="61" t="s">
        <v>121</v>
      </c>
      <c r="D154" s="61" t="s">
        <v>140</v>
      </c>
      <c r="E154" s="86"/>
    </row>
    <row r="155" spans="1:5" x14ac:dyDescent="0.25">
      <c r="A155" s="240"/>
      <c r="B155" s="202"/>
      <c r="C155" s="65" t="s">
        <v>123</v>
      </c>
      <c r="D155" s="65" t="s">
        <v>140</v>
      </c>
      <c r="E155" s="83"/>
    </row>
    <row r="156" spans="1:5" x14ac:dyDescent="0.25">
      <c r="A156" s="233" t="s">
        <v>153</v>
      </c>
      <c r="B156" s="194" t="s">
        <v>134</v>
      </c>
      <c r="C156" s="60" t="s">
        <v>128</v>
      </c>
      <c r="D156" s="136" t="s">
        <v>135</v>
      </c>
      <c r="E156" s="137" t="s">
        <v>135</v>
      </c>
    </row>
    <row r="157" spans="1:5" x14ac:dyDescent="0.25">
      <c r="A157" s="233"/>
      <c r="B157" s="217"/>
      <c r="C157" s="61" t="s">
        <v>121</v>
      </c>
      <c r="D157" s="61" t="s">
        <v>140</v>
      </c>
      <c r="E157" s="86"/>
    </row>
    <row r="158" spans="1:5" x14ac:dyDescent="0.25">
      <c r="A158" s="233"/>
      <c r="B158" s="195"/>
      <c r="C158" s="66" t="s">
        <v>123</v>
      </c>
      <c r="D158" s="66" t="s">
        <v>140</v>
      </c>
      <c r="E158" s="84"/>
    </row>
    <row r="159" spans="1:5" x14ac:dyDescent="0.25">
      <c r="A159" s="233"/>
      <c r="B159" s="217" t="s">
        <v>137</v>
      </c>
      <c r="C159" s="63" t="s">
        <v>128</v>
      </c>
      <c r="D159" s="140" t="s">
        <v>135</v>
      </c>
      <c r="E159" s="141" t="s">
        <v>135</v>
      </c>
    </row>
    <row r="160" spans="1:5" x14ac:dyDescent="0.25">
      <c r="A160" s="233"/>
      <c r="B160" s="217"/>
      <c r="C160" s="65" t="s">
        <v>121</v>
      </c>
      <c r="D160" s="65" t="s">
        <v>140</v>
      </c>
      <c r="E160" s="83"/>
    </row>
    <row r="161" spans="1:5" x14ac:dyDescent="0.25">
      <c r="A161" s="233"/>
      <c r="B161" s="194" t="s">
        <v>138</v>
      </c>
      <c r="C161" s="60" t="s">
        <v>128</v>
      </c>
      <c r="D161" s="136" t="s">
        <v>135</v>
      </c>
      <c r="E161" s="137" t="s">
        <v>135</v>
      </c>
    </row>
    <row r="162" spans="1:5" x14ac:dyDescent="0.25">
      <c r="A162" s="233"/>
      <c r="B162" s="195"/>
      <c r="C162" s="66" t="s">
        <v>123</v>
      </c>
      <c r="D162" s="66" t="s">
        <v>140</v>
      </c>
      <c r="E162" s="84"/>
    </row>
    <row r="163" spans="1:5" x14ac:dyDescent="0.25">
      <c r="A163" s="233"/>
      <c r="B163" s="217" t="s">
        <v>139</v>
      </c>
      <c r="C163" s="63" t="s">
        <v>121</v>
      </c>
      <c r="D163" s="63" t="s">
        <v>140</v>
      </c>
      <c r="E163" s="85"/>
    </row>
    <row r="164" spans="1:5" x14ac:dyDescent="0.25">
      <c r="A164" s="234"/>
      <c r="B164" s="217"/>
      <c r="C164" s="65" t="s">
        <v>123</v>
      </c>
      <c r="D164" s="65" t="s">
        <v>140</v>
      </c>
      <c r="E164" s="83"/>
    </row>
    <row r="165" spans="1:5" x14ac:dyDescent="0.25">
      <c r="A165" s="235" t="s">
        <v>154</v>
      </c>
      <c r="B165" s="207" t="s">
        <v>134</v>
      </c>
      <c r="C165" s="77" t="s">
        <v>113</v>
      </c>
      <c r="D165" s="77" t="s">
        <v>140</v>
      </c>
      <c r="E165" s="55"/>
    </row>
    <row r="166" spans="1:5" x14ac:dyDescent="0.25">
      <c r="A166" s="232"/>
      <c r="B166" s="208"/>
      <c r="C166" s="66" t="s">
        <v>127</v>
      </c>
      <c r="D166" s="66" t="s">
        <v>140</v>
      </c>
      <c r="E166" s="66"/>
    </row>
    <row r="167" spans="1:5" x14ac:dyDescent="0.25">
      <c r="A167" s="214" t="s">
        <v>155</v>
      </c>
      <c r="B167" s="202" t="s">
        <v>134</v>
      </c>
      <c r="C167" s="63" t="s">
        <v>113</v>
      </c>
      <c r="D167" s="63" t="s">
        <v>140</v>
      </c>
      <c r="E167" s="85"/>
    </row>
    <row r="168" spans="1:5" x14ac:dyDescent="0.25">
      <c r="A168" s="215"/>
      <c r="B168" s="202"/>
      <c r="C168" s="61" t="s">
        <v>128</v>
      </c>
      <c r="D168" s="148" t="s">
        <v>135</v>
      </c>
      <c r="E168" s="149" t="s">
        <v>135</v>
      </c>
    </row>
    <row r="169" spans="1:5" x14ac:dyDescent="0.25">
      <c r="A169" s="215"/>
      <c r="B169" s="202"/>
      <c r="C169" s="67" t="s">
        <v>124</v>
      </c>
      <c r="D169" s="67" t="s">
        <v>136</v>
      </c>
      <c r="E169" s="88"/>
    </row>
    <row r="170" spans="1:5" x14ac:dyDescent="0.25">
      <c r="A170" s="215"/>
      <c r="B170" s="203" t="s">
        <v>137</v>
      </c>
      <c r="C170" s="68" t="s">
        <v>125</v>
      </c>
      <c r="D170" s="68" t="s">
        <v>136</v>
      </c>
      <c r="E170" s="89"/>
    </row>
    <row r="171" spans="1:5" x14ac:dyDescent="0.25">
      <c r="A171" s="215"/>
      <c r="B171" s="202"/>
      <c r="C171" s="61" t="s">
        <v>127</v>
      </c>
      <c r="D171" s="61" t="s">
        <v>140</v>
      </c>
      <c r="E171" s="86"/>
    </row>
    <row r="172" spans="1:5" ht="38.25" x14ac:dyDescent="0.25">
      <c r="A172" s="215"/>
      <c r="B172" s="202"/>
      <c r="C172" s="69" t="s">
        <v>117</v>
      </c>
      <c r="D172" s="69" t="s">
        <v>142</v>
      </c>
      <c r="E172" s="90"/>
    </row>
    <row r="173" spans="1:5" x14ac:dyDescent="0.25">
      <c r="A173" s="215"/>
      <c r="B173" s="203" t="s">
        <v>138</v>
      </c>
      <c r="C173" s="63" t="s">
        <v>113</v>
      </c>
      <c r="D173" s="63" t="s">
        <v>140</v>
      </c>
      <c r="E173" s="85"/>
    </row>
    <row r="174" spans="1:5" x14ac:dyDescent="0.25">
      <c r="A174" s="215"/>
      <c r="B174" s="202"/>
      <c r="C174" s="63" t="s">
        <v>127</v>
      </c>
      <c r="D174" s="63" t="s">
        <v>140</v>
      </c>
      <c r="E174" s="85"/>
    </row>
    <row r="175" spans="1:5" x14ac:dyDescent="0.25">
      <c r="A175" s="215"/>
      <c r="B175" s="202"/>
      <c r="C175" s="67" t="s">
        <v>125</v>
      </c>
      <c r="D175" s="67" t="s">
        <v>136</v>
      </c>
      <c r="E175" s="88"/>
    </row>
    <row r="176" spans="1:5" x14ac:dyDescent="0.25">
      <c r="A176" s="215"/>
      <c r="B176" s="203" t="s">
        <v>139</v>
      </c>
      <c r="C176" s="60" t="s">
        <v>128</v>
      </c>
      <c r="D176" s="136" t="s">
        <v>135</v>
      </c>
      <c r="E176" s="137" t="s">
        <v>135</v>
      </c>
    </row>
    <row r="177" spans="1:5" x14ac:dyDescent="0.25">
      <c r="A177" s="215"/>
      <c r="B177" s="202"/>
      <c r="C177" s="61" t="s">
        <v>125</v>
      </c>
      <c r="D177" s="61" t="s">
        <v>136</v>
      </c>
      <c r="E177" s="86"/>
    </row>
    <row r="178" spans="1:5" x14ac:dyDescent="0.25">
      <c r="A178" s="215"/>
      <c r="B178" s="202"/>
      <c r="C178" s="65" t="s">
        <v>124</v>
      </c>
      <c r="D178" s="65" t="s">
        <v>136</v>
      </c>
      <c r="E178" s="83"/>
    </row>
    <row r="179" spans="1:5" x14ac:dyDescent="0.25">
      <c r="A179" s="215"/>
      <c r="B179" s="203" t="s">
        <v>143</v>
      </c>
      <c r="C179" s="60" t="s">
        <v>128</v>
      </c>
      <c r="D179" s="136" t="s">
        <v>135</v>
      </c>
      <c r="E179" s="137" t="s">
        <v>135</v>
      </c>
    </row>
    <row r="180" spans="1:5" x14ac:dyDescent="0.25">
      <c r="A180" s="215"/>
      <c r="B180" s="202"/>
      <c r="C180" s="61" t="s">
        <v>127</v>
      </c>
      <c r="D180" s="61" t="s">
        <v>140</v>
      </c>
      <c r="E180" s="86"/>
    </row>
    <row r="181" spans="1:5" x14ac:dyDescent="0.25">
      <c r="A181" s="215"/>
      <c r="B181" s="202"/>
      <c r="C181" s="65" t="s">
        <v>113</v>
      </c>
      <c r="D181" s="65" t="s">
        <v>140</v>
      </c>
      <c r="E181" s="83"/>
    </row>
    <row r="182" spans="1:5" ht="37.5" customHeight="1" x14ac:dyDescent="0.25">
      <c r="A182" s="215"/>
      <c r="B182" s="203" t="s">
        <v>144</v>
      </c>
      <c r="C182" s="60" t="s">
        <v>117</v>
      </c>
      <c r="D182" s="60" t="s">
        <v>142</v>
      </c>
      <c r="E182" s="82"/>
    </row>
    <row r="183" spans="1:5" x14ac:dyDescent="0.25">
      <c r="A183" s="215"/>
      <c r="B183" s="202"/>
      <c r="C183" s="61" t="s">
        <v>113</v>
      </c>
      <c r="D183" s="61" t="s">
        <v>140</v>
      </c>
      <c r="E183" s="86"/>
    </row>
    <row r="184" spans="1:5" x14ac:dyDescent="0.25">
      <c r="A184" s="215"/>
      <c r="B184" s="202"/>
      <c r="C184" s="65" t="s">
        <v>125</v>
      </c>
      <c r="D184" s="65" t="s">
        <v>136</v>
      </c>
      <c r="E184" s="83"/>
    </row>
    <row r="185" spans="1:5" x14ac:dyDescent="0.25">
      <c r="A185" s="215"/>
      <c r="B185" s="203" t="s">
        <v>145</v>
      </c>
      <c r="C185" s="60" t="s">
        <v>128</v>
      </c>
      <c r="D185" s="136" t="s">
        <v>135</v>
      </c>
      <c r="E185" s="137" t="s">
        <v>135</v>
      </c>
    </row>
    <row r="186" spans="1:5" ht="39.75" customHeight="1" x14ac:dyDescent="0.25">
      <c r="A186" s="215"/>
      <c r="B186" s="202"/>
      <c r="C186" s="61" t="s">
        <v>117</v>
      </c>
      <c r="D186" s="61" t="s">
        <v>142</v>
      </c>
      <c r="E186" s="86"/>
    </row>
    <row r="187" spans="1:5" x14ac:dyDescent="0.25">
      <c r="A187" s="215"/>
      <c r="B187" s="202"/>
      <c r="C187" s="65" t="s">
        <v>124</v>
      </c>
      <c r="D187" s="65" t="s">
        <v>136</v>
      </c>
      <c r="E187" s="83"/>
    </row>
    <row r="188" spans="1:5" x14ac:dyDescent="0.25">
      <c r="A188" s="215"/>
      <c r="B188" s="203" t="s">
        <v>146</v>
      </c>
      <c r="C188" s="60" t="s">
        <v>127</v>
      </c>
      <c r="D188" s="60" t="s">
        <v>140</v>
      </c>
      <c r="E188" s="82"/>
    </row>
    <row r="189" spans="1:5" x14ac:dyDescent="0.25">
      <c r="A189" s="215"/>
      <c r="B189" s="202"/>
      <c r="C189" s="61" t="s">
        <v>124</v>
      </c>
      <c r="D189" s="61" t="s">
        <v>136</v>
      </c>
      <c r="E189" s="86"/>
    </row>
    <row r="190" spans="1:5" x14ac:dyDescent="0.25">
      <c r="A190" s="231"/>
      <c r="B190" s="202"/>
      <c r="C190" s="65" t="s">
        <v>125</v>
      </c>
      <c r="D190" s="65" t="s">
        <v>136</v>
      </c>
      <c r="E190" s="83"/>
    </row>
    <row r="191" spans="1:5" x14ac:dyDescent="0.25">
      <c r="A191" s="214" t="s">
        <v>156</v>
      </c>
      <c r="B191" s="203" t="s">
        <v>134</v>
      </c>
      <c r="C191" s="60" t="s">
        <v>119</v>
      </c>
      <c r="D191" s="136" t="s">
        <v>135</v>
      </c>
      <c r="E191" s="137" t="s">
        <v>135</v>
      </c>
    </row>
    <row r="192" spans="1:5" x14ac:dyDescent="0.25">
      <c r="A192" s="215"/>
      <c r="B192" s="202"/>
      <c r="C192" s="61" t="s">
        <v>121</v>
      </c>
      <c r="D192" s="61" t="s">
        <v>140</v>
      </c>
      <c r="E192" s="86"/>
    </row>
    <row r="193" spans="1:5" ht="38.25" x14ac:dyDescent="0.25">
      <c r="A193" s="215"/>
      <c r="B193" s="202"/>
      <c r="C193" s="67" t="s">
        <v>117</v>
      </c>
      <c r="D193" s="67" t="s">
        <v>142</v>
      </c>
      <c r="E193" s="88"/>
    </row>
    <row r="194" spans="1:5" x14ac:dyDescent="0.25">
      <c r="A194" s="215"/>
      <c r="B194" s="203" t="s">
        <v>137</v>
      </c>
      <c r="C194" s="68" t="s">
        <v>121</v>
      </c>
      <c r="D194" s="68" t="s">
        <v>140</v>
      </c>
      <c r="E194" s="89"/>
    </row>
    <row r="195" spans="1:5" x14ac:dyDescent="0.25">
      <c r="A195" s="215"/>
      <c r="B195" s="202"/>
      <c r="C195" s="61" t="s">
        <v>157</v>
      </c>
      <c r="D195" s="61" t="s">
        <v>136</v>
      </c>
      <c r="E195" s="86"/>
    </row>
    <row r="196" spans="1:5" x14ac:dyDescent="0.25">
      <c r="A196" s="215"/>
      <c r="B196" s="202"/>
      <c r="C196" s="69" t="s">
        <v>113</v>
      </c>
      <c r="D196" s="69" t="s">
        <v>140</v>
      </c>
      <c r="E196" s="90"/>
    </row>
    <row r="197" spans="1:5" x14ac:dyDescent="0.25">
      <c r="A197" s="215"/>
      <c r="B197" s="203" t="s">
        <v>138</v>
      </c>
      <c r="C197" s="63" t="s">
        <v>127</v>
      </c>
      <c r="D197" s="63" t="s">
        <v>140</v>
      </c>
      <c r="E197" s="85"/>
    </row>
    <row r="198" spans="1:5" x14ac:dyDescent="0.25">
      <c r="A198" s="215"/>
      <c r="B198" s="202"/>
      <c r="C198" s="63" t="s">
        <v>128</v>
      </c>
      <c r="D198" s="140" t="s">
        <v>135</v>
      </c>
      <c r="E198" s="141" t="s">
        <v>135</v>
      </c>
    </row>
    <row r="199" spans="1:5" x14ac:dyDescent="0.25">
      <c r="A199" s="215"/>
      <c r="B199" s="202"/>
      <c r="C199" s="67" t="s">
        <v>123</v>
      </c>
      <c r="D199" s="67" t="s">
        <v>140</v>
      </c>
      <c r="E199" s="88"/>
    </row>
    <row r="200" spans="1:5" x14ac:dyDescent="0.25">
      <c r="A200" s="215"/>
      <c r="B200" s="203" t="s">
        <v>139</v>
      </c>
      <c r="C200" s="60" t="s">
        <v>119</v>
      </c>
      <c r="D200" s="136" t="s">
        <v>135</v>
      </c>
      <c r="E200" s="137" t="s">
        <v>135</v>
      </c>
    </row>
    <row r="201" spans="1:5" x14ac:dyDescent="0.25">
      <c r="A201" s="215"/>
      <c r="B201" s="202"/>
      <c r="C201" s="61" t="s">
        <v>113</v>
      </c>
      <c r="D201" s="61" t="s">
        <v>140</v>
      </c>
      <c r="E201" s="86"/>
    </row>
    <row r="202" spans="1:5" x14ac:dyDescent="0.25">
      <c r="A202" s="215"/>
      <c r="B202" s="202"/>
      <c r="C202" s="65" t="s">
        <v>123</v>
      </c>
      <c r="D202" s="65" t="s">
        <v>140</v>
      </c>
      <c r="E202" s="83"/>
    </row>
    <row r="203" spans="1:5" x14ac:dyDescent="0.25">
      <c r="A203" s="215"/>
      <c r="B203" s="203" t="s">
        <v>143</v>
      </c>
      <c r="C203" s="60" t="s">
        <v>125</v>
      </c>
      <c r="D203" s="60" t="s">
        <v>136</v>
      </c>
      <c r="E203" s="82"/>
    </row>
    <row r="204" spans="1:5" x14ac:dyDescent="0.25">
      <c r="A204" s="215"/>
      <c r="B204" s="202"/>
      <c r="C204" s="61" t="s">
        <v>113</v>
      </c>
      <c r="D204" s="61" t="s">
        <v>140</v>
      </c>
      <c r="E204" s="86"/>
    </row>
    <row r="205" spans="1:5" x14ac:dyDescent="0.25">
      <c r="A205" s="215"/>
      <c r="B205" s="202"/>
      <c r="C205" s="65" t="s">
        <v>127</v>
      </c>
      <c r="D205" s="65" t="s">
        <v>140</v>
      </c>
      <c r="E205" s="83"/>
    </row>
    <row r="206" spans="1:5" x14ac:dyDescent="0.25">
      <c r="A206" s="215"/>
      <c r="B206" s="203" t="s">
        <v>144</v>
      </c>
      <c r="C206" s="60" t="s">
        <v>119</v>
      </c>
      <c r="D206" s="136" t="s">
        <v>135</v>
      </c>
      <c r="E206" s="137" t="s">
        <v>135</v>
      </c>
    </row>
    <row r="207" spans="1:5" x14ac:dyDescent="0.25">
      <c r="A207" s="215"/>
      <c r="B207" s="202"/>
      <c r="C207" s="61" t="s">
        <v>113</v>
      </c>
      <c r="D207" s="61" t="s">
        <v>140</v>
      </c>
      <c r="E207" s="86"/>
    </row>
    <row r="208" spans="1:5" x14ac:dyDescent="0.25">
      <c r="A208" s="215"/>
      <c r="B208" s="202"/>
      <c r="C208" s="65" t="s">
        <v>127</v>
      </c>
      <c r="D208" s="65" t="s">
        <v>140</v>
      </c>
      <c r="E208" s="83"/>
    </row>
    <row r="209" spans="1:5" ht="38.25" x14ac:dyDescent="0.25">
      <c r="A209" s="215"/>
      <c r="B209" s="203" t="s">
        <v>145</v>
      </c>
      <c r="C209" s="60" t="s">
        <v>117</v>
      </c>
      <c r="D209" s="60" t="s">
        <v>142</v>
      </c>
      <c r="E209" s="82"/>
    </row>
    <row r="210" spans="1:5" x14ac:dyDescent="0.25">
      <c r="A210" s="215"/>
      <c r="B210" s="202"/>
      <c r="C210" s="61" t="s">
        <v>123</v>
      </c>
      <c r="D210" s="61" t="s">
        <v>140</v>
      </c>
      <c r="E210" s="86"/>
    </row>
    <row r="211" spans="1:5" x14ac:dyDescent="0.25">
      <c r="A211" s="215"/>
      <c r="B211" s="202"/>
      <c r="C211" s="65" t="s">
        <v>113</v>
      </c>
      <c r="D211" s="65" t="s">
        <v>140</v>
      </c>
      <c r="E211" s="83"/>
    </row>
    <row r="212" spans="1:5" x14ac:dyDescent="0.25">
      <c r="A212" s="215"/>
      <c r="B212" s="203" t="s">
        <v>146</v>
      </c>
      <c r="C212" s="60" t="s">
        <v>128</v>
      </c>
      <c r="D212" s="136" t="s">
        <v>135</v>
      </c>
      <c r="E212" s="137" t="s">
        <v>135</v>
      </c>
    </row>
    <row r="213" spans="1:5" x14ac:dyDescent="0.25">
      <c r="A213" s="215"/>
      <c r="B213" s="202"/>
      <c r="C213" s="61" t="s">
        <v>121</v>
      </c>
      <c r="D213" s="61" t="s">
        <v>140</v>
      </c>
      <c r="E213" s="86"/>
    </row>
    <row r="214" spans="1:5" ht="38.25" x14ac:dyDescent="0.25">
      <c r="A214" s="231"/>
      <c r="B214" s="202"/>
      <c r="C214" s="65" t="s">
        <v>117</v>
      </c>
      <c r="D214" s="65" t="s">
        <v>142</v>
      </c>
      <c r="E214" s="83"/>
    </row>
    <row r="215" spans="1:5" x14ac:dyDescent="0.25">
      <c r="A215" s="214" t="s">
        <v>158</v>
      </c>
      <c r="B215" s="203" t="s">
        <v>134</v>
      </c>
      <c r="C215" s="60" t="s">
        <v>119</v>
      </c>
      <c r="D215" s="136" t="s">
        <v>135</v>
      </c>
      <c r="E215" s="137" t="s">
        <v>135</v>
      </c>
    </row>
    <row r="216" spans="1:5" x14ac:dyDescent="0.25">
      <c r="A216" s="215"/>
      <c r="B216" s="202"/>
      <c r="C216" s="61" t="s">
        <v>121</v>
      </c>
      <c r="D216" s="61" t="s">
        <v>140</v>
      </c>
      <c r="E216" s="86"/>
    </row>
    <row r="217" spans="1:5" ht="38.25" x14ac:dyDescent="0.25">
      <c r="A217" s="215"/>
      <c r="B217" s="202"/>
      <c r="C217" s="67" t="s">
        <v>117</v>
      </c>
      <c r="D217" s="67" t="s">
        <v>142</v>
      </c>
      <c r="E217" s="88"/>
    </row>
    <row r="218" spans="1:5" x14ac:dyDescent="0.25">
      <c r="A218" s="215"/>
      <c r="B218" s="203" t="s">
        <v>137</v>
      </c>
      <c r="C218" s="68" t="s">
        <v>121</v>
      </c>
      <c r="D218" s="68" t="s">
        <v>140</v>
      </c>
      <c r="E218" s="89"/>
    </row>
    <row r="219" spans="1:5" x14ac:dyDescent="0.25">
      <c r="A219" s="215"/>
      <c r="B219" s="202"/>
      <c r="C219" s="61" t="s">
        <v>157</v>
      </c>
      <c r="D219" s="61" t="s">
        <v>136</v>
      </c>
      <c r="E219" s="86"/>
    </row>
    <row r="220" spans="1:5" x14ac:dyDescent="0.25">
      <c r="A220" s="215"/>
      <c r="B220" s="202"/>
      <c r="C220" s="69" t="s">
        <v>113</v>
      </c>
      <c r="D220" s="69" t="s">
        <v>140</v>
      </c>
      <c r="E220" s="90"/>
    </row>
    <row r="221" spans="1:5" x14ac:dyDescent="0.25">
      <c r="A221" s="215"/>
      <c r="B221" s="203" t="s">
        <v>138</v>
      </c>
      <c r="C221" s="63" t="s">
        <v>127</v>
      </c>
      <c r="D221" s="63" t="s">
        <v>140</v>
      </c>
      <c r="E221" s="85"/>
    </row>
    <row r="222" spans="1:5" x14ac:dyDescent="0.25">
      <c r="A222" s="215"/>
      <c r="B222" s="202"/>
      <c r="C222" s="63" t="s">
        <v>128</v>
      </c>
      <c r="D222" s="140" t="s">
        <v>135</v>
      </c>
      <c r="E222" s="141" t="s">
        <v>135</v>
      </c>
    </row>
    <row r="223" spans="1:5" x14ac:dyDescent="0.25">
      <c r="A223" s="215"/>
      <c r="B223" s="202"/>
      <c r="C223" s="67" t="s">
        <v>123</v>
      </c>
      <c r="D223" s="67" t="s">
        <v>140</v>
      </c>
      <c r="E223" s="88"/>
    </row>
    <row r="224" spans="1:5" x14ac:dyDescent="0.25">
      <c r="A224" s="215"/>
      <c r="B224" s="203" t="s">
        <v>139</v>
      </c>
      <c r="C224" s="60" t="s">
        <v>119</v>
      </c>
      <c r="D224" s="136" t="s">
        <v>135</v>
      </c>
      <c r="E224" s="137" t="s">
        <v>135</v>
      </c>
    </row>
    <row r="225" spans="1:5" x14ac:dyDescent="0.25">
      <c r="A225" s="215"/>
      <c r="B225" s="202"/>
      <c r="C225" s="61" t="s">
        <v>113</v>
      </c>
      <c r="D225" s="61" t="s">
        <v>140</v>
      </c>
      <c r="E225" s="86"/>
    </row>
    <row r="226" spans="1:5" x14ac:dyDescent="0.25">
      <c r="A226" s="215"/>
      <c r="B226" s="202"/>
      <c r="C226" s="65" t="s">
        <v>123</v>
      </c>
      <c r="D226" s="65" t="s">
        <v>140</v>
      </c>
      <c r="E226" s="83"/>
    </row>
    <row r="227" spans="1:5" x14ac:dyDescent="0.25">
      <c r="A227" s="215"/>
      <c r="B227" s="203" t="s">
        <v>143</v>
      </c>
      <c r="C227" s="60" t="s">
        <v>125</v>
      </c>
      <c r="D227" s="60" t="s">
        <v>136</v>
      </c>
      <c r="E227" s="82"/>
    </row>
    <row r="228" spans="1:5" x14ac:dyDescent="0.25">
      <c r="A228" s="215"/>
      <c r="B228" s="202"/>
      <c r="C228" s="61" t="s">
        <v>113</v>
      </c>
      <c r="D228" s="61" t="s">
        <v>140</v>
      </c>
      <c r="E228" s="86"/>
    </row>
    <row r="229" spans="1:5" x14ac:dyDescent="0.25">
      <c r="A229" s="215"/>
      <c r="B229" s="202"/>
      <c r="C229" s="65" t="s">
        <v>127</v>
      </c>
      <c r="D229" s="65" t="s">
        <v>140</v>
      </c>
      <c r="E229" s="83"/>
    </row>
    <row r="230" spans="1:5" x14ac:dyDescent="0.25">
      <c r="A230" s="215"/>
      <c r="B230" s="203" t="s">
        <v>144</v>
      </c>
      <c r="C230" s="60" t="s">
        <v>119</v>
      </c>
      <c r="D230" s="136" t="s">
        <v>135</v>
      </c>
      <c r="E230" s="137" t="s">
        <v>135</v>
      </c>
    </row>
    <row r="231" spans="1:5" x14ac:dyDescent="0.25">
      <c r="A231" s="215"/>
      <c r="B231" s="202"/>
      <c r="C231" s="61" t="s">
        <v>113</v>
      </c>
      <c r="D231" s="61" t="s">
        <v>140</v>
      </c>
      <c r="E231" s="86"/>
    </row>
    <row r="232" spans="1:5" x14ac:dyDescent="0.25">
      <c r="A232" s="215"/>
      <c r="B232" s="202"/>
      <c r="C232" s="65" t="s">
        <v>127</v>
      </c>
      <c r="D232" s="65" t="s">
        <v>140</v>
      </c>
      <c r="E232" s="83"/>
    </row>
    <row r="233" spans="1:5" ht="38.25" x14ac:dyDescent="0.25">
      <c r="A233" s="215"/>
      <c r="B233" s="203" t="s">
        <v>145</v>
      </c>
      <c r="C233" s="60" t="s">
        <v>117</v>
      </c>
      <c r="D233" s="60" t="s">
        <v>142</v>
      </c>
      <c r="E233" s="82"/>
    </row>
    <row r="234" spans="1:5" x14ac:dyDescent="0.25">
      <c r="A234" s="215"/>
      <c r="B234" s="202"/>
      <c r="C234" s="61" t="s">
        <v>123</v>
      </c>
      <c r="D234" s="61" t="s">
        <v>140</v>
      </c>
      <c r="E234" s="86"/>
    </row>
    <row r="235" spans="1:5" x14ac:dyDescent="0.25">
      <c r="A235" s="215"/>
      <c r="B235" s="202"/>
      <c r="C235" s="65" t="s">
        <v>113</v>
      </c>
      <c r="D235" s="65" t="s">
        <v>140</v>
      </c>
      <c r="E235" s="83"/>
    </row>
    <row r="236" spans="1:5" x14ac:dyDescent="0.25">
      <c r="A236" s="215"/>
      <c r="B236" s="203" t="s">
        <v>146</v>
      </c>
      <c r="C236" s="60" t="s">
        <v>128</v>
      </c>
      <c r="D236" s="136" t="s">
        <v>135</v>
      </c>
      <c r="E236" s="137" t="s">
        <v>135</v>
      </c>
    </row>
    <row r="237" spans="1:5" x14ac:dyDescent="0.25">
      <c r="A237" s="215"/>
      <c r="B237" s="202"/>
      <c r="C237" s="61" t="s">
        <v>121</v>
      </c>
      <c r="D237" s="61" t="s">
        <v>140</v>
      </c>
      <c r="E237" s="86"/>
    </row>
    <row r="238" spans="1:5" ht="40.5" customHeight="1" x14ac:dyDescent="0.25">
      <c r="A238" s="231"/>
      <c r="B238" s="202"/>
      <c r="C238" s="65" t="s">
        <v>117</v>
      </c>
      <c r="D238" s="65" t="s">
        <v>142</v>
      </c>
      <c r="E238" s="83"/>
    </row>
    <row r="239" spans="1:5" x14ac:dyDescent="0.25">
      <c r="A239" s="138" t="s">
        <v>159</v>
      </c>
      <c r="B239" s="181"/>
      <c r="C239" s="55"/>
      <c r="D239" s="154"/>
      <c r="E239" s="155"/>
    </row>
    <row r="240" spans="1:5" x14ac:dyDescent="0.25">
      <c r="A240" s="183" t="s">
        <v>160</v>
      </c>
      <c r="B240" s="59" t="s">
        <v>134</v>
      </c>
      <c r="C240" s="54" t="s">
        <v>113</v>
      </c>
      <c r="D240" s="54" t="s">
        <v>140</v>
      </c>
      <c r="E240" s="92"/>
    </row>
    <row r="241" spans="1:5" x14ac:dyDescent="0.25">
      <c r="A241" s="214" t="s">
        <v>161</v>
      </c>
      <c r="B241" s="203" t="s">
        <v>134</v>
      </c>
      <c r="C241" s="60" t="s">
        <v>121</v>
      </c>
      <c r="D241" s="60" t="s">
        <v>140</v>
      </c>
      <c r="E241" s="82"/>
    </row>
    <row r="242" spans="1:5" x14ac:dyDescent="0.25">
      <c r="A242" s="215"/>
      <c r="B242" s="202"/>
      <c r="C242" s="61" t="s">
        <v>113</v>
      </c>
      <c r="D242" s="61" t="s">
        <v>140</v>
      </c>
      <c r="E242" s="86"/>
    </row>
    <row r="243" spans="1:5" x14ac:dyDescent="0.25">
      <c r="A243" s="215"/>
      <c r="B243" s="202"/>
      <c r="C243" s="67" t="s">
        <v>123</v>
      </c>
      <c r="D243" s="67" t="s">
        <v>140</v>
      </c>
      <c r="E243" s="88"/>
    </row>
    <row r="244" spans="1:5" x14ac:dyDescent="0.25">
      <c r="A244" s="215"/>
      <c r="B244" s="203" t="s">
        <v>137</v>
      </c>
      <c r="C244" s="68" t="s">
        <v>121</v>
      </c>
      <c r="D244" s="68" t="s">
        <v>140</v>
      </c>
      <c r="E244" s="89"/>
    </row>
    <row r="245" spans="1:5" x14ac:dyDescent="0.25">
      <c r="A245" s="215"/>
      <c r="B245" s="202"/>
      <c r="C245" s="61" t="s">
        <v>119</v>
      </c>
      <c r="D245" s="148" t="s">
        <v>135</v>
      </c>
      <c r="E245" s="149" t="s">
        <v>135</v>
      </c>
    </row>
    <row r="246" spans="1:5" x14ac:dyDescent="0.25">
      <c r="A246" s="215"/>
      <c r="B246" s="202"/>
      <c r="C246" s="69" t="s">
        <v>128</v>
      </c>
      <c r="D246" s="152" t="s">
        <v>135</v>
      </c>
      <c r="E246" s="153" t="s">
        <v>135</v>
      </c>
    </row>
    <row r="247" spans="1:5" x14ac:dyDescent="0.25">
      <c r="A247" s="215"/>
      <c r="B247" s="203" t="s">
        <v>138</v>
      </c>
      <c r="C247" s="63" t="s">
        <v>113</v>
      </c>
      <c r="D247" s="63" t="s">
        <v>140</v>
      </c>
      <c r="E247" s="85"/>
    </row>
    <row r="248" spans="1:5" x14ac:dyDescent="0.25">
      <c r="A248" s="215"/>
      <c r="B248" s="202"/>
      <c r="C248" s="63" t="s">
        <v>123</v>
      </c>
      <c r="D248" s="63" t="s">
        <v>140</v>
      </c>
      <c r="E248" s="85"/>
    </row>
    <row r="249" spans="1:5" x14ac:dyDescent="0.25">
      <c r="A249" s="215"/>
      <c r="B249" s="202"/>
      <c r="C249" s="67" t="s">
        <v>119</v>
      </c>
      <c r="D249" s="156" t="s">
        <v>135</v>
      </c>
      <c r="E249" s="157" t="s">
        <v>135</v>
      </c>
    </row>
    <row r="250" spans="1:5" x14ac:dyDescent="0.25">
      <c r="A250" s="215"/>
      <c r="B250" s="203" t="s">
        <v>139</v>
      </c>
      <c r="C250" s="60" t="s">
        <v>121</v>
      </c>
      <c r="D250" s="60" t="s">
        <v>140</v>
      </c>
      <c r="E250" s="82"/>
    </row>
    <row r="251" spans="1:5" x14ac:dyDescent="0.25">
      <c r="A251" s="215"/>
      <c r="B251" s="202"/>
      <c r="C251" s="61" t="s">
        <v>113</v>
      </c>
      <c r="D251" s="61" t="s">
        <v>140</v>
      </c>
      <c r="E251" s="86"/>
    </row>
    <row r="252" spans="1:5" x14ac:dyDescent="0.25">
      <c r="A252" s="215"/>
      <c r="B252" s="202"/>
      <c r="C252" s="65" t="s">
        <v>128</v>
      </c>
      <c r="D252" s="142" t="s">
        <v>135</v>
      </c>
      <c r="E252" s="143" t="s">
        <v>135</v>
      </c>
    </row>
    <row r="253" spans="1:5" x14ac:dyDescent="0.25">
      <c r="A253" s="215"/>
      <c r="B253" s="203" t="s">
        <v>143</v>
      </c>
      <c r="C253" s="60" t="s">
        <v>121</v>
      </c>
      <c r="D253" s="60" t="s">
        <v>136</v>
      </c>
      <c r="E253" s="82"/>
    </row>
    <row r="254" spans="1:5" x14ac:dyDescent="0.25">
      <c r="A254" s="215"/>
      <c r="B254" s="202"/>
      <c r="C254" s="61" t="s">
        <v>123</v>
      </c>
      <c r="D254" s="61" t="s">
        <v>140</v>
      </c>
      <c r="E254" s="86"/>
    </row>
    <row r="255" spans="1:5" x14ac:dyDescent="0.25">
      <c r="A255" s="215"/>
      <c r="B255" s="202"/>
      <c r="C255" s="65" t="s">
        <v>119</v>
      </c>
      <c r="D255" s="142" t="s">
        <v>135</v>
      </c>
      <c r="E255" s="143" t="s">
        <v>135</v>
      </c>
    </row>
    <row r="256" spans="1:5" x14ac:dyDescent="0.25">
      <c r="A256" s="215"/>
      <c r="B256" s="203" t="s">
        <v>144</v>
      </c>
      <c r="C256" s="60" t="s">
        <v>119</v>
      </c>
      <c r="D256" s="136" t="s">
        <v>135</v>
      </c>
      <c r="E256" s="137" t="s">
        <v>135</v>
      </c>
    </row>
    <row r="257" spans="1:5" x14ac:dyDescent="0.25">
      <c r="A257" s="215"/>
      <c r="B257" s="202"/>
      <c r="C257" s="61" t="s">
        <v>128</v>
      </c>
      <c r="D257" s="148" t="s">
        <v>135</v>
      </c>
      <c r="E257" s="149" t="s">
        <v>135</v>
      </c>
    </row>
    <row r="258" spans="1:5" x14ac:dyDescent="0.25">
      <c r="A258" s="215"/>
      <c r="B258" s="202"/>
      <c r="C258" s="65" t="s">
        <v>123</v>
      </c>
      <c r="D258" s="65" t="s">
        <v>140</v>
      </c>
      <c r="E258" s="83"/>
    </row>
    <row r="259" spans="1:5" x14ac:dyDescent="0.25">
      <c r="A259" s="215"/>
      <c r="B259" s="203" t="s">
        <v>145</v>
      </c>
      <c r="C259" s="60" t="s">
        <v>113</v>
      </c>
      <c r="D259" s="60" t="s">
        <v>140</v>
      </c>
      <c r="E259" s="82"/>
    </row>
    <row r="260" spans="1:5" x14ac:dyDescent="0.25">
      <c r="A260" s="215"/>
      <c r="B260" s="202"/>
      <c r="C260" s="61" t="s">
        <v>123</v>
      </c>
      <c r="D260" s="61" t="s">
        <v>140</v>
      </c>
      <c r="E260" s="86"/>
    </row>
    <row r="261" spans="1:5" x14ac:dyDescent="0.25">
      <c r="A261" s="215"/>
      <c r="B261" s="202"/>
      <c r="C261" s="65" t="s">
        <v>128</v>
      </c>
      <c r="D261" s="142" t="s">
        <v>135</v>
      </c>
      <c r="E261" s="143" t="s">
        <v>135</v>
      </c>
    </row>
    <row r="262" spans="1:5" x14ac:dyDescent="0.25">
      <c r="A262" s="216"/>
      <c r="B262" s="194" t="s">
        <v>146</v>
      </c>
      <c r="C262" s="60" t="s">
        <v>121</v>
      </c>
      <c r="D262" s="60" t="s">
        <v>140</v>
      </c>
      <c r="E262" s="60"/>
    </row>
    <row r="263" spans="1:5" x14ac:dyDescent="0.25">
      <c r="A263" s="216"/>
      <c r="B263" s="217"/>
      <c r="C263" s="61" t="s">
        <v>123</v>
      </c>
      <c r="D263" s="61" t="s">
        <v>140</v>
      </c>
      <c r="E263" s="61"/>
    </row>
    <row r="264" spans="1:5" ht="13.5" customHeight="1" x14ac:dyDescent="0.25">
      <c r="A264" s="232"/>
      <c r="B264" s="195"/>
      <c r="C264" s="66" t="s">
        <v>128</v>
      </c>
      <c r="D264" s="144" t="s">
        <v>135</v>
      </c>
      <c r="E264" s="144" t="s">
        <v>135</v>
      </c>
    </row>
    <row r="265" spans="1:5" x14ac:dyDescent="0.25">
      <c r="A265" s="214" t="s">
        <v>162</v>
      </c>
      <c r="B265" s="203" t="s">
        <v>134</v>
      </c>
      <c r="C265" s="60" t="s">
        <v>121</v>
      </c>
      <c r="D265" s="60" t="s">
        <v>140</v>
      </c>
      <c r="E265" s="82"/>
    </row>
    <row r="266" spans="1:5" x14ac:dyDescent="0.25">
      <c r="A266" s="215"/>
      <c r="B266" s="202"/>
      <c r="C266" s="61" t="s">
        <v>113</v>
      </c>
      <c r="D266" s="61" t="s">
        <v>140</v>
      </c>
      <c r="E266" s="86"/>
    </row>
    <row r="267" spans="1:5" x14ac:dyDescent="0.25">
      <c r="A267" s="215"/>
      <c r="B267" s="202"/>
      <c r="C267" s="67" t="s">
        <v>123</v>
      </c>
      <c r="D267" s="67" t="s">
        <v>140</v>
      </c>
      <c r="E267" s="88"/>
    </row>
    <row r="268" spans="1:5" x14ac:dyDescent="0.25">
      <c r="A268" s="215"/>
      <c r="B268" s="203" t="s">
        <v>137</v>
      </c>
      <c r="C268" s="68" t="s">
        <v>121</v>
      </c>
      <c r="D268" s="68" t="s">
        <v>140</v>
      </c>
      <c r="E268" s="89"/>
    </row>
    <row r="269" spans="1:5" x14ac:dyDescent="0.25">
      <c r="A269" s="215"/>
      <c r="B269" s="202"/>
      <c r="C269" s="61" t="s">
        <v>119</v>
      </c>
      <c r="D269" s="148" t="s">
        <v>135</v>
      </c>
      <c r="E269" s="149" t="s">
        <v>135</v>
      </c>
    </row>
    <row r="270" spans="1:5" x14ac:dyDescent="0.25">
      <c r="A270" s="215"/>
      <c r="B270" s="202"/>
      <c r="C270" s="69" t="s">
        <v>128</v>
      </c>
      <c r="D270" s="152" t="s">
        <v>135</v>
      </c>
      <c r="E270" s="153" t="s">
        <v>135</v>
      </c>
    </row>
    <row r="271" spans="1:5" x14ac:dyDescent="0.25">
      <c r="A271" s="215"/>
      <c r="B271" s="203" t="s">
        <v>138</v>
      </c>
      <c r="C271" s="63" t="s">
        <v>113</v>
      </c>
      <c r="D271" s="63" t="s">
        <v>140</v>
      </c>
      <c r="E271" s="85"/>
    </row>
    <row r="272" spans="1:5" x14ac:dyDescent="0.25">
      <c r="A272" s="215"/>
      <c r="B272" s="202"/>
      <c r="C272" s="63" t="s">
        <v>123</v>
      </c>
      <c r="D272" s="63" t="s">
        <v>140</v>
      </c>
      <c r="E272" s="85"/>
    </row>
    <row r="273" spans="1:5" x14ac:dyDescent="0.25">
      <c r="A273" s="215"/>
      <c r="B273" s="202"/>
      <c r="C273" s="67" t="s">
        <v>119</v>
      </c>
      <c r="D273" s="156" t="s">
        <v>135</v>
      </c>
      <c r="E273" s="157" t="s">
        <v>135</v>
      </c>
    </row>
    <row r="274" spans="1:5" x14ac:dyDescent="0.25">
      <c r="A274" s="215"/>
      <c r="B274" s="203" t="s">
        <v>139</v>
      </c>
      <c r="C274" s="60" t="s">
        <v>121</v>
      </c>
      <c r="D274" s="60" t="s">
        <v>140</v>
      </c>
      <c r="E274" s="82"/>
    </row>
    <row r="275" spans="1:5" x14ac:dyDescent="0.25">
      <c r="A275" s="215"/>
      <c r="B275" s="202"/>
      <c r="C275" s="61" t="s">
        <v>113</v>
      </c>
      <c r="D275" s="61" t="s">
        <v>140</v>
      </c>
      <c r="E275" s="86"/>
    </row>
    <row r="276" spans="1:5" x14ac:dyDescent="0.25">
      <c r="A276" s="215"/>
      <c r="B276" s="202"/>
      <c r="C276" s="65" t="s">
        <v>128</v>
      </c>
      <c r="D276" s="142" t="s">
        <v>135</v>
      </c>
      <c r="E276" s="143" t="s">
        <v>135</v>
      </c>
    </row>
    <row r="277" spans="1:5" x14ac:dyDescent="0.25">
      <c r="A277" s="215"/>
      <c r="B277" s="203" t="s">
        <v>143</v>
      </c>
      <c r="C277" s="60" t="s">
        <v>121</v>
      </c>
      <c r="D277" s="60" t="s">
        <v>136</v>
      </c>
      <c r="E277" s="82"/>
    </row>
    <row r="278" spans="1:5" x14ac:dyDescent="0.25">
      <c r="A278" s="215"/>
      <c r="B278" s="202"/>
      <c r="C278" s="61" t="s">
        <v>123</v>
      </c>
      <c r="D278" s="61" t="s">
        <v>140</v>
      </c>
      <c r="E278" s="86"/>
    </row>
    <row r="279" spans="1:5" x14ac:dyDescent="0.25">
      <c r="A279" s="215"/>
      <c r="B279" s="202"/>
      <c r="C279" s="65" t="s">
        <v>119</v>
      </c>
      <c r="D279" s="142" t="s">
        <v>135</v>
      </c>
      <c r="E279" s="143" t="s">
        <v>135</v>
      </c>
    </row>
    <row r="280" spans="1:5" x14ac:dyDescent="0.25">
      <c r="A280" s="215"/>
      <c r="B280" s="203" t="s">
        <v>144</v>
      </c>
      <c r="C280" s="60" t="s">
        <v>119</v>
      </c>
      <c r="D280" s="136" t="s">
        <v>135</v>
      </c>
      <c r="E280" s="137" t="s">
        <v>135</v>
      </c>
    </row>
    <row r="281" spans="1:5" x14ac:dyDescent="0.25">
      <c r="A281" s="215"/>
      <c r="B281" s="202"/>
      <c r="C281" s="61" t="s">
        <v>128</v>
      </c>
      <c r="D281" s="148" t="s">
        <v>135</v>
      </c>
      <c r="E281" s="149" t="s">
        <v>135</v>
      </c>
    </row>
    <row r="282" spans="1:5" x14ac:dyDescent="0.25">
      <c r="A282" s="215"/>
      <c r="B282" s="202"/>
      <c r="C282" s="65" t="s">
        <v>123</v>
      </c>
      <c r="D282" s="65" t="s">
        <v>140</v>
      </c>
      <c r="E282" s="83"/>
    </row>
    <row r="283" spans="1:5" x14ac:dyDescent="0.25">
      <c r="A283" s="215"/>
      <c r="B283" s="203" t="s">
        <v>145</v>
      </c>
      <c r="C283" s="60" t="s">
        <v>113</v>
      </c>
      <c r="D283" s="60" t="s">
        <v>140</v>
      </c>
      <c r="E283" s="82"/>
    </row>
    <row r="284" spans="1:5" x14ac:dyDescent="0.25">
      <c r="A284" s="215"/>
      <c r="B284" s="202"/>
      <c r="C284" s="61" t="s">
        <v>123</v>
      </c>
      <c r="D284" s="61" t="s">
        <v>140</v>
      </c>
      <c r="E284" s="86"/>
    </row>
    <row r="285" spans="1:5" x14ac:dyDescent="0.25">
      <c r="A285" s="215"/>
      <c r="B285" s="202"/>
      <c r="C285" s="65" t="s">
        <v>128</v>
      </c>
      <c r="D285" s="142" t="s">
        <v>135</v>
      </c>
      <c r="E285" s="143" t="s">
        <v>135</v>
      </c>
    </row>
    <row r="286" spans="1:5" x14ac:dyDescent="0.25">
      <c r="A286" s="216"/>
      <c r="B286" s="194" t="s">
        <v>146</v>
      </c>
      <c r="C286" s="60" t="s">
        <v>121</v>
      </c>
      <c r="D286" s="60" t="s">
        <v>140</v>
      </c>
      <c r="E286" s="60"/>
    </row>
    <row r="287" spans="1:5" x14ac:dyDescent="0.25">
      <c r="A287" s="216"/>
      <c r="B287" s="217"/>
      <c r="C287" s="61" t="s">
        <v>123</v>
      </c>
      <c r="D287" s="61" t="s">
        <v>140</v>
      </c>
      <c r="E287" s="61"/>
    </row>
    <row r="288" spans="1:5" ht="13.5" customHeight="1" x14ac:dyDescent="0.25">
      <c r="A288" s="216"/>
      <c r="B288" s="217"/>
      <c r="C288" s="65" t="s">
        <v>128</v>
      </c>
      <c r="D288" s="142" t="s">
        <v>135</v>
      </c>
      <c r="E288" s="142" t="s">
        <v>135</v>
      </c>
    </row>
    <row r="289" spans="1:5" x14ac:dyDescent="0.25">
      <c r="A289" s="245" t="s">
        <v>163</v>
      </c>
      <c r="B289" s="194" t="s">
        <v>134</v>
      </c>
      <c r="C289" s="60" t="s">
        <v>113</v>
      </c>
      <c r="D289" s="60" t="s">
        <v>140</v>
      </c>
      <c r="E289" s="60"/>
    </row>
    <row r="290" spans="1:5" ht="15" customHeight="1" x14ac:dyDescent="0.25">
      <c r="A290" s="246"/>
      <c r="B290" s="217"/>
      <c r="C290" s="61" t="s">
        <v>124</v>
      </c>
      <c r="D290" s="61" t="s">
        <v>140</v>
      </c>
      <c r="E290" s="61"/>
    </row>
    <row r="291" spans="1:5" x14ac:dyDescent="0.25">
      <c r="A291" s="246"/>
      <c r="B291" s="195"/>
      <c r="C291" s="97" t="s">
        <v>127</v>
      </c>
      <c r="D291" s="97" t="s">
        <v>140</v>
      </c>
      <c r="E291" s="97"/>
    </row>
    <row r="292" spans="1:5" ht="15" customHeight="1" x14ac:dyDescent="0.25">
      <c r="A292" s="190"/>
      <c r="B292" s="202" t="s">
        <v>137</v>
      </c>
      <c r="C292" s="67" t="s">
        <v>119</v>
      </c>
      <c r="D292" s="156" t="s">
        <v>135</v>
      </c>
      <c r="E292" s="157" t="s">
        <v>135</v>
      </c>
    </row>
    <row r="293" spans="1:5" ht="15" customHeight="1" x14ac:dyDescent="0.25">
      <c r="A293" s="190"/>
      <c r="B293" s="202"/>
      <c r="C293" s="61" t="s">
        <v>121</v>
      </c>
      <c r="D293" s="61" t="s">
        <v>136</v>
      </c>
      <c r="E293" s="86"/>
    </row>
    <row r="294" spans="1:5" ht="38.25" customHeight="1" x14ac:dyDescent="0.25">
      <c r="A294" s="190"/>
      <c r="B294" s="202"/>
      <c r="C294" s="69" t="s">
        <v>117</v>
      </c>
      <c r="D294" s="69" t="s">
        <v>142</v>
      </c>
      <c r="E294" s="90"/>
    </row>
    <row r="295" spans="1:5" ht="15" customHeight="1" x14ac:dyDescent="0.25">
      <c r="A295" s="190"/>
      <c r="B295" s="203" t="s">
        <v>138</v>
      </c>
      <c r="C295" s="63" t="s">
        <v>121</v>
      </c>
      <c r="D295" s="63" t="s">
        <v>140</v>
      </c>
      <c r="E295" s="85"/>
    </row>
    <row r="296" spans="1:5" ht="15" customHeight="1" x14ac:dyDescent="0.25">
      <c r="A296" s="190"/>
      <c r="B296" s="202"/>
      <c r="C296" s="63" t="s">
        <v>125</v>
      </c>
      <c r="D296" s="63" t="s">
        <v>136</v>
      </c>
      <c r="E296" s="85"/>
    </row>
    <row r="297" spans="1:5" ht="15" customHeight="1" x14ac:dyDescent="0.25">
      <c r="A297" s="190"/>
      <c r="B297" s="202"/>
      <c r="C297" s="67" t="s">
        <v>113</v>
      </c>
      <c r="D297" s="67" t="s">
        <v>140</v>
      </c>
      <c r="E297" s="88"/>
    </row>
    <row r="298" spans="1:5" ht="15" customHeight="1" x14ac:dyDescent="0.25">
      <c r="A298" s="190"/>
      <c r="B298" s="203" t="s">
        <v>139</v>
      </c>
      <c r="C298" s="60" t="s">
        <v>127</v>
      </c>
      <c r="D298" s="60" t="s">
        <v>140</v>
      </c>
      <c r="E298" s="82"/>
    </row>
    <row r="299" spans="1:5" ht="15" customHeight="1" x14ac:dyDescent="0.25">
      <c r="A299" s="190"/>
      <c r="B299" s="202"/>
      <c r="C299" s="61" t="s">
        <v>128</v>
      </c>
      <c r="D299" s="148" t="s">
        <v>135</v>
      </c>
      <c r="E299" s="149" t="s">
        <v>135</v>
      </c>
    </row>
    <row r="300" spans="1:5" ht="15" customHeight="1" x14ac:dyDescent="0.25">
      <c r="A300" s="190"/>
      <c r="B300" s="202"/>
      <c r="C300" s="65" t="s">
        <v>123</v>
      </c>
      <c r="D300" s="65" t="s">
        <v>140</v>
      </c>
      <c r="E300" s="83"/>
    </row>
    <row r="301" spans="1:5" ht="15" customHeight="1" x14ac:dyDescent="0.25">
      <c r="A301" s="190"/>
      <c r="B301" s="203" t="s">
        <v>143</v>
      </c>
      <c r="C301" s="60" t="s">
        <v>119</v>
      </c>
      <c r="D301" s="60" t="s">
        <v>136</v>
      </c>
      <c r="E301" s="82"/>
    </row>
    <row r="302" spans="1:5" ht="15" customHeight="1" x14ac:dyDescent="0.25">
      <c r="A302" s="190"/>
      <c r="B302" s="202"/>
      <c r="C302" s="61" t="s">
        <v>113</v>
      </c>
      <c r="D302" s="61" t="s">
        <v>140</v>
      </c>
      <c r="E302" s="86"/>
    </row>
    <row r="303" spans="1:5" ht="15" customHeight="1" x14ac:dyDescent="0.25">
      <c r="A303" s="191"/>
      <c r="B303" s="202"/>
      <c r="C303" s="65" t="s">
        <v>123</v>
      </c>
      <c r="D303" s="65" t="s">
        <v>140</v>
      </c>
      <c r="E303" s="83"/>
    </row>
    <row r="304" spans="1:5" x14ac:dyDescent="0.25">
      <c r="A304" s="190" t="s">
        <v>164</v>
      </c>
      <c r="B304" s="203" t="s">
        <v>134</v>
      </c>
      <c r="C304" s="60" t="s">
        <v>113</v>
      </c>
      <c r="D304" s="60" t="s">
        <v>140</v>
      </c>
      <c r="E304" s="60"/>
    </row>
    <row r="305" spans="1:5" ht="15" customHeight="1" x14ac:dyDescent="0.25">
      <c r="A305" s="190"/>
      <c r="B305" s="230"/>
      <c r="C305" s="97" t="s">
        <v>127</v>
      </c>
      <c r="D305" s="97" t="s">
        <v>140</v>
      </c>
      <c r="E305" s="97"/>
    </row>
    <row r="306" spans="1:5" ht="15" customHeight="1" x14ac:dyDescent="0.25">
      <c r="A306" s="190"/>
      <c r="B306" s="180" t="s">
        <v>137</v>
      </c>
      <c r="C306" s="67" t="s">
        <v>113</v>
      </c>
      <c r="D306" s="67" t="s">
        <v>140</v>
      </c>
      <c r="E306" s="88"/>
    </row>
    <row r="307" spans="1:5" ht="15" customHeight="1" x14ac:dyDescent="0.25">
      <c r="A307" s="191"/>
      <c r="B307" s="98" t="s">
        <v>138</v>
      </c>
      <c r="C307" s="62" t="s">
        <v>127</v>
      </c>
      <c r="D307" s="62" t="s">
        <v>140</v>
      </c>
      <c r="E307" s="62"/>
    </row>
    <row r="308" spans="1:5" x14ac:dyDescent="0.25">
      <c r="A308" s="228" t="s">
        <v>165</v>
      </c>
      <c r="B308" s="202" t="s">
        <v>134</v>
      </c>
      <c r="C308" s="63" t="s">
        <v>119</v>
      </c>
      <c r="D308" s="140" t="s">
        <v>135</v>
      </c>
      <c r="E308" s="141" t="s">
        <v>135</v>
      </c>
    </row>
    <row r="309" spans="1:5" x14ac:dyDescent="0.25">
      <c r="A309" s="228"/>
      <c r="B309" s="202"/>
      <c r="C309" s="61" t="s">
        <v>121</v>
      </c>
      <c r="D309" s="61" t="s">
        <v>140</v>
      </c>
      <c r="E309" s="86"/>
    </row>
    <row r="310" spans="1:5" ht="38.25" x14ac:dyDescent="0.25">
      <c r="A310" s="228"/>
      <c r="B310" s="202"/>
      <c r="C310" s="67" t="s">
        <v>117</v>
      </c>
      <c r="D310" s="67" t="s">
        <v>142</v>
      </c>
      <c r="E310" s="88"/>
    </row>
    <row r="311" spans="1:5" x14ac:dyDescent="0.25">
      <c r="A311" s="228"/>
      <c r="B311" s="203" t="s">
        <v>137</v>
      </c>
      <c r="C311" s="68" t="s">
        <v>121</v>
      </c>
      <c r="D311" s="68" t="s">
        <v>140</v>
      </c>
      <c r="E311" s="89"/>
    </row>
    <row r="312" spans="1:5" x14ac:dyDescent="0.25">
      <c r="A312" s="228"/>
      <c r="B312" s="202"/>
      <c r="C312" s="61" t="s">
        <v>157</v>
      </c>
      <c r="D312" s="61" t="s">
        <v>136</v>
      </c>
      <c r="E312" s="86"/>
    </row>
    <row r="313" spans="1:5" x14ac:dyDescent="0.25">
      <c r="A313" s="228"/>
      <c r="B313" s="202"/>
      <c r="C313" s="69" t="s">
        <v>113</v>
      </c>
      <c r="D313" s="69" t="s">
        <v>140</v>
      </c>
      <c r="E313" s="90"/>
    </row>
    <row r="314" spans="1:5" x14ac:dyDescent="0.25">
      <c r="A314" s="228"/>
      <c r="B314" s="203" t="s">
        <v>138</v>
      </c>
      <c r="C314" s="63" t="s">
        <v>127</v>
      </c>
      <c r="D314" s="63" t="s">
        <v>140</v>
      </c>
      <c r="E314" s="85"/>
    </row>
    <row r="315" spans="1:5" x14ac:dyDescent="0.25">
      <c r="A315" s="228"/>
      <c r="B315" s="202"/>
      <c r="C315" s="63" t="s">
        <v>128</v>
      </c>
      <c r="D315" s="140" t="s">
        <v>135</v>
      </c>
      <c r="E315" s="141" t="s">
        <v>135</v>
      </c>
    </row>
    <row r="316" spans="1:5" x14ac:dyDescent="0.25">
      <c r="A316" s="228"/>
      <c r="B316" s="202"/>
      <c r="C316" s="67" t="s">
        <v>123</v>
      </c>
      <c r="D316" s="67" t="s">
        <v>140</v>
      </c>
      <c r="E316" s="88"/>
    </row>
    <row r="317" spans="1:5" x14ac:dyDescent="0.25">
      <c r="A317" s="228"/>
      <c r="B317" s="203" t="s">
        <v>139</v>
      </c>
      <c r="C317" s="60" t="s">
        <v>119</v>
      </c>
      <c r="D317" s="136" t="s">
        <v>135</v>
      </c>
      <c r="E317" s="137" t="s">
        <v>135</v>
      </c>
    </row>
    <row r="318" spans="1:5" x14ac:dyDescent="0.25">
      <c r="A318" s="228"/>
      <c r="B318" s="202"/>
      <c r="C318" s="61" t="s">
        <v>113</v>
      </c>
      <c r="D318" s="61" t="s">
        <v>140</v>
      </c>
      <c r="E318" s="86"/>
    </row>
    <row r="319" spans="1:5" x14ac:dyDescent="0.25">
      <c r="A319" s="228"/>
      <c r="B319" s="202"/>
      <c r="C319" s="65" t="s">
        <v>123</v>
      </c>
      <c r="D319" s="65" t="s">
        <v>140</v>
      </c>
      <c r="E319" s="83"/>
    </row>
    <row r="320" spans="1:5" x14ac:dyDescent="0.25">
      <c r="A320" s="228"/>
      <c r="B320" s="203" t="s">
        <v>143</v>
      </c>
      <c r="C320" s="60" t="s">
        <v>125</v>
      </c>
      <c r="D320" s="60" t="s">
        <v>136</v>
      </c>
      <c r="E320" s="82"/>
    </row>
    <row r="321" spans="1:5" x14ac:dyDescent="0.25">
      <c r="A321" s="228"/>
      <c r="B321" s="202"/>
      <c r="C321" s="61" t="s">
        <v>113</v>
      </c>
      <c r="D321" s="61" t="s">
        <v>140</v>
      </c>
      <c r="E321" s="86"/>
    </row>
    <row r="322" spans="1:5" x14ac:dyDescent="0.25">
      <c r="A322" s="228"/>
      <c r="B322" s="202"/>
      <c r="C322" s="65" t="s">
        <v>127</v>
      </c>
      <c r="D322" s="65" t="s">
        <v>140</v>
      </c>
      <c r="E322" s="83"/>
    </row>
    <row r="323" spans="1:5" x14ac:dyDescent="0.25">
      <c r="A323" s="228"/>
      <c r="B323" s="203" t="s">
        <v>144</v>
      </c>
      <c r="C323" s="60" t="s">
        <v>119</v>
      </c>
      <c r="D323" s="136" t="s">
        <v>135</v>
      </c>
      <c r="E323" s="137" t="s">
        <v>135</v>
      </c>
    </row>
    <row r="324" spans="1:5" x14ac:dyDescent="0.25">
      <c r="A324" s="228"/>
      <c r="B324" s="202"/>
      <c r="C324" s="61" t="s">
        <v>113</v>
      </c>
      <c r="D324" s="61" t="s">
        <v>140</v>
      </c>
      <c r="E324" s="86"/>
    </row>
    <row r="325" spans="1:5" x14ac:dyDescent="0.25">
      <c r="A325" s="228"/>
      <c r="B325" s="202"/>
      <c r="C325" s="65" t="s">
        <v>127</v>
      </c>
      <c r="D325" s="65" t="s">
        <v>140</v>
      </c>
      <c r="E325" s="83"/>
    </row>
    <row r="326" spans="1:5" ht="38.25" x14ac:dyDescent="0.25">
      <c r="A326" s="228"/>
      <c r="B326" s="203" t="s">
        <v>145</v>
      </c>
      <c r="C326" s="60" t="s">
        <v>117</v>
      </c>
      <c r="D326" s="60" t="s">
        <v>142</v>
      </c>
      <c r="E326" s="82"/>
    </row>
    <row r="327" spans="1:5" x14ac:dyDescent="0.25">
      <c r="A327" s="228"/>
      <c r="B327" s="202"/>
      <c r="C327" s="61" t="s">
        <v>123</v>
      </c>
      <c r="D327" s="61" t="s">
        <v>140</v>
      </c>
      <c r="E327" s="86"/>
    </row>
    <row r="328" spans="1:5" x14ac:dyDescent="0.25">
      <c r="A328" s="228"/>
      <c r="B328" s="202"/>
      <c r="C328" s="65" t="s">
        <v>113</v>
      </c>
      <c r="D328" s="65" t="s">
        <v>140</v>
      </c>
      <c r="E328" s="83"/>
    </row>
    <row r="329" spans="1:5" x14ac:dyDescent="0.25">
      <c r="A329" s="229"/>
      <c r="B329" s="194" t="s">
        <v>146</v>
      </c>
      <c r="C329" s="60" t="s">
        <v>128</v>
      </c>
      <c r="D329" s="136" t="s">
        <v>135</v>
      </c>
      <c r="E329" s="137" t="s">
        <v>135</v>
      </c>
    </row>
    <row r="330" spans="1:5" x14ac:dyDescent="0.25">
      <c r="A330" s="229"/>
      <c r="B330" s="217"/>
      <c r="C330" s="61" t="s">
        <v>121</v>
      </c>
      <c r="D330" s="61" t="s">
        <v>140</v>
      </c>
      <c r="E330" s="86"/>
    </row>
    <row r="331" spans="1:5" ht="38.25" x14ac:dyDescent="0.25">
      <c r="A331" s="229"/>
      <c r="B331" s="217"/>
      <c r="C331" s="66" t="s">
        <v>117</v>
      </c>
      <c r="D331" s="66" t="s">
        <v>142</v>
      </c>
      <c r="E331" s="84"/>
    </row>
    <row r="332" spans="1:5" x14ac:dyDescent="0.25">
      <c r="A332" s="226" t="s">
        <v>166</v>
      </c>
      <c r="B332" s="194" t="s">
        <v>134</v>
      </c>
      <c r="C332" s="63" t="s">
        <v>113</v>
      </c>
      <c r="D332" s="63" t="s">
        <v>140</v>
      </c>
      <c r="E332" s="85"/>
    </row>
    <row r="333" spans="1:5" x14ac:dyDescent="0.25">
      <c r="A333" s="227"/>
      <c r="B333" s="195"/>
      <c r="C333" s="67" t="s">
        <v>124</v>
      </c>
      <c r="D333" s="67" t="s">
        <v>136</v>
      </c>
      <c r="E333" s="88"/>
    </row>
    <row r="334" spans="1:5" x14ac:dyDescent="0.25">
      <c r="A334" s="204" t="s">
        <v>167</v>
      </c>
      <c r="B334" s="202" t="s">
        <v>134</v>
      </c>
      <c r="C334" s="60" t="s">
        <v>128</v>
      </c>
      <c r="D334" s="136" t="s">
        <v>135</v>
      </c>
      <c r="E334" s="137" t="s">
        <v>135</v>
      </c>
    </row>
    <row r="335" spans="1:5" x14ac:dyDescent="0.25">
      <c r="A335" s="205"/>
      <c r="B335" s="202"/>
      <c r="C335" s="61" t="s">
        <v>125</v>
      </c>
      <c r="D335" s="61" t="s">
        <v>136</v>
      </c>
      <c r="E335" s="86"/>
    </row>
    <row r="336" spans="1:5" x14ac:dyDescent="0.25">
      <c r="A336" s="205"/>
      <c r="B336" s="202"/>
      <c r="C336" s="67" t="s">
        <v>127</v>
      </c>
      <c r="D336" s="67" t="s">
        <v>140</v>
      </c>
      <c r="E336" s="88"/>
    </row>
    <row r="337" spans="1:5" x14ac:dyDescent="0.25">
      <c r="A337" s="205"/>
      <c r="B337" s="203" t="s">
        <v>137</v>
      </c>
      <c r="C337" s="68" t="s">
        <v>119</v>
      </c>
      <c r="D337" s="146" t="s">
        <v>135</v>
      </c>
      <c r="E337" s="147" t="s">
        <v>135</v>
      </c>
    </row>
    <row r="338" spans="1:5" x14ac:dyDescent="0.25">
      <c r="A338" s="205"/>
      <c r="B338" s="202"/>
      <c r="C338" s="61" t="s">
        <v>125</v>
      </c>
      <c r="D338" s="61" t="s">
        <v>136</v>
      </c>
      <c r="E338" s="86"/>
    </row>
    <row r="339" spans="1:5" x14ac:dyDescent="0.25">
      <c r="A339" s="205"/>
      <c r="B339" s="202"/>
      <c r="C339" s="69" t="s">
        <v>127</v>
      </c>
      <c r="D339" s="69" t="s">
        <v>140</v>
      </c>
      <c r="E339" s="90"/>
    </row>
    <row r="340" spans="1:5" x14ac:dyDescent="0.25">
      <c r="A340" s="205"/>
      <c r="B340" s="203" t="s">
        <v>138</v>
      </c>
      <c r="C340" s="63" t="s">
        <v>125</v>
      </c>
      <c r="D340" s="63" t="s">
        <v>136</v>
      </c>
      <c r="E340" s="85"/>
    </row>
    <row r="341" spans="1:5" ht="39" customHeight="1" x14ac:dyDescent="0.25">
      <c r="A341" s="205"/>
      <c r="B341" s="202"/>
      <c r="C341" s="63" t="s">
        <v>117</v>
      </c>
      <c r="D341" s="63" t="s">
        <v>142</v>
      </c>
      <c r="E341" s="85"/>
    </row>
    <row r="342" spans="1:5" x14ac:dyDescent="0.25">
      <c r="A342" s="205"/>
      <c r="B342" s="202"/>
      <c r="C342" s="67" t="s">
        <v>127</v>
      </c>
      <c r="D342" s="67" t="s">
        <v>140</v>
      </c>
      <c r="E342" s="88"/>
    </row>
    <row r="343" spans="1:5" x14ac:dyDescent="0.25">
      <c r="A343" s="205"/>
      <c r="B343" s="203" t="s">
        <v>139</v>
      </c>
      <c r="C343" s="60" t="s">
        <v>125</v>
      </c>
      <c r="D343" s="60" t="s">
        <v>136</v>
      </c>
      <c r="E343" s="82"/>
    </row>
    <row r="344" spans="1:5" ht="38.25" x14ac:dyDescent="0.25">
      <c r="A344" s="205"/>
      <c r="B344" s="202"/>
      <c r="C344" s="61" t="s">
        <v>117</v>
      </c>
      <c r="D344" s="61" t="s">
        <v>142</v>
      </c>
      <c r="E344" s="86"/>
    </row>
    <row r="345" spans="1:5" x14ac:dyDescent="0.25">
      <c r="A345" s="205"/>
      <c r="B345" s="202"/>
      <c r="C345" s="65" t="s">
        <v>119</v>
      </c>
      <c r="D345" s="142" t="s">
        <v>135</v>
      </c>
      <c r="E345" s="143" t="s">
        <v>135</v>
      </c>
    </row>
    <row r="346" spans="1:5" x14ac:dyDescent="0.25">
      <c r="A346" s="205"/>
      <c r="B346" s="203" t="s">
        <v>143</v>
      </c>
      <c r="C346" s="60" t="s">
        <v>128</v>
      </c>
      <c r="D346" s="136" t="s">
        <v>135</v>
      </c>
      <c r="E346" s="137" t="s">
        <v>135</v>
      </c>
    </row>
    <row r="347" spans="1:5" x14ac:dyDescent="0.25">
      <c r="A347" s="205"/>
      <c r="B347" s="202"/>
      <c r="C347" s="61" t="s">
        <v>119</v>
      </c>
      <c r="D347" s="148" t="s">
        <v>135</v>
      </c>
      <c r="E347" s="149" t="s">
        <v>135</v>
      </c>
    </row>
    <row r="348" spans="1:5" x14ac:dyDescent="0.25">
      <c r="A348" s="205"/>
      <c r="B348" s="202"/>
      <c r="C348" s="65" t="s">
        <v>125</v>
      </c>
      <c r="D348" s="65" t="s">
        <v>136</v>
      </c>
      <c r="E348" s="83"/>
    </row>
    <row r="349" spans="1:5" x14ac:dyDescent="0.25">
      <c r="A349" s="205"/>
      <c r="B349" s="203" t="s">
        <v>144</v>
      </c>
      <c r="C349" s="60" t="s">
        <v>128</v>
      </c>
      <c r="D349" s="136" t="s">
        <v>135</v>
      </c>
      <c r="E349" s="137" t="s">
        <v>135</v>
      </c>
    </row>
    <row r="350" spans="1:5" x14ac:dyDescent="0.25">
      <c r="A350" s="205"/>
      <c r="B350" s="202"/>
      <c r="C350" s="61" t="s">
        <v>119</v>
      </c>
      <c r="D350" s="148" t="s">
        <v>135</v>
      </c>
      <c r="E350" s="149" t="s">
        <v>135</v>
      </c>
    </row>
    <row r="351" spans="1:5" x14ac:dyDescent="0.25">
      <c r="A351" s="205"/>
      <c r="B351" s="202"/>
      <c r="C351" s="65" t="s">
        <v>127</v>
      </c>
      <c r="D351" s="65" t="s">
        <v>140</v>
      </c>
      <c r="E351" s="83"/>
    </row>
    <row r="352" spans="1:5" ht="38.25" x14ac:dyDescent="0.25">
      <c r="A352" s="205"/>
      <c r="B352" s="203" t="s">
        <v>145</v>
      </c>
      <c r="C352" s="60" t="s">
        <v>117</v>
      </c>
      <c r="D352" s="60" t="s">
        <v>142</v>
      </c>
      <c r="E352" s="82"/>
    </row>
    <row r="353" spans="1:5" x14ac:dyDescent="0.25">
      <c r="A353" s="205"/>
      <c r="B353" s="202"/>
      <c r="C353" s="61" t="s">
        <v>125</v>
      </c>
      <c r="D353" s="61" t="s">
        <v>136</v>
      </c>
      <c r="E353" s="86"/>
    </row>
    <row r="354" spans="1:5" x14ac:dyDescent="0.25">
      <c r="A354" s="205"/>
      <c r="B354" s="202"/>
      <c r="C354" s="65" t="s">
        <v>128</v>
      </c>
      <c r="D354" s="142" t="s">
        <v>135</v>
      </c>
      <c r="E354" s="143" t="s">
        <v>135</v>
      </c>
    </row>
    <row r="355" spans="1:5" ht="38.25" x14ac:dyDescent="0.25">
      <c r="A355" s="205"/>
      <c r="B355" s="203" t="s">
        <v>146</v>
      </c>
      <c r="C355" s="60" t="s">
        <v>117</v>
      </c>
      <c r="D355" s="60" t="s">
        <v>142</v>
      </c>
      <c r="E355" s="82"/>
    </row>
    <row r="356" spans="1:5" x14ac:dyDescent="0.25">
      <c r="A356" s="205"/>
      <c r="B356" s="202"/>
      <c r="C356" s="61" t="s">
        <v>127</v>
      </c>
      <c r="D356" s="61" t="s">
        <v>140</v>
      </c>
      <c r="E356" s="86"/>
    </row>
    <row r="357" spans="1:5" ht="15" customHeight="1" x14ac:dyDescent="0.25">
      <c r="A357" s="205"/>
      <c r="B357" s="202"/>
      <c r="C357" s="65" t="s">
        <v>128</v>
      </c>
      <c r="D357" s="142" t="s">
        <v>135</v>
      </c>
      <c r="E357" s="143" t="s">
        <v>135</v>
      </c>
    </row>
    <row r="358" spans="1:5" ht="38.25" x14ac:dyDescent="0.25">
      <c r="A358" s="205"/>
      <c r="B358" s="203" t="s">
        <v>151</v>
      </c>
      <c r="C358" s="60" t="s">
        <v>117</v>
      </c>
      <c r="D358" s="60" t="s">
        <v>142</v>
      </c>
      <c r="E358" s="82"/>
    </row>
    <row r="359" spans="1:5" x14ac:dyDescent="0.25">
      <c r="A359" s="205"/>
      <c r="B359" s="202"/>
      <c r="C359" s="61" t="s">
        <v>127</v>
      </c>
      <c r="D359" s="61" t="s">
        <v>140</v>
      </c>
      <c r="E359" s="86"/>
    </row>
    <row r="360" spans="1:5" x14ac:dyDescent="0.25">
      <c r="A360" s="206"/>
      <c r="B360" s="202"/>
      <c r="C360" s="65" t="s">
        <v>119</v>
      </c>
      <c r="D360" s="142" t="s">
        <v>135</v>
      </c>
      <c r="E360" s="143" t="s">
        <v>135</v>
      </c>
    </row>
    <row r="361" spans="1:5" ht="15" customHeight="1" x14ac:dyDescent="0.25">
      <c r="A361" s="182" t="s">
        <v>168</v>
      </c>
      <c r="B361" s="181" t="s">
        <v>134</v>
      </c>
      <c r="C361" s="78" t="s">
        <v>128</v>
      </c>
      <c r="D361" s="78" t="s">
        <v>135</v>
      </c>
      <c r="E361" s="158" t="s">
        <v>135</v>
      </c>
    </row>
    <row r="362" spans="1:5" ht="15" customHeight="1" x14ac:dyDescent="0.25">
      <c r="A362" s="209" t="s">
        <v>169</v>
      </c>
      <c r="B362" s="207" t="s">
        <v>134</v>
      </c>
      <c r="C362" s="63" t="s">
        <v>128</v>
      </c>
      <c r="D362" s="140" t="s">
        <v>135</v>
      </c>
      <c r="E362" s="141" t="s">
        <v>135</v>
      </c>
    </row>
    <row r="363" spans="1:5" x14ac:dyDescent="0.25">
      <c r="A363" s="210"/>
      <c r="B363" s="208"/>
      <c r="C363" s="57" t="s">
        <v>119</v>
      </c>
      <c r="D363" s="150" t="s">
        <v>135</v>
      </c>
      <c r="E363" s="151" t="s">
        <v>135</v>
      </c>
    </row>
    <row r="364" spans="1:5" ht="15" customHeight="1" x14ac:dyDescent="0.25">
      <c r="A364" s="211" t="s">
        <v>170</v>
      </c>
      <c r="B364" s="202" t="s">
        <v>134</v>
      </c>
      <c r="C364" s="63" t="s">
        <v>128</v>
      </c>
      <c r="D364" s="140" t="s">
        <v>135</v>
      </c>
      <c r="E364" s="141" t="s">
        <v>135</v>
      </c>
    </row>
    <row r="365" spans="1:5" ht="15" customHeight="1" x14ac:dyDescent="0.25">
      <c r="A365" s="212"/>
      <c r="B365" s="202"/>
      <c r="C365" s="61" t="s">
        <v>125</v>
      </c>
      <c r="D365" s="61" t="s">
        <v>136</v>
      </c>
      <c r="E365" s="86"/>
    </row>
    <row r="366" spans="1:5" ht="15" customHeight="1" x14ac:dyDescent="0.25">
      <c r="A366" s="212"/>
      <c r="B366" s="202"/>
      <c r="C366" s="67" t="s">
        <v>127</v>
      </c>
      <c r="D366" s="67" t="s">
        <v>140</v>
      </c>
      <c r="E366" s="88"/>
    </row>
    <row r="367" spans="1:5" ht="15" customHeight="1" x14ac:dyDescent="0.25">
      <c r="A367" s="212"/>
      <c r="B367" s="203" t="s">
        <v>137</v>
      </c>
      <c r="C367" s="68" t="s">
        <v>119</v>
      </c>
      <c r="D367" s="146" t="s">
        <v>135</v>
      </c>
      <c r="E367" s="147" t="s">
        <v>135</v>
      </c>
    </row>
    <row r="368" spans="1:5" ht="15" customHeight="1" x14ac:dyDescent="0.25">
      <c r="A368" s="212"/>
      <c r="B368" s="202"/>
      <c r="C368" s="61" t="s">
        <v>125</v>
      </c>
      <c r="D368" s="61" t="s">
        <v>136</v>
      </c>
      <c r="E368" s="86"/>
    </row>
    <row r="369" spans="1:5" ht="15" customHeight="1" x14ac:dyDescent="0.25">
      <c r="A369" s="212"/>
      <c r="B369" s="202"/>
      <c r="C369" s="69" t="s">
        <v>127</v>
      </c>
      <c r="D369" s="69" t="s">
        <v>140</v>
      </c>
      <c r="E369" s="90"/>
    </row>
    <row r="370" spans="1:5" ht="15" customHeight="1" x14ac:dyDescent="0.25">
      <c r="A370" s="212"/>
      <c r="B370" s="203" t="s">
        <v>138</v>
      </c>
      <c r="C370" s="63" t="s">
        <v>125</v>
      </c>
      <c r="D370" s="63" t="s">
        <v>136</v>
      </c>
      <c r="E370" s="85"/>
    </row>
    <row r="371" spans="1:5" ht="38.25" x14ac:dyDescent="0.25">
      <c r="A371" s="212"/>
      <c r="B371" s="202"/>
      <c r="C371" s="63" t="s">
        <v>117</v>
      </c>
      <c r="D371" s="63" t="s">
        <v>142</v>
      </c>
      <c r="E371" s="85"/>
    </row>
    <row r="372" spans="1:5" ht="15" customHeight="1" x14ac:dyDescent="0.25">
      <c r="A372" s="212"/>
      <c r="B372" s="202"/>
      <c r="C372" s="67" t="s">
        <v>127</v>
      </c>
      <c r="D372" s="67" t="s">
        <v>140</v>
      </c>
      <c r="E372" s="88"/>
    </row>
    <row r="373" spans="1:5" ht="15" customHeight="1" x14ac:dyDescent="0.25">
      <c r="A373" s="212"/>
      <c r="B373" s="203" t="s">
        <v>139</v>
      </c>
      <c r="C373" s="60" t="s">
        <v>125</v>
      </c>
      <c r="D373" s="60" t="s">
        <v>136</v>
      </c>
      <c r="E373" s="82"/>
    </row>
    <row r="374" spans="1:5" ht="41.25" customHeight="1" x14ac:dyDescent="0.25">
      <c r="A374" s="212"/>
      <c r="B374" s="202"/>
      <c r="C374" s="61" t="s">
        <v>117</v>
      </c>
      <c r="D374" s="61" t="s">
        <v>142</v>
      </c>
      <c r="E374" s="86"/>
    </row>
    <row r="375" spans="1:5" ht="15" customHeight="1" x14ac:dyDescent="0.25">
      <c r="A375" s="212"/>
      <c r="B375" s="202"/>
      <c r="C375" s="65" t="s">
        <v>119</v>
      </c>
      <c r="D375" s="142" t="s">
        <v>135</v>
      </c>
      <c r="E375" s="143" t="s">
        <v>135</v>
      </c>
    </row>
    <row r="376" spans="1:5" ht="15" customHeight="1" x14ac:dyDescent="0.25">
      <c r="A376" s="212"/>
      <c r="B376" s="203" t="s">
        <v>143</v>
      </c>
      <c r="C376" s="60" t="s">
        <v>128</v>
      </c>
      <c r="D376" s="136" t="s">
        <v>135</v>
      </c>
      <c r="E376" s="137" t="s">
        <v>135</v>
      </c>
    </row>
    <row r="377" spans="1:5" ht="15" customHeight="1" x14ac:dyDescent="0.25">
      <c r="A377" s="212"/>
      <c r="B377" s="202"/>
      <c r="C377" s="61" t="s">
        <v>119</v>
      </c>
      <c r="D377" s="148" t="s">
        <v>135</v>
      </c>
      <c r="E377" s="149" t="s">
        <v>135</v>
      </c>
    </row>
    <row r="378" spans="1:5" ht="15" customHeight="1" x14ac:dyDescent="0.25">
      <c r="A378" s="212"/>
      <c r="B378" s="202"/>
      <c r="C378" s="65" t="s">
        <v>125</v>
      </c>
      <c r="D378" s="65" t="s">
        <v>136</v>
      </c>
      <c r="E378" s="83"/>
    </row>
    <row r="379" spans="1:5" ht="15" customHeight="1" x14ac:dyDescent="0.25">
      <c r="A379" s="212"/>
      <c r="B379" s="203" t="s">
        <v>144</v>
      </c>
      <c r="C379" s="60" t="s">
        <v>128</v>
      </c>
      <c r="D379" s="136" t="s">
        <v>135</v>
      </c>
      <c r="E379" s="137" t="s">
        <v>135</v>
      </c>
    </row>
    <row r="380" spans="1:5" ht="15" customHeight="1" x14ac:dyDescent="0.25">
      <c r="A380" s="212"/>
      <c r="B380" s="202"/>
      <c r="C380" s="61" t="s">
        <v>119</v>
      </c>
      <c r="D380" s="148" t="s">
        <v>135</v>
      </c>
      <c r="E380" s="149" t="s">
        <v>135</v>
      </c>
    </row>
    <row r="381" spans="1:5" ht="15" customHeight="1" x14ac:dyDescent="0.25">
      <c r="A381" s="212"/>
      <c r="B381" s="202"/>
      <c r="C381" s="65" t="s">
        <v>127</v>
      </c>
      <c r="D381" s="65" t="s">
        <v>140</v>
      </c>
      <c r="E381" s="83"/>
    </row>
    <row r="382" spans="1:5" ht="38.25" x14ac:dyDescent="0.25">
      <c r="A382" s="212"/>
      <c r="B382" s="203" t="s">
        <v>145</v>
      </c>
      <c r="C382" s="60" t="s">
        <v>117</v>
      </c>
      <c r="D382" s="60" t="s">
        <v>142</v>
      </c>
      <c r="E382" s="82"/>
    </row>
    <row r="383" spans="1:5" ht="15" customHeight="1" x14ac:dyDescent="0.25">
      <c r="A383" s="212"/>
      <c r="B383" s="202"/>
      <c r="C383" s="61" t="s">
        <v>125</v>
      </c>
      <c r="D383" s="61" t="s">
        <v>136</v>
      </c>
      <c r="E383" s="86"/>
    </row>
    <row r="384" spans="1:5" ht="15" customHeight="1" x14ac:dyDescent="0.25">
      <c r="A384" s="212"/>
      <c r="B384" s="202"/>
      <c r="C384" s="65" t="s">
        <v>128</v>
      </c>
      <c r="D384" s="142" t="s">
        <v>135</v>
      </c>
      <c r="E384" s="143" t="s">
        <v>135</v>
      </c>
    </row>
    <row r="385" spans="1:5" ht="38.25" x14ac:dyDescent="0.25">
      <c r="A385" s="212"/>
      <c r="B385" s="203" t="s">
        <v>146</v>
      </c>
      <c r="C385" s="60" t="s">
        <v>117</v>
      </c>
      <c r="D385" s="60" t="s">
        <v>142</v>
      </c>
      <c r="E385" s="82"/>
    </row>
    <row r="386" spans="1:5" ht="15" customHeight="1" x14ac:dyDescent="0.25">
      <c r="A386" s="212"/>
      <c r="B386" s="202"/>
      <c r="C386" s="61" t="s">
        <v>127</v>
      </c>
      <c r="D386" s="61" t="s">
        <v>140</v>
      </c>
      <c r="E386" s="86"/>
    </row>
    <row r="387" spans="1:5" ht="15" customHeight="1" x14ac:dyDescent="0.25">
      <c r="A387" s="212"/>
      <c r="B387" s="202"/>
      <c r="C387" s="65" t="s">
        <v>128</v>
      </c>
      <c r="D387" s="142" t="s">
        <v>135</v>
      </c>
      <c r="E387" s="143" t="s">
        <v>135</v>
      </c>
    </row>
    <row r="388" spans="1:5" ht="38.25" x14ac:dyDescent="0.25">
      <c r="A388" s="212"/>
      <c r="B388" s="203" t="s">
        <v>151</v>
      </c>
      <c r="C388" s="60" t="s">
        <v>117</v>
      </c>
      <c r="D388" s="60" t="s">
        <v>142</v>
      </c>
      <c r="E388" s="82"/>
    </row>
    <row r="389" spans="1:5" ht="15" customHeight="1" x14ac:dyDescent="0.25">
      <c r="A389" s="212"/>
      <c r="B389" s="202"/>
      <c r="C389" s="61" t="s">
        <v>127</v>
      </c>
      <c r="D389" s="61" t="s">
        <v>140</v>
      </c>
      <c r="E389" s="86"/>
    </row>
    <row r="390" spans="1:5" ht="15" customHeight="1" x14ac:dyDescent="0.25">
      <c r="A390" s="213"/>
      <c r="B390" s="202"/>
      <c r="C390" s="65" t="s">
        <v>119</v>
      </c>
      <c r="D390" s="142" t="s">
        <v>135</v>
      </c>
      <c r="E390" s="143" t="s">
        <v>135</v>
      </c>
    </row>
    <row r="391" spans="1:5" ht="15" customHeight="1" x14ac:dyDescent="0.25">
      <c r="A391" s="192" t="s">
        <v>171</v>
      </c>
      <c r="B391" s="194" t="s">
        <v>134</v>
      </c>
      <c r="C391" s="60" t="s">
        <v>119</v>
      </c>
      <c r="D391" s="136" t="s">
        <v>135</v>
      </c>
      <c r="E391" s="136" t="s">
        <v>135</v>
      </c>
    </row>
    <row r="392" spans="1:5" ht="15" customHeight="1" x14ac:dyDescent="0.25">
      <c r="A392" s="193"/>
      <c r="B392" s="195"/>
      <c r="C392" s="66" t="s">
        <v>128</v>
      </c>
      <c r="D392" s="144" t="s">
        <v>135</v>
      </c>
      <c r="E392" s="144" t="s">
        <v>135</v>
      </c>
    </row>
    <row r="393" spans="1:5" ht="15" customHeight="1" x14ac:dyDescent="0.25">
      <c r="A393" s="218" t="s">
        <v>172</v>
      </c>
      <c r="B393" s="202" t="s">
        <v>134</v>
      </c>
      <c r="C393" s="63" t="s">
        <v>121</v>
      </c>
      <c r="D393" s="63" t="s">
        <v>140</v>
      </c>
      <c r="E393" s="85"/>
    </row>
    <row r="394" spans="1:5" ht="15" customHeight="1" x14ac:dyDescent="0.25">
      <c r="A394" s="219"/>
      <c r="B394" s="202"/>
      <c r="C394" s="61" t="s">
        <v>128</v>
      </c>
      <c r="D394" s="148" t="s">
        <v>135</v>
      </c>
      <c r="E394" s="149" t="s">
        <v>135</v>
      </c>
    </row>
    <row r="395" spans="1:5" ht="15" customHeight="1" x14ac:dyDescent="0.25">
      <c r="A395" s="219"/>
      <c r="B395" s="202"/>
      <c r="C395" s="67" t="s">
        <v>123</v>
      </c>
      <c r="D395" s="67" t="s">
        <v>140</v>
      </c>
      <c r="E395" s="88"/>
    </row>
    <row r="396" spans="1:5" ht="15" customHeight="1" x14ac:dyDescent="0.25">
      <c r="A396" s="219"/>
      <c r="B396" s="203" t="s">
        <v>137</v>
      </c>
      <c r="C396" s="68" t="s">
        <v>121</v>
      </c>
      <c r="D396" s="68" t="s">
        <v>140</v>
      </c>
      <c r="E396" s="89"/>
    </row>
    <row r="397" spans="1:5" ht="15" customHeight="1" x14ac:dyDescent="0.25">
      <c r="A397" s="219"/>
      <c r="B397" s="202"/>
      <c r="C397" s="61" t="s">
        <v>127</v>
      </c>
      <c r="D397" s="61" t="s">
        <v>140</v>
      </c>
      <c r="E397" s="86"/>
    </row>
    <row r="398" spans="1:5" ht="15" customHeight="1" x14ac:dyDescent="0.25">
      <c r="A398" s="219"/>
      <c r="B398" s="202"/>
      <c r="C398" s="69" t="s">
        <v>124</v>
      </c>
      <c r="D398" s="69" t="s">
        <v>136</v>
      </c>
      <c r="E398" s="90"/>
    </row>
    <row r="399" spans="1:5" ht="15" customHeight="1" x14ac:dyDescent="0.25">
      <c r="A399" s="219"/>
      <c r="B399" s="203" t="s">
        <v>138</v>
      </c>
      <c r="C399" s="63" t="s">
        <v>128</v>
      </c>
      <c r="D399" s="140" t="s">
        <v>135</v>
      </c>
      <c r="E399" s="141" t="s">
        <v>135</v>
      </c>
    </row>
    <row r="400" spans="1:5" ht="15" customHeight="1" x14ac:dyDescent="0.25">
      <c r="A400" s="219"/>
      <c r="B400" s="202"/>
      <c r="C400" s="63" t="s">
        <v>127</v>
      </c>
      <c r="D400" s="63" t="s">
        <v>140</v>
      </c>
      <c r="E400" s="85"/>
    </row>
    <row r="401" spans="1:5" ht="15" customHeight="1" x14ac:dyDescent="0.25">
      <c r="A401" s="219"/>
      <c r="B401" s="202"/>
      <c r="C401" s="67" t="s">
        <v>123</v>
      </c>
      <c r="D401" s="67" t="s">
        <v>140</v>
      </c>
      <c r="E401" s="88"/>
    </row>
    <row r="402" spans="1:5" ht="15" customHeight="1" x14ac:dyDescent="0.25">
      <c r="A402" s="219"/>
      <c r="B402" s="203" t="s">
        <v>139</v>
      </c>
      <c r="C402" s="60" t="s">
        <v>128</v>
      </c>
      <c r="D402" s="136" t="s">
        <v>135</v>
      </c>
      <c r="E402" s="137" t="s">
        <v>135</v>
      </c>
    </row>
    <row r="403" spans="1:5" ht="15" customHeight="1" x14ac:dyDescent="0.25">
      <c r="A403" s="219"/>
      <c r="B403" s="202"/>
      <c r="C403" s="61" t="s">
        <v>125</v>
      </c>
      <c r="D403" s="61" t="s">
        <v>136</v>
      </c>
      <c r="E403" s="86"/>
    </row>
    <row r="404" spans="1:5" ht="15" customHeight="1" x14ac:dyDescent="0.25">
      <c r="A404" s="219"/>
      <c r="B404" s="202"/>
      <c r="C404" s="65" t="s">
        <v>127</v>
      </c>
      <c r="D404" s="65" t="s">
        <v>140</v>
      </c>
      <c r="E404" s="83"/>
    </row>
    <row r="405" spans="1:5" ht="15" customHeight="1" x14ac:dyDescent="0.25">
      <c r="A405" s="219"/>
      <c r="B405" s="203" t="s">
        <v>143</v>
      </c>
      <c r="C405" s="60" t="s">
        <v>124</v>
      </c>
      <c r="D405" s="60" t="s">
        <v>136</v>
      </c>
      <c r="E405" s="82"/>
    </row>
    <row r="406" spans="1:5" ht="15" customHeight="1" x14ac:dyDescent="0.25">
      <c r="A406" s="219"/>
      <c r="B406" s="202"/>
      <c r="C406" s="61" t="s">
        <v>127</v>
      </c>
      <c r="D406" s="61" t="s">
        <v>140</v>
      </c>
      <c r="E406" s="86"/>
    </row>
    <row r="407" spans="1:5" ht="15" customHeight="1" x14ac:dyDescent="0.25">
      <c r="A407" s="219"/>
      <c r="B407" s="202"/>
      <c r="C407" s="65" t="s">
        <v>123</v>
      </c>
      <c r="D407" s="65" t="s">
        <v>140</v>
      </c>
      <c r="E407" s="83"/>
    </row>
    <row r="408" spans="1:5" ht="15" customHeight="1" x14ac:dyDescent="0.25">
      <c r="A408" s="219"/>
      <c r="B408" s="203" t="s">
        <v>144</v>
      </c>
      <c r="C408" s="60" t="s">
        <v>128</v>
      </c>
      <c r="D408" s="136" t="s">
        <v>135</v>
      </c>
      <c r="E408" s="137" t="s">
        <v>135</v>
      </c>
    </row>
    <row r="409" spans="1:5" ht="15" customHeight="1" x14ac:dyDescent="0.25">
      <c r="A409" s="219"/>
      <c r="B409" s="202"/>
      <c r="C409" s="61" t="s">
        <v>123</v>
      </c>
      <c r="D409" s="61" t="s">
        <v>140</v>
      </c>
      <c r="E409" s="86"/>
    </row>
    <row r="410" spans="1:5" ht="15" customHeight="1" x14ac:dyDescent="0.25">
      <c r="A410" s="219"/>
      <c r="B410" s="202"/>
      <c r="C410" s="65" t="s">
        <v>124</v>
      </c>
      <c r="D410" s="65" t="s">
        <v>136</v>
      </c>
      <c r="E410" s="83"/>
    </row>
    <row r="411" spans="1:5" ht="15" customHeight="1" x14ac:dyDescent="0.25">
      <c r="A411" s="219"/>
      <c r="B411" s="203" t="s">
        <v>145</v>
      </c>
      <c r="C411" s="60" t="s">
        <v>125</v>
      </c>
      <c r="D411" s="60" t="s">
        <v>136</v>
      </c>
      <c r="E411" s="82"/>
    </row>
    <row r="412" spans="1:5" ht="15" customHeight="1" x14ac:dyDescent="0.25">
      <c r="A412" s="219"/>
      <c r="B412" s="202"/>
      <c r="C412" s="61" t="s">
        <v>127</v>
      </c>
      <c r="D412" s="61" t="s">
        <v>140</v>
      </c>
      <c r="E412" s="86"/>
    </row>
    <row r="413" spans="1:5" ht="15" customHeight="1" x14ac:dyDescent="0.25">
      <c r="A413" s="219"/>
      <c r="B413" s="202"/>
      <c r="C413" s="65" t="s">
        <v>124</v>
      </c>
      <c r="D413" s="65" t="s">
        <v>136</v>
      </c>
      <c r="E413" s="83"/>
    </row>
    <row r="414" spans="1:5" ht="15" customHeight="1" x14ac:dyDescent="0.25">
      <c r="A414" s="219"/>
      <c r="B414" s="203" t="s">
        <v>146</v>
      </c>
      <c r="C414" s="60" t="s">
        <v>124</v>
      </c>
      <c r="D414" s="60" t="s">
        <v>136</v>
      </c>
      <c r="E414" s="82"/>
    </row>
    <row r="415" spans="1:5" ht="15" customHeight="1" x14ac:dyDescent="0.25">
      <c r="A415" s="219"/>
      <c r="B415" s="202"/>
      <c r="C415" s="61" t="s">
        <v>125</v>
      </c>
      <c r="D415" s="61" t="s">
        <v>136</v>
      </c>
      <c r="E415" s="86"/>
    </row>
    <row r="416" spans="1:5" ht="15" customHeight="1" x14ac:dyDescent="0.25">
      <c r="A416" s="219"/>
      <c r="B416" s="202"/>
      <c r="C416" s="65" t="s">
        <v>128</v>
      </c>
      <c r="D416" s="142" t="s">
        <v>135</v>
      </c>
      <c r="E416" s="143" t="s">
        <v>135</v>
      </c>
    </row>
    <row r="417" spans="1:5" ht="15" customHeight="1" x14ac:dyDescent="0.25">
      <c r="A417" s="220" t="s">
        <v>173</v>
      </c>
      <c r="B417" s="203" t="s">
        <v>134</v>
      </c>
      <c r="C417" s="60" t="s">
        <v>128</v>
      </c>
      <c r="D417" s="136" t="s">
        <v>135</v>
      </c>
      <c r="E417" s="137" t="s">
        <v>135</v>
      </c>
    </row>
    <row r="418" spans="1:5" x14ac:dyDescent="0.25">
      <c r="A418" s="219"/>
      <c r="B418" s="202"/>
      <c r="C418" s="61" t="s">
        <v>125</v>
      </c>
      <c r="D418" s="61" t="s">
        <v>136</v>
      </c>
      <c r="E418" s="86"/>
    </row>
    <row r="419" spans="1:5" x14ac:dyDescent="0.25">
      <c r="A419" s="221"/>
      <c r="B419" s="202"/>
      <c r="C419" s="67" t="s">
        <v>127</v>
      </c>
      <c r="D419" s="67" t="s">
        <v>140</v>
      </c>
      <c r="E419" s="88"/>
    </row>
    <row r="420" spans="1:5" x14ac:dyDescent="0.25">
      <c r="A420" s="199" t="s">
        <v>174</v>
      </c>
      <c r="B420" s="196" t="s">
        <v>134</v>
      </c>
      <c r="C420" s="60" t="s">
        <v>124</v>
      </c>
      <c r="D420" s="60" t="s">
        <v>136</v>
      </c>
      <c r="E420" s="82"/>
    </row>
    <row r="421" spans="1:5" x14ac:dyDescent="0.25">
      <c r="A421" s="200"/>
      <c r="B421" s="197"/>
      <c r="C421" s="63" t="s">
        <v>127</v>
      </c>
      <c r="D421" s="63" t="s">
        <v>140</v>
      </c>
      <c r="E421" s="85"/>
    </row>
    <row r="422" spans="1:5" ht="15" customHeight="1" x14ac:dyDescent="0.25">
      <c r="A422" s="200"/>
      <c r="B422" s="198"/>
      <c r="C422" s="61" t="s">
        <v>113</v>
      </c>
      <c r="D422" s="61" t="s">
        <v>140</v>
      </c>
      <c r="E422" s="86"/>
    </row>
    <row r="423" spans="1:5" x14ac:dyDescent="0.25">
      <c r="A423" s="200"/>
      <c r="B423" s="196" t="s">
        <v>137</v>
      </c>
      <c r="C423" s="55" t="s">
        <v>124</v>
      </c>
      <c r="D423" s="55" t="s">
        <v>136</v>
      </c>
      <c r="E423" s="91"/>
    </row>
    <row r="424" spans="1:5" ht="15" customHeight="1" x14ac:dyDescent="0.25">
      <c r="A424" s="200"/>
      <c r="B424" s="198"/>
      <c r="C424" s="55" t="s">
        <v>113</v>
      </c>
      <c r="D424" s="55" t="s">
        <v>140</v>
      </c>
      <c r="E424" s="91"/>
    </row>
    <row r="425" spans="1:5" x14ac:dyDescent="0.25">
      <c r="A425" s="200"/>
      <c r="B425" s="196" t="s">
        <v>138</v>
      </c>
      <c r="C425" s="55" t="s">
        <v>124</v>
      </c>
      <c r="D425" s="55" t="s">
        <v>136</v>
      </c>
      <c r="E425" s="91"/>
    </row>
    <row r="426" spans="1:5" x14ac:dyDescent="0.25">
      <c r="A426" s="200"/>
      <c r="B426" s="198"/>
      <c r="C426" s="55" t="s">
        <v>127</v>
      </c>
      <c r="D426" s="55" t="s">
        <v>140</v>
      </c>
      <c r="E426" s="91"/>
    </row>
    <row r="427" spans="1:5" x14ac:dyDescent="0.25">
      <c r="A427" s="200"/>
      <c r="B427" s="196" t="s">
        <v>139</v>
      </c>
      <c r="C427" s="55" t="s">
        <v>127</v>
      </c>
      <c r="D427" s="55" t="s">
        <v>140</v>
      </c>
      <c r="E427" s="91"/>
    </row>
    <row r="428" spans="1:5" x14ac:dyDescent="0.25">
      <c r="A428" s="201"/>
      <c r="B428" s="197"/>
      <c r="C428" s="55" t="s">
        <v>113</v>
      </c>
      <c r="D428" s="55" t="s">
        <v>140</v>
      </c>
      <c r="E428" s="91"/>
    </row>
    <row r="429" spans="1:5" ht="15" customHeight="1" x14ac:dyDescent="0.25">
      <c r="A429" s="225" t="s">
        <v>175</v>
      </c>
      <c r="B429" s="194" t="s">
        <v>134</v>
      </c>
      <c r="C429" s="60" t="s">
        <v>125</v>
      </c>
      <c r="D429" s="60" t="s">
        <v>136</v>
      </c>
      <c r="E429" s="60"/>
    </row>
    <row r="430" spans="1:5" ht="36.75" customHeight="1" x14ac:dyDescent="0.25">
      <c r="A430" s="225"/>
      <c r="B430" s="217"/>
      <c r="C430" s="61" t="s">
        <v>117</v>
      </c>
      <c r="D430" s="61" t="s">
        <v>176</v>
      </c>
      <c r="E430" s="61"/>
    </row>
    <row r="431" spans="1:5" ht="15" customHeight="1" x14ac:dyDescent="0.25">
      <c r="A431" s="225"/>
      <c r="B431" s="195"/>
      <c r="C431" s="97" t="s">
        <v>127</v>
      </c>
      <c r="D431" s="97" t="s">
        <v>140</v>
      </c>
      <c r="E431" s="97"/>
    </row>
    <row r="432" spans="1:5" ht="15" customHeight="1" x14ac:dyDescent="0.25">
      <c r="A432" s="200"/>
      <c r="B432" s="202" t="s">
        <v>137</v>
      </c>
      <c r="C432" s="67" t="s">
        <v>125</v>
      </c>
      <c r="D432" s="67" t="s">
        <v>136</v>
      </c>
      <c r="E432" s="88"/>
    </row>
    <row r="433" spans="1:5" ht="15" customHeight="1" x14ac:dyDescent="0.25">
      <c r="A433" s="200"/>
      <c r="B433" s="202"/>
      <c r="C433" s="61" t="s">
        <v>128</v>
      </c>
      <c r="D433" s="148" t="s">
        <v>135</v>
      </c>
      <c r="E433" s="149" t="s">
        <v>135</v>
      </c>
    </row>
    <row r="434" spans="1:5" ht="33.75" customHeight="1" x14ac:dyDescent="0.25">
      <c r="A434" s="200"/>
      <c r="B434" s="202"/>
      <c r="C434" s="69" t="s">
        <v>117</v>
      </c>
      <c r="D434" s="69" t="s">
        <v>176</v>
      </c>
      <c r="E434" s="90"/>
    </row>
    <row r="435" spans="1:5" ht="15" customHeight="1" x14ac:dyDescent="0.25">
      <c r="A435" s="200"/>
      <c r="B435" s="203" t="s">
        <v>138</v>
      </c>
      <c r="C435" s="63" t="s">
        <v>128</v>
      </c>
      <c r="D435" s="140" t="s">
        <v>135</v>
      </c>
      <c r="E435" s="141" t="s">
        <v>135</v>
      </c>
    </row>
    <row r="436" spans="1:5" ht="15" customHeight="1" x14ac:dyDescent="0.25">
      <c r="A436" s="200"/>
      <c r="B436" s="202"/>
      <c r="C436" s="63" t="s">
        <v>127</v>
      </c>
      <c r="D436" s="63" t="s">
        <v>140</v>
      </c>
      <c r="E436" s="85"/>
    </row>
    <row r="437" spans="1:5" ht="15" customHeight="1" x14ac:dyDescent="0.25">
      <c r="A437" s="200"/>
      <c r="B437" s="202"/>
      <c r="C437" s="67" t="s">
        <v>125</v>
      </c>
      <c r="D437" s="67" t="s">
        <v>136</v>
      </c>
      <c r="E437" s="88"/>
    </row>
    <row r="438" spans="1:5" ht="15" customHeight="1" x14ac:dyDescent="0.25">
      <c r="A438" s="200"/>
      <c r="B438" s="203" t="s">
        <v>139</v>
      </c>
      <c r="C438" s="60" t="s">
        <v>119</v>
      </c>
      <c r="D438" s="136" t="s">
        <v>135</v>
      </c>
      <c r="E438" s="137" t="s">
        <v>135</v>
      </c>
    </row>
    <row r="439" spans="1:5" ht="15" customHeight="1" x14ac:dyDescent="0.25">
      <c r="A439" s="200"/>
      <c r="B439" s="202"/>
      <c r="C439" s="61" t="s">
        <v>127</v>
      </c>
      <c r="D439" s="61" t="s">
        <v>140</v>
      </c>
      <c r="E439" s="86"/>
    </row>
    <row r="440" spans="1:5" ht="15" customHeight="1" x14ac:dyDescent="0.25">
      <c r="A440" s="200"/>
      <c r="B440" s="202"/>
      <c r="C440" s="65" t="s">
        <v>125</v>
      </c>
      <c r="D440" s="65" t="s">
        <v>136</v>
      </c>
      <c r="E440" s="83"/>
    </row>
    <row r="441" spans="1:5" ht="15" customHeight="1" x14ac:dyDescent="0.25">
      <c r="A441" s="200"/>
      <c r="B441" s="203" t="s">
        <v>143</v>
      </c>
      <c r="C441" s="60" t="s">
        <v>119</v>
      </c>
      <c r="D441" s="136" t="s">
        <v>135</v>
      </c>
      <c r="E441" s="137" t="s">
        <v>135</v>
      </c>
    </row>
    <row r="442" spans="1:5" ht="39" customHeight="1" x14ac:dyDescent="0.25">
      <c r="A442" s="200"/>
      <c r="B442" s="202"/>
      <c r="C442" s="61" t="s">
        <v>117</v>
      </c>
      <c r="D442" s="61" t="s">
        <v>176</v>
      </c>
      <c r="E442" s="86"/>
    </row>
    <row r="443" spans="1:5" ht="15" customHeight="1" x14ac:dyDescent="0.25">
      <c r="A443" s="200"/>
      <c r="B443" s="202"/>
      <c r="C443" s="65" t="s">
        <v>127</v>
      </c>
      <c r="D443" s="65" t="s">
        <v>140</v>
      </c>
      <c r="E443" s="83"/>
    </row>
    <row r="444" spans="1:5" ht="15" customHeight="1" x14ac:dyDescent="0.25">
      <c r="A444" s="200"/>
      <c r="B444" s="203" t="s">
        <v>144</v>
      </c>
      <c r="C444" s="60" t="s">
        <v>119</v>
      </c>
      <c r="D444" s="136" t="s">
        <v>135</v>
      </c>
      <c r="E444" s="137" t="s">
        <v>135</v>
      </c>
    </row>
    <row r="445" spans="1:5" ht="36.75" customHeight="1" x14ac:dyDescent="0.25">
      <c r="A445" s="200"/>
      <c r="B445" s="202"/>
      <c r="C445" s="61" t="s">
        <v>117</v>
      </c>
      <c r="D445" s="61" t="s">
        <v>176</v>
      </c>
      <c r="E445" s="86"/>
    </row>
    <row r="446" spans="1:5" ht="15" customHeight="1" x14ac:dyDescent="0.25">
      <c r="A446" s="200"/>
      <c r="B446" s="202"/>
      <c r="C446" s="65" t="s">
        <v>125</v>
      </c>
      <c r="D446" s="65" t="s">
        <v>136</v>
      </c>
      <c r="E446" s="83"/>
    </row>
    <row r="447" spans="1:5" ht="15" customHeight="1" x14ac:dyDescent="0.25">
      <c r="A447" s="200"/>
      <c r="B447" s="203" t="s">
        <v>145</v>
      </c>
      <c r="C447" s="60" t="s">
        <v>128</v>
      </c>
      <c r="D447" s="136" t="s">
        <v>135</v>
      </c>
      <c r="E447" s="137" t="s">
        <v>135</v>
      </c>
    </row>
    <row r="448" spans="1:5" ht="15" customHeight="1" x14ac:dyDescent="0.25">
      <c r="A448" s="200"/>
      <c r="B448" s="202"/>
      <c r="C448" s="61" t="s">
        <v>125</v>
      </c>
      <c r="D448" s="61" t="s">
        <v>136</v>
      </c>
      <c r="E448" s="86"/>
    </row>
    <row r="449" spans="1:5" ht="36" customHeight="1" x14ac:dyDescent="0.25">
      <c r="A449" s="200"/>
      <c r="B449" s="202"/>
      <c r="C449" s="65" t="s">
        <v>117</v>
      </c>
      <c r="D449" s="65" t="s">
        <v>176</v>
      </c>
      <c r="E449" s="83"/>
    </row>
    <row r="450" spans="1:5" x14ac:dyDescent="0.25">
      <c r="A450" s="139" t="s">
        <v>177</v>
      </c>
      <c r="B450" s="181"/>
      <c r="C450" s="55"/>
      <c r="D450" s="154"/>
      <c r="E450" s="155"/>
    </row>
    <row r="451" spans="1:5" x14ac:dyDescent="0.25">
      <c r="A451" s="222" t="s">
        <v>178</v>
      </c>
      <c r="B451" s="196" t="s">
        <v>134</v>
      </c>
      <c r="C451" s="60" t="s">
        <v>124</v>
      </c>
      <c r="D451" s="60" t="s">
        <v>136</v>
      </c>
      <c r="E451" s="60"/>
    </row>
    <row r="452" spans="1:5" ht="15" customHeight="1" x14ac:dyDescent="0.25">
      <c r="A452" s="223"/>
      <c r="B452" s="198"/>
      <c r="C452" s="61" t="s">
        <v>113</v>
      </c>
      <c r="D452" s="61" t="s">
        <v>140</v>
      </c>
      <c r="E452" s="61"/>
    </row>
    <row r="453" spans="1:5" x14ac:dyDescent="0.25">
      <c r="A453" s="223"/>
      <c r="B453" s="181" t="s">
        <v>137</v>
      </c>
      <c r="C453" s="55" t="s">
        <v>124</v>
      </c>
      <c r="D453" s="55" t="s">
        <v>136</v>
      </c>
      <c r="E453" s="55"/>
    </row>
    <row r="454" spans="1:5" x14ac:dyDescent="0.25">
      <c r="A454" s="224"/>
      <c r="B454" s="59" t="s">
        <v>138</v>
      </c>
      <c r="C454" s="54" t="s">
        <v>113</v>
      </c>
      <c r="D454" s="54" t="s">
        <v>140</v>
      </c>
      <c r="E454" s="54"/>
    </row>
    <row r="455" spans="1:5" ht="15" customHeight="1" x14ac:dyDescent="0.25">
      <c r="A455" s="200" t="s">
        <v>179</v>
      </c>
      <c r="B455" s="202" t="s">
        <v>134</v>
      </c>
      <c r="C455" s="63" t="s">
        <v>113</v>
      </c>
      <c r="D455" s="63" t="s">
        <v>140</v>
      </c>
      <c r="E455" s="85"/>
    </row>
    <row r="456" spans="1:5" ht="15" customHeight="1" x14ac:dyDescent="0.25">
      <c r="A456" s="200"/>
      <c r="B456" s="202"/>
      <c r="C456" s="61" t="s">
        <v>123</v>
      </c>
      <c r="D456" s="61" t="s">
        <v>140</v>
      </c>
      <c r="E456" s="86"/>
    </row>
    <row r="457" spans="1:5" ht="15" customHeight="1" x14ac:dyDescent="0.25">
      <c r="A457" s="200"/>
      <c r="B457" s="202"/>
      <c r="C457" s="67" t="s">
        <v>121</v>
      </c>
      <c r="D457" s="67" t="s">
        <v>140</v>
      </c>
      <c r="E457" s="88"/>
    </row>
    <row r="458" spans="1:5" ht="15" customHeight="1" x14ac:dyDescent="0.25">
      <c r="A458" s="200"/>
      <c r="B458" s="203" t="s">
        <v>137</v>
      </c>
      <c r="C458" s="68" t="s">
        <v>113</v>
      </c>
      <c r="D458" s="68" t="s">
        <v>140</v>
      </c>
      <c r="E458" s="89"/>
    </row>
    <row r="459" spans="1:5" ht="15" customHeight="1" x14ac:dyDescent="0.25">
      <c r="A459" s="200"/>
      <c r="B459" s="202"/>
      <c r="C459" s="61" t="s">
        <v>128</v>
      </c>
      <c r="D459" s="148" t="s">
        <v>135</v>
      </c>
      <c r="E459" s="149" t="s">
        <v>135</v>
      </c>
    </row>
    <row r="460" spans="1:5" ht="15" customHeight="1" x14ac:dyDescent="0.25">
      <c r="A460" s="200"/>
      <c r="B460" s="202"/>
      <c r="C460" s="69" t="s">
        <v>123</v>
      </c>
      <c r="D460" s="69" t="s">
        <v>140</v>
      </c>
      <c r="E460" s="90"/>
    </row>
    <row r="461" spans="1:5" ht="15" customHeight="1" x14ac:dyDescent="0.25">
      <c r="A461" s="200"/>
      <c r="B461" s="203" t="s">
        <v>138</v>
      </c>
      <c r="C461" s="63" t="s">
        <v>128</v>
      </c>
      <c r="D461" s="140" t="s">
        <v>135</v>
      </c>
      <c r="E461" s="141" t="s">
        <v>135</v>
      </c>
    </row>
    <row r="462" spans="1:5" ht="15" customHeight="1" x14ac:dyDescent="0.25">
      <c r="A462" s="200"/>
      <c r="B462" s="202"/>
      <c r="C462" s="63" t="s">
        <v>121</v>
      </c>
      <c r="D462" s="63" t="s">
        <v>140</v>
      </c>
      <c r="E462" s="85"/>
    </row>
    <row r="463" spans="1:5" ht="15" customHeight="1" x14ac:dyDescent="0.25">
      <c r="A463" s="200"/>
      <c r="B463" s="202"/>
      <c r="C463" s="67" t="s">
        <v>113</v>
      </c>
      <c r="D463" s="67" t="s">
        <v>140</v>
      </c>
      <c r="E463" s="88"/>
    </row>
    <row r="464" spans="1:5" ht="15" customHeight="1" x14ac:dyDescent="0.25">
      <c r="A464" s="200"/>
      <c r="B464" s="203" t="s">
        <v>139</v>
      </c>
      <c r="C464" s="60" t="s">
        <v>119</v>
      </c>
      <c r="D464" s="136" t="s">
        <v>135</v>
      </c>
      <c r="E464" s="137" t="s">
        <v>135</v>
      </c>
    </row>
    <row r="465" spans="1:5" ht="15" customHeight="1" x14ac:dyDescent="0.25">
      <c r="A465" s="200"/>
      <c r="B465" s="202"/>
      <c r="C465" s="61" t="s">
        <v>121</v>
      </c>
      <c r="D465" s="61" t="s">
        <v>140</v>
      </c>
      <c r="E465" s="86"/>
    </row>
    <row r="466" spans="1:5" ht="15" customHeight="1" x14ac:dyDescent="0.25">
      <c r="A466" s="200"/>
      <c r="B466" s="202"/>
      <c r="C466" s="65" t="s">
        <v>113</v>
      </c>
      <c r="D466" s="65" t="s">
        <v>140</v>
      </c>
      <c r="E466" s="83"/>
    </row>
    <row r="467" spans="1:5" ht="15" customHeight="1" x14ac:dyDescent="0.25">
      <c r="A467" s="200"/>
      <c r="B467" s="203" t="s">
        <v>143</v>
      </c>
      <c r="C467" s="60" t="s">
        <v>119</v>
      </c>
      <c r="D467" s="136" t="s">
        <v>135</v>
      </c>
      <c r="E467" s="137" t="s">
        <v>135</v>
      </c>
    </row>
    <row r="468" spans="1:5" ht="15" customHeight="1" x14ac:dyDescent="0.25">
      <c r="A468" s="200"/>
      <c r="B468" s="202"/>
      <c r="C468" s="61" t="s">
        <v>123</v>
      </c>
      <c r="D468" s="61" t="s">
        <v>140</v>
      </c>
      <c r="E468" s="86"/>
    </row>
    <row r="469" spans="1:5" ht="15" customHeight="1" x14ac:dyDescent="0.25">
      <c r="A469" s="200"/>
      <c r="B469" s="202"/>
      <c r="C469" s="65" t="s">
        <v>121</v>
      </c>
      <c r="D469" s="65" t="s">
        <v>140</v>
      </c>
      <c r="E469" s="83"/>
    </row>
    <row r="470" spans="1:5" ht="15" customHeight="1" x14ac:dyDescent="0.25">
      <c r="A470" s="200"/>
      <c r="B470" s="203" t="s">
        <v>144</v>
      </c>
      <c r="C470" s="60" t="s">
        <v>119</v>
      </c>
      <c r="D470" s="136" t="s">
        <v>135</v>
      </c>
      <c r="E470" s="137" t="s">
        <v>135</v>
      </c>
    </row>
    <row r="471" spans="1:5" ht="15" customHeight="1" x14ac:dyDescent="0.25">
      <c r="A471" s="200"/>
      <c r="B471" s="202"/>
      <c r="C471" s="61" t="s">
        <v>123</v>
      </c>
      <c r="D471" s="61" t="s">
        <v>140</v>
      </c>
      <c r="E471" s="86"/>
    </row>
    <row r="472" spans="1:5" ht="15" customHeight="1" x14ac:dyDescent="0.25">
      <c r="A472" s="200"/>
      <c r="B472" s="202"/>
      <c r="C472" s="65" t="s">
        <v>113</v>
      </c>
      <c r="D472" s="65" t="s">
        <v>140</v>
      </c>
      <c r="E472" s="83"/>
    </row>
    <row r="473" spans="1:5" ht="15" customHeight="1" x14ac:dyDescent="0.25">
      <c r="A473" s="200"/>
      <c r="B473" s="203" t="s">
        <v>145</v>
      </c>
      <c r="C473" s="60" t="s">
        <v>128</v>
      </c>
      <c r="D473" s="136" t="s">
        <v>135</v>
      </c>
      <c r="E473" s="137" t="s">
        <v>135</v>
      </c>
    </row>
    <row r="474" spans="1:5" ht="15" customHeight="1" x14ac:dyDescent="0.25">
      <c r="A474" s="200"/>
      <c r="B474" s="202"/>
      <c r="C474" s="61" t="s">
        <v>113</v>
      </c>
      <c r="D474" s="61" t="s">
        <v>140</v>
      </c>
      <c r="E474" s="86"/>
    </row>
    <row r="475" spans="1:5" ht="15" customHeight="1" x14ac:dyDescent="0.25">
      <c r="A475" s="200"/>
      <c r="B475" s="202"/>
      <c r="C475" s="65" t="s">
        <v>123</v>
      </c>
      <c r="D475" s="65" t="s">
        <v>140</v>
      </c>
      <c r="E475" s="83"/>
    </row>
    <row r="476" spans="1:5" x14ac:dyDescent="0.25">
      <c r="A476" s="93" t="s">
        <v>180</v>
      </c>
      <c r="B476" s="94" t="s">
        <v>134</v>
      </c>
      <c r="C476" s="95" t="s">
        <v>124</v>
      </c>
      <c r="D476" s="95" t="s">
        <v>136</v>
      </c>
      <c r="E476" s="96"/>
    </row>
  </sheetData>
  <autoFilter ref="A1:E476" xr:uid="{00000000-0009-0000-0000-000002000000}"/>
  <mergeCells count="192">
    <mergeCell ref="A289:A303"/>
    <mergeCell ref="B13:B14"/>
    <mergeCell ref="B15:B16"/>
    <mergeCell ref="B17:B19"/>
    <mergeCell ref="A11:A19"/>
    <mergeCell ref="B21:B23"/>
    <mergeCell ref="B24:B26"/>
    <mergeCell ref="A21:A44"/>
    <mergeCell ref="B2:B3"/>
    <mergeCell ref="B4:B5"/>
    <mergeCell ref="B6:B7"/>
    <mergeCell ref="B8:B10"/>
    <mergeCell ref="A2:A10"/>
    <mergeCell ref="B11:B12"/>
    <mergeCell ref="B45:B47"/>
    <mergeCell ref="B48:B49"/>
    <mergeCell ref="B50:B51"/>
    <mergeCell ref="B52:B53"/>
    <mergeCell ref="A45:A53"/>
    <mergeCell ref="B27:B29"/>
    <mergeCell ref="B30:B32"/>
    <mergeCell ref="B33:B35"/>
    <mergeCell ref="B36:B38"/>
    <mergeCell ref="B39:B41"/>
    <mergeCell ref="B42:B44"/>
    <mergeCell ref="B78:B80"/>
    <mergeCell ref="B81:B83"/>
    <mergeCell ref="B84:B86"/>
    <mergeCell ref="B87:B89"/>
    <mergeCell ref="A78:A89"/>
    <mergeCell ref="B75:B77"/>
    <mergeCell ref="B54:B56"/>
    <mergeCell ref="A54:A77"/>
    <mergeCell ref="B57:B59"/>
    <mergeCell ref="B60:B62"/>
    <mergeCell ref="B63:B65"/>
    <mergeCell ref="B66:B68"/>
    <mergeCell ref="B69:B71"/>
    <mergeCell ref="B72:B74"/>
    <mergeCell ref="B123:B125"/>
    <mergeCell ref="A114:A125"/>
    <mergeCell ref="B126:B128"/>
    <mergeCell ref="B129:B131"/>
    <mergeCell ref="B132:B134"/>
    <mergeCell ref="B135:B137"/>
    <mergeCell ref="A126:A155"/>
    <mergeCell ref="B108:B110"/>
    <mergeCell ref="B111:B113"/>
    <mergeCell ref="A90:A113"/>
    <mergeCell ref="B114:B116"/>
    <mergeCell ref="B117:B119"/>
    <mergeCell ref="B120:B122"/>
    <mergeCell ref="B90:B92"/>
    <mergeCell ref="B93:B95"/>
    <mergeCell ref="B96:B98"/>
    <mergeCell ref="B99:B101"/>
    <mergeCell ref="B102:B104"/>
    <mergeCell ref="B105:B107"/>
    <mergeCell ref="B156:B158"/>
    <mergeCell ref="B159:B160"/>
    <mergeCell ref="B161:B162"/>
    <mergeCell ref="B163:B164"/>
    <mergeCell ref="A156:A164"/>
    <mergeCell ref="B167:B169"/>
    <mergeCell ref="B138:B140"/>
    <mergeCell ref="B141:B143"/>
    <mergeCell ref="B144:B146"/>
    <mergeCell ref="B147:B149"/>
    <mergeCell ref="B150:B152"/>
    <mergeCell ref="B153:B155"/>
    <mergeCell ref="A165:A166"/>
    <mergeCell ref="B165:B166"/>
    <mergeCell ref="B188:B190"/>
    <mergeCell ref="A167:A190"/>
    <mergeCell ref="B191:B193"/>
    <mergeCell ref="B194:B196"/>
    <mergeCell ref="B197:B199"/>
    <mergeCell ref="B200:B202"/>
    <mergeCell ref="B170:B172"/>
    <mergeCell ref="B173:B175"/>
    <mergeCell ref="B176:B178"/>
    <mergeCell ref="B179:B181"/>
    <mergeCell ref="B182:B184"/>
    <mergeCell ref="B185:B187"/>
    <mergeCell ref="A191:A214"/>
    <mergeCell ref="A215:A238"/>
    <mergeCell ref="B215:B217"/>
    <mergeCell ref="B218:B220"/>
    <mergeCell ref="B221:B223"/>
    <mergeCell ref="B224:B226"/>
    <mergeCell ref="A241:A264"/>
    <mergeCell ref="B241:B243"/>
    <mergeCell ref="B244:B246"/>
    <mergeCell ref="B247:B249"/>
    <mergeCell ref="B250:B252"/>
    <mergeCell ref="B253:B255"/>
    <mergeCell ref="B256:B258"/>
    <mergeCell ref="B259:B261"/>
    <mergeCell ref="B227:B229"/>
    <mergeCell ref="B230:B232"/>
    <mergeCell ref="B233:B235"/>
    <mergeCell ref="B236:B238"/>
    <mergeCell ref="B304:B305"/>
    <mergeCell ref="B203:B205"/>
    <mergeCell ref="B206:B208"/>
    <mergeCell ref="B209:B211"/>
    <mergeCell ref="B212:B214"/>
    <mergeCell ref="B289:B291"/>
    <mergeCell ref="B292:B294"/>
    <mergeCell ref="B295:B297"/>
    <mergeCell ref="B298:B300"/>
    <mergeCell ref="B301:B303"/>
    <mergeCell ref="B262:B264"/>
    <mergeCell ref="A308:A331"/>
    <mergeCell ref="B308:B310"/>
    <mergeCell ref="B311:B313"/>
    <mergeCell ref="B314:B316"/>
    <mergeCell ref="B317:B319"/>
    <mergeCell ref="B320:B322"/>
    <mergeCell ref="B323:B325"/>
    <mergeCell ref="B326:B328"/>
    <mergeCell ref="B329:B331"/>
    <mergeCell ref="B379:B381"/>
    <mergeCell ref="B382:B384"/>
    <mergeCell ref="B385:B387"/>
    <mergeCell ref="B388:B390"/>
    <mergeCell ref="B332:B333"/>
    <mergeCell ref="A332:A333"/>
    <mergeCell ref="B334:B336"/>
    <mergeCell ref="B337:B339"/>
    <mergeCell ref="B340:B342"/>
    <mergeCell ref="B343:B345"/>
    <mergeCell ref="B346:B348"/>
    <mergeCell ref="B349:B351"/>
    <mergeCell ref="B352:B354"/>
    <mergeCell ref="B473:B475"/>
    <mergeCell ref="A455:A475"/>
    <mergeCell ref="B455:B457"/>
    <mergeCell ref="B458:B460"/>
    <mergeCell ref="B461:B463"/>
    <mergeCell ref="B464:B466"/>
    <mergeCell ref="B467:B469"/>
    <mergeCell ref="B470:B472"/>
    <mergeCell ref="B408:B410"/>
    <mergeCell ref="B411:B413"/>
    <mergeCell ref="B414:B416"/>
    <mergeCell ref="A393:A416"/>
    <mergeCell ref="B417:B419"/>
    <mergeCell ref="A417:A419"/>
    <mergeCell ref="A451:A454"/>
    <mergeCell ref="B451:B452"/>
    <mergeCell ref="A429:A449"/>
    <mergeCell ref="B429:B431"/>
    <mergeCell ref="B432:B434"/>
    <mergeCell ref="B435:B437"/>
    <mergeCell ref="B438:B440"/>
    <mergeCell ref="B441:B443"/>
    <mergeCell ref="B444:B446"/>
    <mergeCell ref="B447:B449"/>
    <mergeCell ref="A265:A288"/>
    <mergeCell ref="B265:B267"/>
    <mergeCell ref="B268:B270"/>
    <mergeCell ref="B271:B273"/>
    <mergeCell ref="B274:B276"/>
    <mergeCell ref="B277:B279"/>
    <mergeCell ref="B280:B282"/>
    <mergeCell ref="B283:B285"/>
    <mergeCell ref="B286:B288"/>
    <mergeCell ref="A304:A307"/>
    <mergeCell ref="A391:A392"/>
    <mergeCell ref="B391:B392"/>
    <mergeCell ref="B420:B422"/>
    <mergeCell ref="A420:A428"/>
    <mergeCell ref="B423:B424"/>
    <mergeCell ref="B427:B428"/>
    <mergeCell ref="B425:B426"/>
    <mergeCell ref="B393:B395"/>
    <mergeCell ref="B396:B398"/>
    <mergeCell ref="B399:B401"/>
    <mergeCell ref="B402:B404"/>
    <mergeCell ref="B405:B407"/>
    <mergeCell ref="B358:B360"/>
    <mergeCell ref="A334:A360"/>
    <mergeCell ref="B362:B363"/>
    <mergeCell ref="A362:A363"/>
    <mergeCell ref="A364:A390"/>
    <mergeCell ref="B364:B366"/>
    <mergeCell ref="B367:B369"/>
    <mergeCell ref="B370:B372"/>
    <mergeCell ref="B373:B375"/>
    <mergeCell ref="B376:B378"/>
    <mergeCell ref="B355:B35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38"/>
  <sheetViews>
    <sheetView topLeftCell="A23" workbookViewId="0">
      <selection activeCell="C3" sqref="B3:C38"/>
    </sheetView>
  </sheetViews>
  <sheetFormatPr baseColWidth="10" defaultColWidth="11.42578125" defaultRowHeight="12.75" x14ac:dyDescent="0.2"/>
  <cols>
    <col min="1" max="1" width="16.5703125" style="14" customWidth="1"/>
    <col min="2" max="2" width="17.28515625" style="14" customWidth="1"/>
    <col min="3" max="3" width="14.140625" style="14" customWidth="1"/>
    <col min="4" max="16384" width="11.42578125" style="14"/>
  </cols>
  <sheetData>
    <row r="1" spans="1:3" ht="27.75" customHeight="1" thickBot="1" x14ac:dyDescent="0.25">
      <c r="A1" s="265" t="s">
        <v>181</v>
      </c>
      <c r="B1" s="267" t="s">
        <v>182</v>
      </c>
      <c r="C1" s="268"/>
    </row>
    <row r="2" spans="1:3" ht="24.75" customHeight="1" thickBot="1" x14ac:dyDescent="0.25">
      <c r="A2" s="266"/>
      <c r="B2" s="105" t="s">
        <v>183</v>
      </c>
      <c r="C2" s="105" t="s">
        <v>184</v>
      </c>
    </row>
    <row r="3" spans="1:3" ht="15.75" thickBot="1" x14ac:dyDescent="0.25">
      <c r="A3" s="106" t="s">
        <v>120</v>
      </c>
      <c r="B3" s="123">
        <v>0.84673890194118295</v>
      </c>
      <c r="C3" s="123">
        <v>11.580004175759603</v>
      </c>
    </row>
    <row r="4" spans="1:3" ht="15.75" thickBot="1" x14ac:dyDescent="0.25">
      <c r="A4" s="107" t="s">
        <v>126</v>
      </c>
      <c r="B4" s="123">
        <v>1.8118142283693832</v>
      </c>
      <c r="C4" s="123">
        <v>4.3870972968817989</v>
      </c>
    </row>
    <row r="5" spans="1:3" ht="15.75" thickBot="1" x14ac:dyDescent="0.25">
      <c r="A5" s="107" t="s">
        <v>141</v>
      </c>
      <c r="B5" s="123">
        <v>0.98199713371547337</v>
      </c>
      <c r="C5" s="123">
        <v>1.0214947822120215</v>
      </c>
    </row>
    <row r="6" spans="1:3" ht="15" thickBot="1" x14ac:dyDescent="0.25">
      <c r="A6" s="108" t="s">
        <v>118</v>
      </c>
      <c r="B6" s="123" t="s">
        <v>185</v>
      </c>
      <c r="C6" s="123" t="s">
        <v>185</v>
      </c>
    </row>
    <row r="7" spans="1:3" ht="15" thickBot="1" x14ac:dyDescent="0.25">
      <c r="A7" s="108" t="s">
        <v>115</v>
      </c>
      <c r="B7" s="123">
        <v>8.0897911661567559</v>
      </c>
      <c r="C7" s="123">
        <v>9.9924951651814826</v>
      </c>
    </row>
    <row r="8" spans="1:3" ht="15.75" thickBot="1" x14ac:dyDescent="0.25">
      <c r="A8" s="109" t="s">
        <v>147</v>
      </c>
      <c r="B8" s="123">
        <v>1.4964765128511628</v>
      </c>
      <c r="C8" s="123">
        <v>4.9027705645276924</v>
      </c>
    </row>
    <row r="9" spans="1:3" ht="15.75" thickBot="1" x14ac:dyDescent="0.25">
      <c r="A9" s="109" t="s">
        <v>148</v>
      </c>
      <c r="B9" s="123">
        <v>1.3433122943450018</v>
      </c>
      <c r="C9" s="123">
        <v>2.7508386802554163</v>
      </c>
    </row>
    <row r="10" spans="1:3" ht="15" thickBot="1" x14ac:dyDescent="0.25">
      <c r="A10" s="110" t="s">
        <v>149</v>
      </c>
      <c r="B10" s="123">
        <v>3.1121194249382889</v>
      </c>
      <c r="C10" s="123">
        <v>5.912075816900173</v>
      </c>
    </row>
    <row r="11" spans="1:3" ht="15" thickBot="1" x14ac:dyDescent="0.25">
      <c r="A11" s="111" t="s">
        <v>150</v>
      </c>
      <c r="B11" s="123">
        <v>5.5784107741703863</v>
      </c>
      <c r="C11" s="123">
        <v>6.4867909303572118</v>
      </c>
    </row>
    <row r="12" spans="1:3" ht="15" thickBot="1" x14ac:dyDescent="0.25">
      <c r="A12" s="110" t="s">
        <v>122</v>
      </c>
      <c r="B12" s="123">
        <v>1.3698797608772624</v>
      </c>
      <c r="C12" s="123">
        <v>18.984498856033905</v>
      </c>
    </row>
    <row r="13" spans="1:3" ht="15" thickBot="1" x14ac:dyDescent="0.25">
      <c r="A13" s="111" t="s">
        <v>153</v>
      </c>
      <c r="B13" s="123">
        <v>3.9669259361567741</v>
      </c>
      <c r="C13" s="123">
        <v>3.9669259361567741</v>
      </c>
    </row>
    <row r="14" spans="1:3" ht="15" thickBot="1" x14ac:dyDescent="0.25">
      <c r="A14" s="112" t="s">
        <v>154</v>
      </c>
      <c r="B14" s="123">
        <v>8.8253332796148136</v>
      </c>
      <c r="C14" s="123">
        <v>11.110122025291735</v>
      </c>
    </row>
    <row r="15" spans="1:3" ht="15" thickBot="1" x14ac:dyDescent="0.25">
      <c r="A15" s="113" t="s">
        <v>155</v>
      </c>
      <c r="B15" s="123" t="s">
        <v>185</v>
      </c>
      <c r="C15" s="123" t="s">
        <v>185</v>
      </c>
    </row>
    <row r="16" spans="1:3" ht="15" thickBot="1" x14ac:dyDescent="0.25">
      <c r="A16" s="113" t="s">
        <v>156</v>
      </c>
      <c r="B16" s="123" t="s">
        <v>185</v>
      </c>
      <c r="C16" s="123" t="s">
        <v>185</v>
      </c>
    </row>
    <row r="17" spans="1:3" ht="15" thickBot="1" x14ac:dyDescent="0.25">
      <c r="A17" s="113" t="s">
        <v>158</v>
      </c>
      <c r="B17" s="123" t="s">
        <v>185</v>
      </c>
      <c r="C17" s="123" t="s">
        <v>185</v>
      </c>
    </row>
    <row r="18" spans="1:3" ht="15" thickBot="1" x14ac:dyDescent="0.25">
      <c r="A18" s="112" t="s">
        <v>159</v>
      </c>
      <c r="B18" s="123" t="s">
        <v>185</v>
      </c>
      <c r="C18" s="123" t="s">
        <v>185</v>
      </c>
    </row>
    <row r="19" spans="1:3" ht="15" thickBot="1" x14ac:dyDescent="0.25">
      <c r="A19" s="113" t="s">
        <v>160</v>
      </c>
      <c r="B19" s="123">
        <v>12.448384017381221</v>
      </c>
      <c r="C19" s="123">
        <v>14.245527884440044</v>
      </c>
    </row>
    <row r="20" spans="1:3" ht="15" thickBot="1" x14ac:dyDescent="0.25">
      <c r="A20" s="113" t="s">
        <v>161</v>
      </c>
      <c r="B20" s="123" t="s">
        <v>185</v>
      </c>
      <c r="C20" s="123" t="s">
        <v>185</v>
      </c>
    </row>
    <row r="21" spans="1:3" ht="15" thickBot="1" x14ac:dyDescent="0.25">
      <c r="A21" s="113" t="s">
        <v>162</v>
      </c>
      <c r="B21" s="123" t="s">
        <v>185</v>
      </c>
      <c r="C21" s="123" t="s">
        <v>185</v>
      </c>
    </row>
    <row r="22" spans="1:3" ht="15" thickBot="1" x14ac:dyDescent="0.25">
      <c r="A22" s="114" t="s">
        <v>163</v>
      </c>
      <c r="B22" s="123">
        <v>4.1224907820728722</v>
      </c>
      <c r="C22" s="123">
        <v>11.075872221089343</v>
      </c>
    </row>
    <row r="23" spans="1:3" ht="15" thickBot="1" x14ac:dyDescent="0.25">
      <c r="A23" s="115" t="s">
        <v>164</v>
      </c>
      <c r="B23" s="123" t="s">
        <v>185</v>
      </c>
      <c r="C23" s="123" t="s">
        <v>185</v>
      </c>
    </row>
    <row r="24" spans="1:3" ht="15" thickBot="1" x14ac:dyDescent="0.25">
      <c r="A24" s="116" t="s">
        <v>165</v>
      </c>
      <c r="B24" s="123" t="s">
        <v>185</v>
      </c>
      <c r="C24" s="123" t="s">
        <v>185</v>
      </c>
    </row>
    <row r="25" spans="1:3" ht="15" thickBot="1" x14ac:dyDescent="0.25">
      <c r="A25" s="114" t="s">
        <v>166</v>
      </c>
      <c r="B25" s="123" t="s">
        <v>185</v>
      </c>
      <c r="C25" s="123" t="s">
        <v>185</v>
      </c>
    </row>
    <row r="26" spans="1:3" ht="15" thickBot="1" x14ac:dyDescent="0.25">
      <c r="A26" s="117" t="s">
        <v>167</v>
      </c>
      <c r="B26" s="123">
        <v>3.5003500203584035</v>
      </c>
      <c r="C26" s="123">
        <v>12.693773511516723</v>
      </c>
    </row>
    <row r="27" spans="1:3" ht="15" thickBot="1" x14ac:dyDescent="0.25">
      <c r="A27" s="117" t="s">
        <v>168</v>
      </c>
      <c r="B27" s="123" t="s">
        <v>185</v>
      </c>
      <c r="C27" s="123" t="s">
        <v>185</v>
      </c>
    </row>
    <row r="28" spans="1:3" ht="15" thickBot="1" x14ac:dyDescent="0.25">
      <c r="A28" s="117" t="s">
        <v>169</v>
      </c>
      <c r="B28" s="123">
        <v>19.099115843325031</v>
      </c>
      <c r="C28" s="123">
        <v>28.912332416297279</v>
      </c>
    </row>
    <row r="29" spans="1:3" ht="15" thickBot="1" x14ac:dyDescent="0.25">
      <c r="A29" s="118" t="s">
        <v>170</v>
      </c>
      <c r="B29" s="123" t="s">
        <v>185</v>
      </c>
      <c r="C29" s="123" t="s">
        <v>185</v>
      </c>
    </row>
    <row r="30" spans="1:3" ht="15" thickBot="1" x14ac:dyDescent="0.25">
      <c r="A30" s="119" t="s">
        <v>171</v>
      </c>
      <c r="B30" s="123" t="s">
        <v>185</v>
      </c>
      <c r="C30" s="123" t="s">
        <v>185</v>
      </c>
    </row>
    <row r="31" spans="1:3" ht="15" thickBot="1" x14ac:dyDescent="0.25">
      <c r="A31" s="120" t="s">
        <v>172</v>
      </c>
      <c r="B31" s="123" t="s">
        <v>185</v>
      </c>
      <c r="C31" s="123" t="s">
        <v>185</v>
      </c>
    </row>
    <row r="32" spans="1:3" ht="15" thickBot="1" x14ac:dyDescent="0.25">
      <c r="A32" s="120" t="s">
        <v>173</v>
      </c>
      <c r="B32" s="123" t="s">
        <v>185</v>
      </c>
      <c r="C32" s="123" t="s">
        <v>185</v>
      </c>
    </row>
    <row r="33" spans="1:3" ht="15.75" thickBot="1" x14ac:dyDescent="0.25">
      <c r="A33" s="121" t="s">
        <v>174</v>
      </c>
      <c r="B33" s="123" t="s">
        <v>185</v>
      </c>
      <c r="C33" s="123" t="s">
        <v>185</v>
      </c>
    </row>
    <row r="34" spans="1:3" ht="15.75" thickBot="1" x14ac:dyDescent="0.25">
      <c r="A34" s="121" t="s">
        <v>175</v>
      </c>
      <c r="B34" s="123" t="s">
        <v>185</v>
      </c>
      <c r="C34" s="123" t="s">
        <v>185</v>
      </c>
    </row>
    <row r="35" spans="1:3" ht="15.75" thickBot="1" x14ac:dyDescent="0.25">
      <c r="A35" s="121" t="s">
        <v>177</v>
      </c>
      <c r="B35" s="123" t="s">
        <v>185</v>
      </c>
      <c r="C35" s="123" t="s">
        <v>185</v>
      </c>
    </row>
    <row r="36" spans="1:3" ht="15.75" thickBot="1" x14ac:dyDescent="0.25">
      <c r="A36" s="121" t="s">
        <v>178</v>
      </c>
      <c r="B36" s="123" t="s">
        <v>185</v>
      </c>
      <c r="C36" s="123" t="s">
        <v>185</v>
      </c>
    </row>
    <row r="37" spans="1:3" ht="15.75" thickBot="1" x14ac:dyDescent="0.25">
      <c r="A37" s="121" t="s">
        <v>179</v>
      </c>
      <c r="B37" s="123">
        <v>15.371030467353503</v>
      </c>
      <c r="C37" s="123">
        <v>40.777968924300637</v>
      </c>
    </row>
    <row r="38" spans="1:3" ht="15.75" thickBot="1" x14ac:dyDescent="0.25">
      <c r="A38" s="122" t="s">
        <v>180</v>
      </c>
      <c r="B38" s="123">
        <v>12.030484118186813</v>
      </c>
      <c r="C38" s="123">
        <v>13.563652118887696</v>
      </c>
    </row>
  </sheetData>
  <autoFilter ref="B2:C38" xr:uid="{00000000-0009-0000-0000-000003000000}"/>
  <mergeCells count="2">
    <mergeCell ref="A1:A2"/>
    <mergeCell ref="B1:C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8"/>
  <sheetViews>
    <sheetView workbookViewId="0">
      <selection activeCell="B3" sqref="B3:C38"/>
    </sheetView>
  </sheetViews>
  <sheetFormatPr baseColWidth="10" defaultColWidth="11.42578125" defaultRowHeight="15" x14ac:dyDescent="0.25"/>
  <cols>
    <col min="1" max="1" width="20" customWidth="1"/>
    <col min="2" max="2" width="11.5703125" bestFit="1" customWidth="1"/>
    <col min="3" max="3" width="12.7109375" bestFit="1" customWidth="1"/>
  </cols>
  <sheetData>
    <row r="1" spans="1:3" ht="34.15" customHeight="1" thickBot="1" x14ac:dyDescent="0.3">
      <c r="A1" s="265" t="s">
        <v>129</v>
      </c>
      <c r="B1" s="267" t="s">
        <v>186</v>
      </c>
      <c r="C1" s="268"/>
    </row>
    <row r="2" spans="1:3" ht="15.75" thickBot="1" x14ac:dyDescent="0.3">
      <c r="A2" s="266"/>
      <c r="B2" s="126" t="s">
        <v>183</v>
      </c>
      <c r="C2" s="127" t="s">
        <v>184</v>
      </c>
    </row>
    <row r="3" spans="1:3" ht="15.75" thickBot="1" x14ac:dyDescent="0.3">
      <c r="A3" s="106" t="s">
        <v>120</v>
      </c>
      <c r="B3" s="123">
        <v>0.24825852622359293</v>
      </c>
      <c r="C3" s="123">
        <v>3.3951844703797791</v>
      </c>
    </row>
    <row r="4" spans="1:3" ht="15.75" thickBot="1" x14ac:dyDescent="0.3">
      <c r="A4" s="107" t="s">
        <v>126</v>
      </c>
      <c r="B4" s="123">
        <v>0.53121254863186107</v>
      </c>
      <c r="C4" s="123">
        <v>1.2862693645307894</v>
      </c>
    </row>
    <row r="5" spans="1:3" ht="15.75" thickBot="1" x14ac:dyDescent="0.3">
      <c r="A5" s="107" t="s">
        <v>141</v>
      </c>
      <c r="B5" s="123">
        <v>0.28791538998987704</v>
      </c>
      <c r="C5" s="123">
        <v>0.29949585237629955</v>
      </c>
    </row>
    <row r="6" spans="1:3" ht="15.75" thickBot="1" x14ac:dyDescent="0.3">
      <c r="A6" s="108" t="s">
        <v>118</v>
      </c>
      <c r="B6" s="123" t="s">
        <v>185</v>
      </c>
      <c r="C6" s="123" t="s">
        <v>185</v>
      </c>
    </row>
    <row r="7" spans="1:3" ht="15.75" thickBot="1" x14ac:dyDescent="0.3">
      <c r="A7" s="108" t="s">
        <v>115</v>
      </c>
      <c r="B7" s="123">
        <v>2.3718759440040751</v>
      </c>
      <c r="C7" s="123">
        <v>2.9297368023568748</v>
      </c>
    </row>
    <row r="8" spans="1:3" ht="15.75" thickBot="1" x14ac:dyDescent="0.3">
      <c r="A8" s="109" t="s">
        <v>147</v>
      </c>
      <c r="B8" s="123">
        <v>0.4387575116212834</v>
      </c>
      <c r="C8" s="123">
        <v>1.4374615267725173</v>
      </c>
    </row>
    <row r="9" spans="1:3" ht="15.75" thickBot="1" x14ac:dyDescent="0.3">
      <c r="A9" s="109" t="s">
        <v>148</v>
      </c>
      <c r="B9" s="123">
        <v>0.39385072504356078</v>
      </c>
      <c r="C9" s="123">
        <v>0.80652861829478184</v>
      </c>
    </row>
    <row r="10" spans="1:3" ht="15.75" thickBot="1" x14ac:dyDescent="0.3">
      <c r="A10" s="110" t="s">
        <v>149</v>
      </c>
      <c r="B10" s="123">
        <v>0.91245386280913188</v>
      </c>
      <c r="C10" s="123">
        <v>1.733383485583297</v>
      </c>
    </row>
    <row r="11" spans="1:3" ht="15.75" thickBot="1" x14ac:dyDescent="0.3">
      <c r="A11" s="111" t="s">
        <v>150</v>
      </c>
      <c r="B11" s="123">
        <v>1.6355549913797993</v>
      </c>
      <c r="C11" s="123">
        <v>1.9018863460733189</v>
      </c>
    </row>
    <row r="12" spans="1:3" ht="15.75" thickBot="1" x14ac:dyDescent="0.3">
      <c r="A12" s="110" t="s">
        <v>122</v>
      </c>
      <c r="B12" s="123">
        <v>0.40164013931479947</v>
      </c>
      <c r="C12" s="123">
        <v>5.5661357902507795</v>
      </c>
    </row>
    <row r="13" spans="1:3" ht="15.75" thickBot="1" x14ac:dyDescent="0.3">
      <c r="A13" s="111" t="s">
        <v>153</v>
      </c>
      <c r="B13" s="123">
        <v>1.1630777613862795</v>
      </c>
      <c r="C13" s="123">
        <v>1.1630777613862795</v>
      </c>
    </row>
    <row r="14" spans="1:3" ht="15.75" thickBot="1" x14ac:dyDescent="0.3">
      <c r="A14" s="112" t="s">
        <v>154</v>
      </c>
      <c r="B14" s="123">
        <v>2.5875322704629822</v>
      </c>
      <c r="C14" s="123">
        <v>3.2574179760017659</v>
      </c>
    </row>
    <row r="15" spans="1:3" ht="15.75" thickBot="1" x14ac:dyDescent="0.3">
      <c r="A15" s="113" t="s">
        <v>155</v>
      </c>
      <c r="B15" s="123" t="s">
        <v>185</v>
      </c>
      <c r="C15" s="123" t="s">
        <v>185</v>
      </c>
    </row>
    <row r="16" spans="1:3" ht="15.75" thickBot="1" x14ac:dyDescent="0.3">
      <c r="A16" s="113" t="s">
        <v>156</v>
      </c>
      <c r="B16" s="123" t="s">
        <v>185</v>
      </c>
      <c r="C16" s="123" t="s">
        <v>185</v>
      </c>
    </row>
    <row r="17" spans="1:3" ht="15.75" thickBot="1" x14ac:dyDescent="0.3">
      <c r="A17" s="113" t="s">
        <v>158</v>
      </c>
      <c r="B17" s="123" t="s">
        <v>185</v>
      </c>
      <c r="C17" s="123" t="s">
        <v>185</v>
      </c>
    </row>
    <row r="18" spans="1:3" ht="15.75" thickBot="1" x14ac:dyDescent="0.3">
      <c r="A18" s="112" t="s">
        <v>159</v>
      </c>
      <c r="B18" s="123" t="s">
        <v>185</v>
      </c>
      <c r="C18" s="123" t="s">
        <v>185</v>
      </c>
    </row>
    <row r="19" spans="1:3" ht="15.75" thickBot="1" x14ac:dyDescent="0.3">
      <c r="A19" s="113" t="s">
        <v>160</v>
      </c>
      <c r="B19" s="123">
        <v>3.6497879841536567</v>
      </c>
      <c r="C19" s="123">
        <v>4.1766992750190708</v>
      </c>
    </row>
    <row r="20" spans="1:3" ht="15.75" thickBot="1" x14ac:dyDescent="0.3">
      <c r="A20" s="113" t="s">
        <v>161</v>
      </c>
      <c r="B20" s="123" t="s">
        <v>185</v>
      </c>
      <c r="C20" s="123" t="s">
        <v>185</v>
      </c>
    </row>
    <row r="21" spans="1:3" ht="15.75" thickBot="1" x14ac:dyDescent="0.3">
      <c r="A21" s="113" t="s">
        <v>162</v>
      </c>
      <c r="B21" s="123" t="s">
        <v>185</v>
      </c>
      <c r="C21" s="123" t="s">
        <v>185</v>
      </c>
    </row>
    <row r="22" spans="1:3" ht="15.75" thickBot="1" x14ac:dyDescent="0.3">
      <c r="A22" s="114" t="s">
        <v>163</v>
      </c>
      <c r="B22" s="123">
        <v>1.2086883968381197</v>
      </c>
      <c r="C22" s="123">
        <v>3.2473761485916399</v>
      </c>
    </row>
    <row r="23" spans="1:3" ht="15.75" thickBot="1" x14ac:dyDescent="0.3">
      <c r="A23" s="115" t="s">
        <v>164</v>
      </c>
      <c r="B23" s="123" t="s">
        <v>185</v>
      </c>
      <c r="C23" s="123" t="s">
        <v>185</v>
      </c>
    </row>
    <row r="24" spans="1:3" ht="15.75" thickBot="1" x14ac:dyDescent="0.3">
      <c r="A24" s="116" t="s">
        <v>165</v>
      </c>
      <c r="B24" s="123" t="s">
        <v>185</v>
      </c>
      <c r="C24" s="123" t="s">
        <v>185</v>
      </c>
    </row>
    <row r="25" spans="1:3" ht="15.75" thickBot="1" x14ac:dyDescent="0.3">
      <c r="A25" s="114" t="s">
        <v>166</v>
      </c>
      <c r="B25" s="123" t="s">
        <v>185</v>
      </c>
      <c r="C25" s="123" t="s">
        <v>185</v>
      </c>
    </row>
    <row r="26" spans="1:3" ht="15.75" thickBot="1" x14ac:dyDescent="0.3">
      <c r="A26" s="117" t="s">
        <v>167</v>
      </c>
      <c r="B26" s="123">
        <v>1.0262806342412074</v>
      </c>
      <c r="C26" s="123">
        <v>3.7217346421200865</v>
      </c>
    </row>
    <row r="27" spans="1:3" ht="15.75" thickBot="1" x14ac:dyDescent="0.3">
      <c r="A27" s="117" t="s">
        <v>168</v>
      </c>
      <c r="B27" s="123" t="s">
        <v>185</v>
      </c>
      <c r="C27" s="123" t="s">
        <v>185</v>
      </c>
    </row>
    <row r="28" spans="1:3" ht="15.75" thickBot="1" x14ac:dyDescent="0.3">
      <c r="A28" s="117" t="s">
        <v>169</v>
      </c>
      <c r="B28" s="123">
        <v>5.5997407708178102</v>
      </c>
      <c r="C28" s="123">
        <v>8.4769142162965849</v>
      </c>
    </row>
    <row r="29" spans="1:3" ht="15.75" thickBot="1" x14ac:dyDescent="0.3">
      <c r="A29" s="118" t="s">
        <v>170</v>
      </c>
      <c r="B29" s="123" t="s">
        <v>185</v>
      </c>
      <c r="C29" s="123" t="s">
        <v>185</v>
      </c>
    </row>
    <row r="30" spans="1:3" ht="15.75" thickBot="1" x14ac:dyDescent="0.3">
      <c r="A30" s="119" t="s">
        <v>171</v>
      </c>
      <c r="B30" s="123" t="s">
        <v>185</v>
      </c>
      <c r="C30" s="123" t="s">
        <v>185</v>
      </c>
    </row>
    <row r="31" spans="1:3" ht="15.75" thickBot="1" x14ac:dyDescent="0.3">
      <c r="A31" s="120" t="s">
        <v>172</v>
      </c>
      <c r="B31" s="123" t="s">
        <v>185</v>
      </c>
      <c r="C31" s="123" t="s">
        <v>185</v>
      </c>
    </row>
    <row r="32" spans="1:3" ht="15.75" thickBot="1" x14ac:dyDescent="0.3">
      <c r="A32" s="120" t="s">
        <v>173</v>
      </c>
      <c r="B32" s="123" t="s">
        <v>185</v>
      </c>
      <c r="C32" s="123" t="s">
        <v>185</v>
      </c>
    </row>
    <row r="33" spans="1:3" ht="15.75" thickBot="1" x14ac:dyDescent="0.3">
      <c r="A33" s="121" t="s">
        <v>174</v>
      </c>
      <c r="B33" s="123" t="s">
        <v>185</v>
      </c>
      <c r="C33" s="123" t="s">
        <v>185</v>
      </c>
    </row>
    <row r="34" spans="1:3" ht="15.75" thickBot="1" x14ac:dyDescent="0.3">
      <c r="A34" s="121" t="s">
        <v>175</v>
      </c>
      <c r="B34" s="123" t="s">
        <v>185</v>
      </c>
      <c r="C34" s="123" t="s">
        <v>185</v>
      </c>
    </row>
    <row r="35" spans="1:3" ht="15.75" thickBot="1" x14ac:dyDescent="0.3">
      <c r="A35" s="121" t="s">
        <v>177</v>
      </c>
      <c r="B35" s="123" t="s">
        <v>185</v>
      </c>
      <c r="C35" s="123" t="s">
        <v>185</v>
      </c>
    </row>
    <row r="36" spans="1:3" ht="15.75" thickBot="1" x14ac:dyDescent="0.3">
      <c r="A36" s="121" t="s">
        <v>178</v>
      </c>
      <c r="B36" s="123" t="s">
        <v>185</v>
      </c>
      <c r="C36" s="123" t="s">
        <v>185</v>
      </c>
    </row>
    <row r="37" spans="1:3" ht="15.75" thickBot="1" x14ac:dyDescent="0.3">
      <c r="A37" s="121" t="s">
        <v>179</v>
      </c>
      <c r="B37" s="123">
        <v>4.5066895611088809</v>
      </c>
      <c r="C37" s="123">
        <v>11.955844291941549</v>
      </c>
    </row>
    <row r="38" spans="1:3" ht="15.75" thickBot="1" x14ac:dyDescent="0.3">
      <c r="A38" s="122" t="s">
        <v>180</v>
      </c>
      <c r="B38" s="123">
        <v>3.5272623592589611</v>
      </c>
      <c r="C38" s="123">
        <v>3.9767775845953457</v>
      </c>
    </row>
  </sheetData>
  <mergeCells count="2">
    <mergeCell ref="A1:A2"/>
    <mergeCell ref="B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
  <sheetViews>
    <sheetView workbookViewId="0">
      <selection activeCell="C2" sqref="C2"/>
    </sheetView>
  </sheetViews>
  <sheetFormatPr baseColWidth="10" defaultColWidth="11.42578125" defaultRowHeight="15" x14ac:dyDescent="0.25"/>
  <cols>
    <col min="1" max="1" width="21.140625" customWidth="1"/>
    <col min="2" max="2" width="15.140625" customWidth="1"/>
  </cols>
  <sheetData>
    <row r="1" spans="1:3" ht="15.75" thickBot="1" x14ac:dyDescent="0.3">
      <c r="A1" s="14"/>
      <c r="B1" s="50" t="s">
        <v>187</v>
      </c>
      <c r="C1" s="128" t="s">
        <v>188</v>
      </c>
    </row>
    <row r="2" spans="1:3" ht="26.25" thickBot="1" x14ac:dyDescent="0.3">
      <c r="A2" s="2" t="s">
        <v>189</v>
      </c>
      <c r="B2" s="130">
        <v>70.601286173633397</v>
      </c>
      <c r="C2" s="129">
        <f>+B2/10000</f>
        <v>7.0601286173633399E-3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38"/>
  <sheetViews>
    <sheetView workbookViewId="0">
      <selection activeCell="D3" sqref="D3:E38"/>
    </sheetView>
  </sheetViews>
  <sheetFormatPr baseColWidth="10" defaultColWidth="11.42578125" defaultRowHeight="15" x14ac:dyDescent="0.25"/>
  <cols>
    <col min="1" max="1" width="20.42578125" customWidth="1"/>
  </cols>
  <sheetData>
    <row r="1" spans="1:5" ht="42.6" customHeight="1" thickBot="1" x14ac:dyDescent="0.3">
      <c r="A1" s="269" t="s">
        <v>181</v>
      </c>
      <c r="B1" s="187" t="s">
        <v>190</v>
      </c>
      <c r="C1" s="189"/>
      <c r="D1" s="187" t="s">
        <v>191</v>
      </c>
      <c r="E1" s="189"/>
    </row>
    <row r="2" spans="1:5" ht="15.75" thickBot="1" x14ac:dyDescent="0.3">
      <c r="A2" s="270"/>
      <c r="B2" s="124" t="s">
        <v>183</v>
      </c>
      <c r="C2" s="125" t="s">
        <v>184</v>
      </c>
      <c r="D2" s="124" t="s">
        <v>183</v>
      </c>
      <c r="E2" s="125" t="s">
        <v>184</v>
      </c>
    </row>
    <row r="3" spans="1:5" ht="15.75" thickBot="1" x14ac:dyDescent="0.3">
      <c r="A3" s="4" t="s">
        <v>120</v>
      </c>
      <c r="B3" s="131">
        <v>274.95</v>
      </c>
      <c r="C3" s="131">
        <v>595.09555637275457</v>
      </c>
      <c r="D3" s="132">
        <v>2.7494999999999999E-2</v>
      </c>
      <c r="E3" s="133">
        <v>5.950955563727546E-2</v>
      </c>
    </row>
    <row r="4" spans="1:5" ht="15.75" thickBot="1" x14ac:dyDescent="0.3">
      <c r="A4" s="5" t="s">
        <v>126</v>
      </c>
      <c r="B4" s="131">
        <v>274.95</v>
      </c>
      <c r="C4" s="131">
        <v>274.95</v>
      </c>
      <c r="D4" s="132">
        <v>2.7494999999999999E-2</v>
      </c>
      <c r="E4" s="133">
        <v>2.7494999999999999E-2</v>
      </c>
    </row>
    <row r="5" spans="1:5" ht="15.75" thickBot="1" x14ac:dyDescent="0.3">
      <c r="A5" s="5" t="s">
        <v>141</v>
      </c>
      <c r="B5" s="131">
        <v>274.95</v>
      </c>
      <c r="C5" s="131">
        <v>274.95</v>
      </c>
      <c r="D5" s="132">
        <v>2.7494999999999999E-2</v>
      </c>
      <c r="E5" s="133">
        <v>2.7494999999999999E-2</v>
      </c>
    </row>
    <row r="6" spans="1:5" ht="15.75" thickBot="1" x14ac:dyDescent="0.3">
      <c r="A6" s="76" t="s">
        <v>118</v>
      </c>
      <c r="B6" s="131" t="s">
        <v>185</v>
      </c>
      <c r="C6" s="131" t="s">
        <v>185</v>
      </c>
      <c r="D6" s="132" t="s">
        <v>185</v>
      </c>
      <c r="E6" s="133" t="s">
        <v>185</v>
      </c>
    </row>
    <row r="7" spans="1:5" ht="15.75" thickBot="1" x14ac:dyDescent="0.3">
      <c r="A7" s="76" t="s">
        <v>115</v>
      </c>
      <c r="B7" s="131">
        <v>274.95</v>
      </c>
      <c r="C7" s="131">
        <v>573.66418472994997</v>
      </c>
      <c r="D7" s="132">
        <v>2.7494999999999999E-2</v>
      </c>
      <c r="E7" s="133">
        <v>5.7366418472995E-2</v>
      </c>
    </row>
    <row r="8" spans="1:5" ht="15.75" thickBot="1" x14ac:dyDescent="0.3">
      <c r="A8" s="6" t="s">
        <v>147</v>
      </c>
      <c r="B8" s="131">
        <v>274.95</v>
      </c>
      <c r="C8" s="131">
        <v>313.49</v>
      </c>
      <c r="D8" s="132">
        <v>2.7494999999999999E-2</v>
      </c>
      <c r="E8" s="133">
        <v>3.1349000000000002E-2</v>
      </c>
    </row>
    <row r="9" spans="1:5" ht="15.75" thickBot="1" x14ac:dyDescent="0.3">
      <c r="A9" s="6" t="s">
        <v>148</v>
      </c>
      <c r="B9" s="131">
        <v>274.95</v>
      </c>
      <c r="C9" s="131">
        <v>313.49</v>
      </c>
      <c r="D9" s="132">
        <v>2.7494999999999999E-2</v>
      </c>
      <c r="E9" s="133">
        <v>3.1349000000000002E-2</v>
      </c>
    </row>
    <row r="10" spans="1:5" ht="15.75" thickBot="1" x14ac:dyDescent="0.3">
      <c r="A10" s="7" t="s">
        <v>149</v>
      </c>
      <c r="B10" s="131">
        <v>274.95</v>
      </c>
      <c r="C10" s="131">
        <v>336.66</v>
      </c>
      <c r="D10" s="132">
        <v>2.7494999999999999E-2</v>
      </c>
      <c r="E10" s="133">
        <v>3.3666000000000001E-2</v>
      </c>
    </row>
    <row r="11" spans="1:5" ht="15.75" thickBot="1" x14ac:dyDescent="0.3">
      <c r="A11" s="8" t="s">
        <v>150</v>
      </c>
      <c r="B11" s="131">
        <v>336.66</v>
      </c>
      <c r="C11" s="131">
        <v>336.66</v>
      </c>
      <c r="D11" s="132">
        <v>3.3666000000000001E-2</v>
      </c>
      <c r="E11" s="133">
        <v>3.3666000000000001E-2</v>
      </c>
    </row>
    <row r="12" spans="1:5" ht="15.75" thickBot="1" x14ac:dyDescent="0.3">
      <c r="A12" s="7" t="s">
        <v>122</v>
      </c>
      <c r="B12" s="131">
        <v>274.95</v>
      </c>
      <c r="C12" s="131">
        <v>746.68668881102849</v>
      </c>
      <c r="D12" s="132">
        <v>2.7494999999999999E-2</v>
      </c>
      <c r="E12" s="133">
        <v>7.4668668881102851E-2</v>
      </c>
    </row>
    <row r="13" spans="1:5" ht="15.75" thickBot="1" x14ac:dyDescent="0.3">
      <c r="A13" s="8" t="s">
        <v>153</v>
      </c>
      <c r="B13" s="131">
        <v>325.95</v>
      </c>
      <c r="C13" s="131">
        <v>325.95</v>
      </c>
      <c r="D13" s="132">
        <v>3.2594999999999999E-2</v>
      </c>
      <c r="E13" s="133">
        <v>3.2594999999999999E-2</v>
      </c>
    </row>
    <row r="14" spans="1:5" ht="15.75" thickBot="1" x14ac:dyDescent="0.3">
      <c r="A14" s="9" t="s">
        <v>154</v>
      </c>
      <c r="B14" s="131">
        <v>274.95</v>
      </c>
      <c r="C14" s="131">
        <v>274.95</v>
      </c>
      <c r="D14" s="132">
        <v>2.7494999999999999E-2</v>
      </c>
      <c r="E14" s="133">
        <v>2.7494999999999999E-2</v>
      </c>
    </row>
    <row r="15" spans="1:5" ht="15.75" thickBot="1" x14ac:dyDescent="0.3">
      <c r="A15" s="75" t="s">
        <v>155</v>
      </c>
      <c r="B15" s="131" t="s">
        <v>185</v>
      </c>
      <c r="C15" s="131" t="s">
        <v>185</v>
      </c>
      <c r="D15" s="132" t="s">
        <v>185</v>
      </c>
      <c r="E15" s="133" t="s">
        <v>185</v>
      </c>
    </row>
    <row r="16" spans="1:5" ht="15.75" thickBot="1" x14ac:dyDescent="0.3">
      <c r="A16" s="75" t="s">
        <v>156</v>
      </c>
      <c r="B16" s="131" t="s">
        <v>185</v>
      </c>
      <c r="C16" s="131" t="s">
        <v>185</v>
      </c>
      <c r="D16" s="132" t="s">
        <v>185</v>
      </c>
      <c r="E16" s="133" t="s">
        <v>185</v>
      </c>
    </row>
    <row r="17" spans="1:5" ht="15.75" thickBot="1" x14ac:dyDescent="0.3">
      <c r="A17" s="75" t="s">
        <v>158</v>
      </c>
      <c r="B17" s="131" t="s">
        <v>185</v>
      </c>
      <c r="C17" s="131" t="s">
        <v>185</v>
      </c>
      <c r="D17" s="132" t="s">
        <v>185</v>
      </c>
      <c r="E17" s="133" t="s">
        <v>185</v>
      </c>
    </row>
    <row r="18" spans="1:5" ht="15.75" thickBot="1" x14ac:dyDescent="0.3">
      <c r="A18" s="9" t="s">
        <v>159</v>
      </c>
      <c r="B18" s="131" t="s">
        <v>185</v>
      </c>
      <c r="C18" s="131" t="s">
        <v>185</v>
      </c>
      <c r="D18" s="132" t="s">
        <v>185</v>
      </c>
      <c r="E18" s="133" t="s">
        <v>185</v>
      </c>
    </row>
    <row r="19" spans="1:5" ht="15.75" thickBot="1" x14ac:dyDescent="0.3">
      <c r="A19" s="75" t="s">
        <v>160</v>
      </c>
      <c r="B19" s="131">
        <v>274.95</v>
      </c>
      <c r="C19" s="131">
        <v>274.95</v>
      </c>
      <c r="D19" s="132">
        <v>2.7494999999999999E-2</v>
      </c>
      <c r="E19" s="133">
        <v>2.7494999999999999E-2</v>
      </c>
    </row>
    <row r="20" spans="1:5" ht="15.75" thickBot="1" x14ac:dyDescent="0.3">
      <c r="A20" s="75" t="s">
        <v>161</v>
      </c>
      <c r="B20" s="131" t="s">
        <v>185</v>
      </c>
      <c r="C20" s="131" t="s">
        <v>185</v>
      </c>
      <c r="D20" s="132" t="s">
        <v>185</v>
      </c>
      <c r="E20" s="133" t="s">
        <v>185</v>
      </c>
    </row>
    <row r="21" spans="1:5" ht="15.75" thickBot="1" x14ac:dyDescent="0.3">
      <c r="A21" s="75" t="s">
        <v>162</v>
      </c>
      <c r="B21" s="131" t="s">
        <v>185</v>
      </c>
      <c r="C21" s="131" t="s">
        <v>185</v>
      </c>
      <c r="D21" s="132" t="s">
        <v>185</v>
      </c>
      <c r="E21" s="133" t="s">
        <v>185</v>
      </c>
    </row>
    <row r="22" spans="1:5" ht="15.75" thickBot="1" x14ac:dyDescent="0.3">
      <c r="A22" s="74" t="s">
        <v>163</v>
      </c>
      <c r="B22" s="131">
        <v>274.95</v>
      </c>
      <c r="C22" s="131">
        <v>313.49</v>
      </c>
      <c r="D22" s="132">
        <v>2.7494999999999999E-2</v>
      </c>
      <c r="E22" s="133">
        <v>3.1349000000000002E-2</v>
      </c>
    </row>
    <row r="23" spans="1:5" ht="15.75" thickBot="1" x14ac:dyDescent="0.3">
      <c r="A23" s="3" t="s">
        <v>164</v>
      </c>
      <c r="B23" s="131" t="s">
        <v>185</v>
      </c>
      <c r="C23" s="131" t="s">
        <v>185</v>
      </c>
      <c r="D23" s="132" t="s">
        <v>185</v>
      </c>
      <c r="E23" s="133" t="s">
        <v>185</v>
      </c>
    </row>
    <row r="24" spans="1:5" ht="15.75" thickBot="1" x14ac:dyDescent="0.3">
      <c r="A24" s="179" t="s">
        <v>165</v>
      </c>
      <c r="B24" s="131" t="s">
        <v>185</v>
      </c>
      <c r="C24" s="131" t="s">
        <v>185</v>
      </c>
      <c r="D24" s="132" t="s">
        <v>185</v>
      </c>
      <c r="E24" s="133" t="s">
        <v>185</v>
      </c>
    </row>
    <row r="25" spans="1:5" ht="15.75" thickBot="1" x14ac:dyDescent="0.3">
      <c r="A25" s="74" t="s">
        <v>166</v>
      </c>
      <c r="B25" s="131" t="s">
        <v>185</v>
      </c>
      <c r="C25" s="131" t="s">
        <v>185</v>
      </c>
      <c r="D25" s="132" t="s">
        <v>185</v>
      </c>
      <c r="E25" s="133" t="s">
        <v>185</v>
      </c>
    </row>
    <row r="26" spans="1:5" ht="15.75" thickBot="1" x14ac:dyDescent="0.3">
      <c r="A26" s="10" t="s">
        <v>167</v>
      </c>
      <c r="B26" s="131">
        <v>274.95</v>
      </c>
      <c r="C26" s="131">
        <v>313.49</v>
      </c>
      <c r="D26" s="132">
        <v>2.7494999999999999E-2</v>
      </c>
      <c r="E26" s="133">
        <v>3.1349000000000002E-2</v>
      </c>
    </row>
    <row r="27" spans="1:5" ht="15.75" thickBot="1" x14ac:dyDescent="0.3">
      <c r="A27" s="10" t="s">
        <v>168</v>
      </c>
      <c r="B27" s="131" t="s">
        <v>185</v>
      </c>
      <c r="C27" s="131" t="s">
        <v>185</v>
      </c>
      <c r="D27" s="132" t="s">
        <v>185</v>
      </c>
      <c r="E27" s="133" t="s">
        <v>185</v>
      </c>
    </row>
    <row r="28" spans="1:5" ht="15.75" thickBot="1" x14ac:dyDescent="0.3">
      <c r="A28" s="10" t="s">
        <v>169</v>
      </c>
      <c r="B28" s="131">
        <v>696.60356388488788</v>
      </c>
      <c r="C28" s="131">
        <v>829.08198762001325</v>
      </c>
      <c r="D28" s="132">
        <v>6.9660356388488789E-2</v>
      </c>
      <c r="E28" s="133">
        <v>8.2908198762001326E-2</v>
      </c>
    </row>
    <row r="29" spans="1:5" ht="15.75" thickBot="1" x14ac:dyDescent="0.3">
      <c r="A29" s="11" t="s">
        <v>170</v>
      </c>
      <c r="B29" s="131" t="s">
        <v>185</v>
      </c>
      <c r="C29" s="131" t="s">
        <v>185</v>
      </c>
      <c r="D29" s="132" t="s">
        <v>185</v>
      </c>
      <c r="E29" s="133" t="s">
        <v>185</v>
      </c>
    </row>
    <row r="30" spans="1:5" ht="15.75" thickBot="1" x14ac:dyDescent="0.3">
      <c r="A30" s="73" t="s">
        <v>171</v>
      </c>
      <c r="B30" s="131" t="s">
        <v>185</v>
      </c>
      <c r="C30" s="131" t="s">
        <v>185</v>
      </c>
      <c r="D30" s="132" t="s">
        <v>185</v>
      </c>
      <c r="E30" s="133" t="s">
        <v>185</v>
      </c>
    </row>
    <row r="31" spans="1:5" ht="15.75" thickBot="1" x14ac:dyDescent="0.3">
      <c r="A31" s="72" t="s">
        <v>172</v>
      </c>
      <c r="B31" s="131" t="s">
        <v>185</v>
      </c>
      <c r="C31" s="131" t="s">
        <v>185</v>
      </c>
      <c r="D31" s="132" t="s">
        <v>185</v>
      </c>
      <c r="E31" s="133" t="s">
        <v>185</v>
      </c>
    </row>
    <row r="32" spans="1:5" ht="15.75" thickBot="1" x14ac:dyDescent="0.3">
      <c r="A32" s="72" t="s">
        <v>173</v>
      </c>
      <c r="B32" s="131" t="s">
        <v>185</v>
      </c>
      <c r="C32" s="131" t="s">
        <v>185</v>
      </c>
      <c r="D32" s="132" t="s">
        <v>185</v>
      </c>
      <c r="E32" s="133" t="s">
        <v>185</v>
      </c>
    </row>
    <row r="33" spans="1:5" ht="15.75" thickBot="1" x14ac:dyDescent="0.3">
      <c r="A33" s="71" t="s">
        <v>174</v>
      </c>
      <c r="B33" s="131" t="s">
        <v>185</v>
      </c>
      <c r="C33" s="131" t="s">
        <v>185</v>
      </c>
      <c r="D33" s="132" t="s">
        <v>185</v>
      </c>
      <c r="E33" s="133" t="s">
        <v>185</v>
      </c>
    </row>
    <row r="34" spans="1:5" ht="15.75" thickBot="1" x14ac:dyDescent="0.3">
      <c r="A34" s="71" t="s">
        <v>175</v>
      </c>
      <c r="B34" s="131" t="s">
        <v>185</v>
      </c>
      <c r="C34" s="131" t="s">
        <v>185</v>
      </c>
      <c r="D34" s="132" t="s">
        <v>185</v>
      </c>
      <c r="E34" s="133" t="s">
        <v>185</v>
      </c>
    </row>
    <row r="35" spans="1:5" ht="15.75" thickBot="1" x14ac:dyDescent="0.3">
      <c r="A35" s="71" t="s">
        <v>177</v>
      </c>
      <c r="B35" s="131" t="s">
        <v>185</v>
      </c>
      <c r="C35" s="131" t="s">
        <v>185</v>
      </c>
      <c r="D35" s="132" t="s">
        <v>185</v>
      </c>
      <c r="E35" s="133" t="s">
        <v>185</v>
      </c>
    </row>
    <row r="36" spans="1:5" ht="15.75" thickBot="1" x14ac:dyDescent="0.3">
      <c r="A36" s="71" t="s">
        <v>178</v>
      </c>
      <c r="B36" s="131" t="s">
        <v>185</v>
      </c>
      <c r="C36" s="131" t="s">
        <v>185</v>
      </c>
      <c r="D36" s="132" t="s">
        <v>185</v>
      </c>
      <c r="E36" s="133" t="s">
        <v>185</v>
      </c>
    </row>
    <row r="37" spans="1:5" ht="15.75" thickBot="1" x14ac:dyDescent="0.3">
      <c r="A37" s="71" t="s">
        <v>179</v>
      </c>
      <c r="B37" s="131">
        <v>274.95</v>
      </c>
      <c r="C37" s="131">
        <v>701.66962851343021</v>
      </c>
      <c r="D37" s="132">
        <v>2.7494999999999999E-2</v>
      </c>
      <c r="E37" s="133">
        <v>7.0166962851343023E-2</v>
      </c>
    </row>
    <row r="38" spans="1:5" ht="15.75" thickBot="1" x14ac:dyDescent="0.3">
      <c r="A38" s="12" t="s">
        <v>180</v>
      </c>
      <c r="B38" s="131">
        <v>274.95</v>
      </c>
      <c r="C38" s="131">
        <v>274.95</v>
      </c>
      <c r="D38" s="132">
        <v>2.7494999999999999E-2</v>
      </c>
      <c r="E38" s="133">
        <v>2.7494999999999999E-2</v>
      </c>
    </row>
  </sheetData>
  <mergeCells count="3">
    <mergeCell ref="A1:A2"/>
    <mergeCell ref="B1:C1"/>
    <mergeCell ref="D1:E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38"/>
  <sheetViews>
    <sheetView workbookViewId="0">
      <selection activeCell="B3" sqref="B3:C38"/>
    </sheetView>
  </sheetViews>
  <sheetFormatPr baseColWidth="10" defaultColWidth="11.42578125" defaultRowHeight="15" x14ac:dyDescent="0.25"/>
  <cols>
    <col min="1" max="1" width="19.28515625" style="134" customWidth="1"/>
    <col min="2" max="16384" width="11.42578125" style="134"/>
  </cols>
  <sheetData>
    <row r="1" spans="1:3" ht="40.9" customHeight="1" thickBot="1" x14ac:dyDescent="0.3">
      <c r="A1" s="265" t="s">
        <v>181</v>
      </c>
      <c r="B1" s="267" t="s">
        <v>192</v>
      </c>
      <c r="C1" s="268"/>
    </row>
    <row r="2" spans="1:3" ht="15.75" thickBot="1" x14ac:dyDescent="0.3">
      <c r="A2" s="266"/>
      <c r="B2" s="126" t="s">
        <v>183</v>
      </c>
      <c r="C2" s="127" t="s">
        <v>184</v>
      </c>
    </row>
    <row r="3" spans="1:3" ht="15.75" thickBot="1" x14ac:dyDescent="0.3">
      <c r="A3" s="106" t="s">
        <v>120</v>
      </c>
      <c r="B3" s="123">
        <v>8.7420507240171946E-3</v>
      </c>
      <c r="C3" s="123">
        <v>1.2790985946863129</v>
      </c>
    </row>
    <row r="4" spans="1:3" ht="15.75" thickBot="1" x14ac:dyDescent="0.3">
      <c r="A4" s="107" t="s">
        <v>126</v>
      </c>
      <c r="B4" s="123">
        <v>0.28717255519654722</v>
      </c>
      <c r="C4" s="123">
        <v>0.69535492155576517</v>
      </c>
    </row>
    <row r="5" spans="1:3" ht="15.75" thickBot="1" x14ac:dyDescent="0.3">
      <c r="A5" s="107" t="s">
        <v>141</v>
      </c>
      <c r="B5" s="123">
        <v>0.35008197816956627</v>
      </c>
      <c r="C5" s="123">
        <v>0.36416288985858564</v>
      </c>
    </row>
    <row r="6" spans="1:3" ht="15.75" thickBot="1" x14ac:dyDescent="0.3">
      <c r="A6" s="108" t="s">
        <v>118</v>
      </c>
      <c r="B6" s="123" t="s">
        <v>185</v>
      </c>
      <c r="C6" s="123" t="s">
        <v>185</v>
      </c>
    </row>
    <row r="7" spans="1:3" ht="15.75" thickBot="1" x14ac:dyDescent="0.3">
      <c r="A7" s="108" t="s">
        <v>115</v>
      </c>
      <c r="B7" s="123">
        <v>8.0897911661567554E-2</v>
      </c>
      <c r="C7" s="123">
        <v>9.9924951651814822E-2</v>
      </c>
    </row>
    <row r="8" spans="1:3" ht="15.75" thickBot="1" x14ac:dyDescent="0.3">
      <c r="A8" s="109" t="s">
        <v>147</v>
      </c>
      <c r="B8" s="123">
        <v>2.6119234576784556E-2</v>
      </c>
      <c r="C8" s="123">
        <v>0.77708913447763928</v>
      </c>
    </row>
    <row r="9" spans="1:3" ht="15.75" thickBot="1" x14ac:dyDescent="0.3">
      <c r="A9" s="109" t="s">
        <v>148</v>
      </c>
      <c r="B9" s="123">
        <v>1.3617630814168407E-2</v>
      </c>
      <c r="C9" s="123">
        <v>0.4360079308204835</v>
      </c>
    </row>
    <row r="10" spans="1:3" ht="15.75" thickBot="1" x14ac:dyDescent="0.3">
      <c r="A10" s="110" t="s">
        <v>149</v>
      </c>
      <c r="B10" s="123">
        <v>3.1121194249382891E-2</v>
      </c>
      <c r="C10" s="123">
        <v>0.93706401697867747</v>
      </c>
    </row>
    <row r="11" spans="1:3" ht="15.75" thickBot="1" x14ac:dyDescent="0.3">
      <c r="A11" s="111" t="s">
        <v>150</v>
      </c>
      <c r="B11" s="123">
        <v>0.88417810770600624</v>
      </c>
      <c r="C11" s="123">
        <v>1.0281563624616181</v>
      </c>
    </row>
    <row r="12" spans="1:3" ht="15.75" thickBot="1" x14ac:dyDescent="0.3">
      <c r="A12" s="110" t="s">
        <v>122</v>
      </c>
      <c r="B12" s="123">
        <v>1.3698797608772625E-2</v>
      </c>
      <c r="C12" s="123">
        <v>0.18984498856033905</v>
      </c>
    </row>
    <row r="13" spans="1:3" ht="15.75" thickBot="1" x14ac:dyDescent="0.3">
      <c r="A13" s="111" t="s">
        <v>153</v>
      </c>
      <c r="B13" s="123">
        <v>1.4142090962398899</v>
      </c>
      <c r="C13" s="123">
        <v>1.4142090962398899</v>
      </c>
    </row>
    <row r="14" spans="1:3" ht="15.75" thickBot="1" x14ac:dyDescent="0.3">
      <c r="A14" s="112" t="s">
        <v>154</v>
      </c>
      <c r="B14" s="123">
        <v>1.3988153248189479</v>
      </c>
      <c r="C14" s="123">
        <v>5.8480701487196631</v>
      </c>
    </row>
    <row r="15" spans="1:3" ht="15.75" thickBot="1" x14ac:dyDescent="0.3">
      <c r="A15" s="113" t="s">
        <v>155</v>
      </c>
      <c r="B15" s="123" t="s">
        <v>185</v>
      </c>
      <c r="C15" s="123" t="s">
        <v>185</v>
      </c>
    </row>
    <row r="16" spans="1:3" ht="15.75" thickBot="1" x14ac:dyDescent="0.3">
      <c r="A16" s="113" t="s">
        <v>156</v>
      </c>
      <c r="B16" s="123" t="s">
        <v>185</v>
      </c>
      <c r="C16" s="123" t="s">
        <v>185</v>
      </c>
    </row>
    <row r="17" spans="1:3" ht="15.75" thickBot="1" x14ac:dyDescent="0.3">
      <c r="A17" s="113" t="s">
        <v>158</v>
      </c>
      <c r="B17" s="123" t="s">
        <v>185</v>
      </c>
      <c r="C17" s="123" t="s">
        <v>185</v>
      </c>
    </row>
    <row r="18" spans="1:3" ht="15.75" thickBot="1" x14ac:dyDescent="0.3">
      <c r="A18" s="112" t="s">
        <v>159</v>
      </c>
      <c r="B18" s="123" t="s">
        <v>185</v>
      </c>
      <c r="C18" s="123" t="s">
        <v>185</v>
      </c>
    </row>
    <row r="19" spans="1:3" ht="15.75" thickBot="1" x14ac:dyDescent="0.3">
      <c r="A19" s="113" t="s">
        <v>160</v>
      </c>
      <c r="B19" s="123">
        <v>1.9730688667549234</v>
      </c>
      <c r="C19" s="123">
        <v>2.2579161696837469</v>
      </c>
    </row>
    <row r="20" spans="1:3" ht="15.75" thickBot="1" x14ac:dyDescent="0.3">
      <c r="A20" s="113" t="s">
        <v>161</v>
      </c>
      <c r="B20" s="123" t="s">
        <v>185</v>
      </c>
      <c r="C20" s="123" t="s">
        <v>185</v>
      </c>
    </row>
    <row r="21" spans="1:3" ht="15.75" thickBot="1" x14ac:dyDescent="0.3">
      <c r="A21" s="113" t="s">
        <v>162</v>
      </c>
      <c r="B21" s="123" t="s">
        <v>185</v>
      </c>
      <c r="C21" s="123" t="s">
        <v>185</v>
      </c>
    </row>
    <row r="22" spans="1:3" ht="15.75" thickBot="1" x14ac:dyDescent="0.3">
      <c r="A22" s="114" t="s">
        <v>163</v>
      </c>
      <c r="B22" s="123">
        <v>4.1224907820728722</v>
      </c>
      <c r="C22" s="123">
        <v>11.075872221089343</v>
      </c>
    </row>
    <row r="23" spans="1:3" ht="15.75" thickBot="1" x14ac:dyDescent="0.3">
      <c r="A23" s="115" t="s">
        <v>164</v>
      </c>
      <c r="B23" s="123" t="s">
        <v>185</v>
      </c>
      <c r="C23" s="123" t="s">
        <v>185</v>
      </c>
    </row>
    <row r="24" spans="1:3" ht="15.75" thickBot="1" x14ac:dyDescent="0.3">
      <c r="A24" s="116" t="s">
        <v>165</v>
      </c>
      <c r="B24" s="123" t="s">
        <v>185</v>
      </c>
      <c r="C24" s="123" t="s">
        <v>185</v>
      </c>
    </row>
    <row r="25" spans="1:3" ht="15.75" thickBot="1" x14ac:dyDescent="0.3">
      <c r="A25" s="114" t="s">
        <v>166</v>
      </c>
      <c r="B25" s="123" t="s">
        <v>185</v>
      </c>
      <c r="C25" s="123" t="s">
        <v>185</v>
      </c>
    </row>
    <row r="26" spans="1:3" ht="15.75" thickBot="1" x14ac:dyDescent="0.3">
      <c r="A26" s="117" t="s">
        <v>167</v>
      </c>
      <c r="B26" s="123">
        <v>0.55480547822680693</v>
      </c>
      <c r="C26" s="123">
        <v>2.0119631015754007</v>
      </c>
    </row>
    <row r="27" spans="1:3" ht="15.75" thickBot="1" x14ac:dyDescent="0.3">
      <c r="A27" s="117" t="s">
        <v>168</v>
      </c>
      <c r="B27" s="123" t="s">
        <v>185</v>
      </c>
      <c r="C27" s="123" t="s">
        <v>185</v>
      </c>
    </row>
    <row r="28" spans="1:3" ht="15.75" thickBot="1" x14ac:dyDescent="0.3">
      <c r="A28" s="117" t="s">
        <v>169</v>
      </c>
      <c r="B28" s="123">
        <v>4.5826046879831184</v>
      </c>
      <c r="C28" s="123">
        <v>6.808834798145373</v>
      </c>
    </row>
    <row r="29" spans="1:3" ht="15.75" thickBot="1" x14ac:dyDescent="0.3">
      <c r="A29" s="118" t="s">
        <v>170</v>
      </c>
      <c r="B29" s="123" t="s">
        <v>185</v>
      </c>
      <c r="C29" s="123" t="s">
        <v>185</v>
      </c>
    </row>
    <row r="30" spans="1:3" ht="15.75" thickBot="1" x14ac:dyDescent="0.3">
      <c r="A30" s="119" t="s">
        <v>171</v>
      </c>
      <c r="B30" s="123" t="s">
        <v>185</v>
      </c>
      <c r="C30" s="123" t="s">
        <v>185</v>
      </c>
    </row>
    <row r="31" spans="1:3" ht="15.75" thickBot="1" x14ac:dyDescent="0.3">
      <c r="A31" s="120" t="s">
        <v>172</v>
      </c>
      <c r="B31" s="123" t="s">
        <v>185</v>
      </c>
      <c r="C31" s="123" t="s">
        <v>185</v>
      </c>
    </row>
    <row r="32" spans="1:3" ht="15.75" thickBot="1" x14ac:dyDescent="0.3">
      <c r="A32" s="120" t="s">
        <v>173</v>
      </c>
      <c r="B32" s="123" t="s">
        <v>185</v>
      </c>
      <c r="C32" s="123" t="s">
        <v>185</v>
      </c>
    </row>
    <row r="33" spans="1:3" ht="15.75" thickBot="1" x14ac:dyDescent="0.3">
      <c r="A33" s="121" t="s">
        <v>174</v>
      </c>
      <c r="B33" s="123" t="s">
        <v>185</v>
      </c>
      <c r="C33" s="123" t="s">
        <v>185</v>
      </c>
    </row>
    <row r="34" spans="1:3" ht="15.75" thickBot="1" x14ac:dyDescent="0.3">
      <c r="A34" s="121" t="s">
        <v>175</v>
      </c>
      <c r="B34" s="123" t="s">
        <v>185</v>
      </c>
      <c r="C34" s="123" t="s">
        <v>185</v>
      </c>
    </row>
    <row r="35" spans="1:3" ht="15.75" thickBot="1" x14ac:dyDescent="0.3">
      <c r="A35" s="121" t="s">
        <v>177</v>
      </c>
      <c r="B35" s="123" t="s">
        <v>185</v>
      </c>
      <c r="C35" s="123" t="s">
        <v>185</v>
      </c>
    </row>
    <row r="36" spans="1:3" ht="15.75" thickBot="1" x14ac:dyDescent="0.3">
      <c r="A36" s="121" t="s">
        <v>178</v>
      </c>
      <c r="B36" s="123" t="s">
        <v>185</v>
      </c>
      <c r="C36" s="123" t="s">
        <v>185</v>
      </c>
    </row>
    <row r="37" spans="1:3" ht="15.75" thickBot="1" x14ac:dyDescent="0.3">
      <c r="A37" s="121" t="s">
        <v>179</v>
      </c>
      <c r="B37" s="123">
        <v>2.4363083290755303</v>
      </c>
      <c r="C37" s="123">
        <v>6.4633080745016507</v>
      </c>
    </row>
    <row r="38" spans="1:3" ht="15.75" thickBot="1" x14ac:dyDescent="0.3">
      <c r="A38" s="122" t="s">
        <v>180</v>
      </c>
      <c r="B38" s="123">
        <v>1.9068317327326099</v>
      </c>
      <c r="C38" s="123">
        <v>11.549449779232873</v>
      </c>
    </row>
  </sheetData>
  <mergeCells count="2">
    <mergeCell ref="A1:A2"/>
    <mergeCell ref="B1:C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38"/>
  <sheetViews>
    <sheetView workbookViewId="0">
      <pane xSplit="1" ySplit="2" topLeftCell="C31" activePane="bottomRight" state="frozen"/>
      <selection pane="topRight" activeCell="B1" sqref="B1"/>
      <selection pane="bottomLeft" activeCell="A3" sqref="A3"/>
      <selection pane="bottomRight" activeCell="F17" sqref="F17"/>
    </sheetView>
  </sheetViews>
  <sheetFormatPr baseColWidth="10" defaultColWidth="11.42578125" defaultRowHeight="14.25" x14ac:dyDescent="0.2"/>
  <cols>
    <col min="1" max="1" width="20.28515625" style="135" customWidth="1"/>
    <col min="2" max="2" width="14.28515625" style="135" customWidth="1"/>
    <col min="3" max="3" width="16.140625" style="135" customWidth="1"/>
    <col min="4" max="4" width="84.5703125" style="135" customWidth="1"/>
    <col min="5" max="16384" width="11.42578125" style="135"/>
  </cols>
  <sheetData>
    <row r="1" spans="1:4" ht="27" customHeight="1" thickBot="1" x14ac:dyDescent="0.25">
      <c r="A1" s="271" t="s">
        <v>193</v>
      </c>
      <c r="B1" s="273" t="s">
        <v>194</v>
      </c>
      <c r="C1" s="274"/>
      <c r="D1" s="275"/>
    </row>
    <row r="2" spans="1:4" ht="14.45" customHeight="1" thickBot="1" x14ac:dyDescent="0.25">
      <c r="A2" s="272"/>
      <c r="B2" s="159" t="s">
        <v>183</v>
      </c>
      <c r="C2" s="162" t="s">
        <v>184</v>
      </c>
      <c r="D2" s="161" t="s">
        <v>195</v>
      </c>
    </row>
    <row r="3" spans="1:4" ht="15.75" thickBot="1" x14ac:dyDescent="0.3">
      <c r="A3" s="106" t="s">
        <v>120</v>
      </c>
      <c r="B3" s="123">
        <v>1.1755038136138678</v>
      </c>
      <c r="C3" s="160">
        <v>15.157558372151618</v>
      </c>
      <c r="D3" s="164"/>
    </row>
    <row r="4" spans="1:4" ht="15.75" thickBot="1" x14ac:dyDescent="0.3">
      <c r="A4" s="107" t="s">
        <v>126</v>
      </c>
      <c r="B4" s="123">
        <v>2.6647544608151552</v>
      </c>
      <c r="C4" s="160">
        <v>6.4032767115857165</v>
      </c>
      <c r="D4" s="164"/>
    </row>
    <row r="5" spans="1:4" ht="15.75" thickBot="1" x14ac:dyDescent="0.3">
      <c r="A5" s="107" t="s">
        <v>141</v>
      </c>
      <c r="B5" s="123">
        <v>1.65454963049228</v>
      </c>
      <c r="C5" s="160">
        <v>1.71970865306427</v>
      </c>
      <c r="D5" s="164"/>
    </row>
    <row r="6" spans="1:4" ht="15.75" thickBot="1" x14ac:dyDescent="0.3">
      <c r="A6" s="108" t="s">
        <v>118</v>
      </c>
      <c r="B6" s="123" t="s">
        <v>185</v>
      </c>
      <c r="C6" s="160" t="s">
        <v>185</v>
      </c>
      <c r="D6" s="164" t="s">
        <v>196</v>
      </c>
    </row>
    <row r="7" spans="1:4" ht="15.75" thickBot="1" x14ac:dyDescent="0.3">
      <c r="A7" s="108" t="s">
        <v>115</v>
      </c>
      <c r="B7" s="123">
        <v>10.580974150439763</v>
      </c>
      <c r="C7" s="160">
        <v>13.08658346628053</v>
      </c>
      <c r="D7" s="164"/>
    </row>
    <row r="8" spans="1:4" ht="15.75" thickBot="1" x14ac:dyDescent="0.3">
      <c r="A8" s="109" t="s">
        <v>147</v>
      </c>
      <c r="B8" s="123">
        <v>2.2108346803767187</v>
      </c>
      <c r="C8" s="160">
        <v>7.1518763543952115</v>
      </c>
      <c r="D8" s="164"/>
    </row>
    <row r="9" spans="1:4" ht="15.75" thickBot="1" x14ac:dyDescent="0.3">
      <c r="A9" s="109" t="s">
        <v>148</v>
      </c>
      <c r="B9" s="123">
        <v>1.813050220740221</v>
      </c>
      <c r="C9" s="160">
        <v>4.027930357988045</v>
      </c>
      <c r="D9" s="164"/>
    </row>
    <row r="10" spans="1:4" ht="15.75" thickBot="1" x14ac:dyDescent="0.3">
      <c r="A10" s="110" t="s">
        <v>149</v>
      </c>
      <c r="B10" s="123">
        <v>4.0964206106141665</v>
      </c>
      <c r="C10" s="160">
        <v>8.6232494480795108</v>
      </c>
      <c r="D10" s="164"/>
    </row>
    <row r="11" spans="1:4" ht="15.75" thickBot="1" x14ac:dyDescent="0.3">
      <c r="A11" s="111" t="s">
        <v>150</v>
      </c>
      <c r="B11" s="123">
        <v>8.1388700018735562</v>
      </c>
      <c r="C11" s="160">
        <v>9.4575597675095118</v>
      </c>
      <c r="D11" s="164"/>
    </row>
    <row r="12" spans="1:4" ht="15.75" thickBot="1" x14ac:dyDescent="0.3">
      <c r="A12" s="110" t="s">
        <v>122</v>
      </c>
      <c r="B12" s="123">
        <v>1.8236278264181978</v>
      </c>
      <c r="C12" s="160">
        <v>24.822208432343491</v>
      </c>
      <c r="D12" s="164"/>
    </row>
    <row r="13" spans="1:4" ht="15.75" thickBot="1" x14ac:dyDescent="0.3">
      <c r="A13" s="111" t="s">
        <v>153</v>
      </c>
      <c r="B13" s="123">
        <v>6.5838679224003069</v>
      </c>
      <c r="C13" s="160">
        <v>6.5838679224003069</v>
      </c>
      <c r="D13" s="164"/>
    </row>
    <row r="14" spans="1:4" ht="15.75" thickBot="1" x14ac:dyDescent="0.3">
      <c r="A14" s="112" t="s">
        <v>154</v>
      </c>
      <c r="B14" s="123">
        <v>12.846236003514107</v>
      </c>
      <c r="C14" s="160">
        <v>17.455215291908239</v>
      </c>
      <c r="D14" s="164"/>
    </row>
    <row r="15" spans="1:4" ht="15.75" thickBot="1" x14ac:dyDescent="0.3">
      <c r="A15" s="113" t="s">
        <v>155</v>
      </c>
      <c r="B15" s="123" t="s">
        <v>185</v>
      </c>
      <c r="C15" s="160" t="s">
        <v>185</v>
      </c>
      <c r="D15" s="164" t="s">
        <v>196</v>
      </c>
    </row>
    <row r="16" spans="1:4" ht="15.75" thickBot="1" x14ac:dyDescent="0.3">
      <c r="A16" s="113" t="s">
        <v>156</v>
      </c>
      <c r="B16" s="123" t="s">
        <v>185</v>
      </c>
      <c r="C16" s="160" t="s">
        <v>185</v>
      </c>
      <c r="D16" s="164" t="s">
        <v>196</v>
      </c>
    </row>
    <row r="17" spans="1:4" ht="15.75" thickBot="1" x14ac:dyDescent="0.3">
      <c r="A17" s="113" t="s">
        <v>158</v>
      </c>
      <c r="B17" s="123" t="s">
        <v>185</v>
      </c>
      <c r="C17" s="160" t="s">
        <v>185</v>
      </c>
      <c r="D17" s="164" t="s">
        <v>196</v>
      </c>
    </row>
    <row r="18" spans="1:4" ht="15.75" thickBot="1" x14ac:dyDescent="0.3">
      <c r="A18" s="112" t="s">
        <v>159</v>
      </c>
      <c r="B18" s="123" t="s">
        <v>185</v>
      </c>
      <c r="C18" s="160" t="s">
        <v>185</v>
      </c>
      <c r="D18" s="164" t="s">
        <v>197</v>
      </c>
    </row>
    <row r="19" spans="1:4" ht="15.75" thickBot="1" x14ac:dyDescent="0.3">
      <c r="A19" s="113" t="s">
        <v>160</v>
      </c>
      <c r="B19" s="123">
        <v>18.105795996907162</v>
      </c>
      <c r="C19" s="160">
        <v>20.714698457760225</v>
      </c>
      <c r="D19" s="164"/>
    </row>
    <row r="20" spans="1:4" ht="15.75" thickBot="1" x14ac:dyDescent="0.3">
      <c r="A20" s="113" t="s">
        <v>161</v>
      </c>
      <c r="B20" s="123" t="s">
        <v>185</v>
      </c>
      <c r="C20" s="160" t="s">
        <v>185</v>
      </c>
      <c r="D20" s="164" t="s">
        <v>198</v>
      </c>
    </row>
    <row r="21" spans="1:4" ht="15.75" thickBot="1" x14ac:dyDescent="0.3">
      <c r="A21" s="113" t="s">
        <v>162</v>
      </c>
      <c r="B21" s="123" t="s">
        <v>185</v>
      </c>
      <c r="C21" s="160" t="s">
        <v>185</v>
      </c>
      <c r="D21" s="164" t="s">
        <v>198</v>
      </c>
    </row>
    <row r="22" spans="1:4" ht="15.75" thickBot="1" x14ac:dyDescent="0.3">
      <c r="A22" s="114" t="s">
        <v>163</v>
      </c>
      <c r="B22" s="123">
        <v>9.4882250896012259</v>
      </c>
      <c r="C22" s="160">
        <v>25.43752971938769</v>
      </c>
      <c r="D22" s="164"/>
    </row>
    <row r="23" spans="1:4" ht="15.75" thickBot="1" x14ac:dyDescent="0.3">
      <c r="A23" s="115" t="s">
        <v>164</v>
      </c>
      <c r="B23" s="123" t="s">
        <v>185</v>
      </c>
      <c r="C23" s="160" t="s">
        <v>185</v>
      </c>
      <c r="D23" s="164" t="s">
        <v>198</v>
      </c>
    </row>
    <row r="24" spans="1:4" ht="15.75" thickBot="1" x14ac:dyDescent="0.3">
      <c r="A24" s="116" t="s">
        <v>165</v>
      </c>
      <c r="B24" s="123" t="s">
        <v>185</v>
      </c>
      <c r="C24" s="160" t="s">
        <v>185</v>
      </c>
      <c r="D24" s="164" t="s">
        <v>196</v>
      </c>
    </row>
    <row r="25" spans="1:4" ht="15.75" thickBot="1" x14ac:dyDescent="0.3">
      <c r="A25" s="114" t="s">
        <v>166</v>
      </c>
      <c r="B25" s="123" t="s">
        <v>185</v>
      </c>
      <c r="C25" s="160" t="s">
        <v>185</v>
      </c>
      <c r="D25" s="164" t="s">
        <v>196</v>
      </c>
    </row>
    <row r="26" spans="1:4" ht="15.75" thickBot="1" x14ac:dyDescent="0.3">
      <c r="A26" s="117" t="s">
        <v>167</v>
      </c>
      <c r="B26" s="123">
        <v>5.1198452614437802</v>
      </c>
      <c r="C26" s="160">
        <v>18.465880383829571</v>
      </c>
      <c r="D26" s="164"/>
    </row>
    <row r="27" spans="1:4" ht="15.75" thickBot="1" x14ac:dyDescent="0.3">
      <c r="A27" s="117" t="s">
        <v>168</v>
      </c>
      <c r="B27" s="123" t="s">
        <v>185</v>
      </c>
      <c r="C27" s="160" t="s">
        <v>185</v>
      </c>
      <c r="D27" s="164" t="s">
        <v>196</v>
      </c>
    </row>
    <row r="28" spans="1:4" ht="15.75" thickBot="1" x14ac:dyDescent="0.3">
      <c r="A28" s="117" t="s">
        <v>169</v>
      </c>
      <c r="B28" s="123">
        <v>31.584411897294068</v>
      </c>
      <c r="C28" s="160">
        <v>42.061819647956348</v>
      </c>
      <c r="D28" s="164"/>
    </row>
    <row r="29" spans="1:4" ht="15.75" thickBot="1" x14ac:dyDescent="0.3">
      <c r="A29" s="118" t="s">
        <v>170</v>
      </c>
      <c r="B29" s="123" t="s">
        <v>185</v>
      </c>
      <c r="C29" s="160" t="s">
        <v>185</v>
      </c>
      <c r="D29" s="164" t="s">
        <v>196</v>
      </c>
    </row>
    <row r="30" spans="1:4" ht="15.75" thickBot="1" x14ac:dyDescent="0.3">
      <c r="A30" s="119" t="s">
        <v>171</v>
      </c>
      <c r="B30" s="123" t="s">
        <v>185</v>
      </c>
      <c r="C30" s="160" t="s">
        <v>185</v>
      </c>
      <c r="D30" s="164" t="s">
        <v>198</v>
      </c>
    </row>
    <row r="31" spans="1:4" ht="15.75" thickBot="1" x14ac:dyDescent="0.3">
      <c r="A31" s="120" t="s">
        <v>172</v>
      </c>
      <c r="B31" s="123" t="s">
        <v>185</v>
      </c>
      <c r="C31" s="160" t="s">
        <v>185</v>
      </c>
      <c r="D31" s="164" t="s">
        <v>196</v>
      </c>
    </row>
    <row r="32" spans="1:4" ht="15.75" thickBot="1" x14ac:dyDescent="0.3">
      <c r="A32" s="120" t="s">
        <v>173</v>
      </c>
      <c r="B32" s="123" t="s">
        <v>185</v>
      </c>
      <c r="C32" s="160" t="s">
        <v>185</v>
      </c>
      <c r="D32" s="164" t="s">
        <v>196</v>
      </c>
    </row>
    <row r="33" spans="1:4" ht="15.75" thickBot="1" x14ac:dyDescent="0.3">
      <c r="A33" s="121" t="s">
        <v>174</v>
      </c>
      <c r="B33" s="123" t="s">
        <v>185</v>
      </c>
      <c r="C33" s="160" t="s">
        <v>185</v>
      </c>
      <c r="D33" s="164" t="s">
        <v>198</v>
      </c>
    </row>
    <row r="34" spans="1:4" ht="15.75" thickBot="1" x14ac:dyDescent="0.3">
      <c r="A34" s="121" t="s">
        <v>175</v>
      </c>
      <c r="B34" s="123" t="s">
        <v>185</v>
      </c>
      <c r="C34" s="160" t="s">
        <v>185</v>
      </c>
      <c r="D34" s="164" t="s">
        <v>198</v>
      </c>
    </row>
    <row r="35" spans="1:4" ht="15.75" thickBot="1" x14ac:dyDescent="0.3">
      <c r="A35" s="121" t="s">
        <v>177</v>
      </c>
      <c r="B35" s="123" t="s">
        <v>185</v>
      </c>
      <c r="C35" s="160" t="s">
        <v>185</v>
      </c>
      <c r="D35" s="164" t="s">
        <v>197</v>
      </c>
    </row>
    <row r="36" spans="1:4" ht="15.75" thickBot="1" x14ac:dyDescent="0.3">
      <c r="A36" s="121" t="s">
        <v>178</v>
      </c>
      <c r="B36" s="123" t="s">
        <v>185</v>
      </c>
      <c r="C36" s="160" t="s">
        <v>185</v>
      </c>
      <c r="D36" s="164" t="s">
        <v>198</v>
      </c>
    </row>
    <row r="37" spans="1:4" ht="15.75" thickBot="1" x14ac:dyDescent="0.3">
      <c r="A37" s="121" t="s">
        <v>179</v>
      </c>
      <c r="B37" s="123">
        <v>22.352437486155278</v>
      </c>
      <c r="C37" s="160">
        <v>59.231676419361193</v>
      </c>
      <c r="D37" s="164"/>
    </row>
    <row r="38" spans="1:4" ht="15.75" thickBot="1" x14ac:dyDescent="0.3">
      <c r="A38" s="122" t="s">
        <v>180</v>
      </c>
      <c r="B38" s="123">
        <v>17.499133338795748</v>
      </c>
      <c r="C38" s="160">
        <v>29.124434611333278</v>
      </c>
      <c r="D38" s="164"/>
    </row>
  </sheetData>
  <autoFilter ref="B2:D38" xr:uid="{00000000-0009-0000-0000-000008000000}"/>
  <mergeCells count="2">
    <mergeCell ref="A1:A2"/>
    <mergeCell ref="B1:D1"/>
  </mergeCells>
  <dataValidations count="1">
    <dataValidation type="list" allowBlank="1" showInputMessage="1" showErrorMessage="1" sqref="D3:D38" xr:uid="{00000000-0002-0000-0800-000000000000}">
      <formula1>"Ausencia de valor potencial y/o aptitud,Ausencia de insumos para cálculo de factores espaciales, Ausencia de modelaciones que cumplan en su integridad con los criterios contenidos en la metodología"</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B06B0A3B2BD1C449A433283384DF48A" ma:contentTypeVersion="6" ma:contentTypeDescription="Crear nuevo documento." ma:contentTypeScope="" ma:versionID="37d6c39ce5888b0ab10d738a64f0cce4">
  <xsd:schema xmlns:xsd="http://www.w3.org/2001/XMLSchema" xmlns:xs="http://www.w3.org/2001/XMLSchema" xmlns:p="http://schemas.microsoft.com/office/2006/metadata/properties" xmlns:ns1="http://schemas.microsoft.com/sharepoint/v3" xmlns:ns2="03220a41-6a06-4a94-a70a-5c7da52d324f" xmlns:ns3="a7912b74-821a-4119-aad9-e1c9b233eb5e" targetNamespace="http://schemas.microsoft.com/office/2006/metadata/properties" ma:root="true" ma:fieldsID="25b2011188d78f9315f2466c281ef155" ns1:_="" ns2:_="" ns3:_="">
    <xsd:import namespace="http://schemas.microsoft.com/sharepoint/v3"/>
    <xsd:import namespace="03220a41-6a06-4a94-a70a-5c7da52d324f"/>
    <xsd:import namespace="a7912b74-821a-4119-aad9-e1c9b233eb5e"/>
    <xsd:element name="properties">
      <xsd:complexType>
        <xsd:sequence>
          <xsd:element name="documentManagement">
            <xsd:complexType>
              <xsd:all>
                <xsd:element ref="ns2:Documento_x0020_Principal" minOccurs="0"/>
                <xsd:element ref="ns2:Documento_x0020_Principal_x003a_T_x00ed_tulo" minOccurs="0"/>
                <xsd:element ref="ns2:Documento_x0020_Principal_x003a_ID" minOccurs="0"/>
                <xsd:element ref="ns3: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12" nillable="true" ma:displayName="Identificador de grupo de elementos"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3220a41-6a06-4a94-a70a-5c7da52d324f" elementFormDefault="qualified">
    <xsd:import namespace="http://schemas.microsoft.com/office/2006/documentManagement/types"/>
    <xsd:import namespace="http://schemas.microsoft.com/office/infopath/2007/PartnerControls"/>
    <xsd:element name="Documento_x0020_Principal" ma:index="8" nillable="true" ma:displayName="Documento Principal" ma:indexed="true" ma:list="{bfa69fa7-14c3-4da3-9422-cd1b7025df5d}" ma:internalName="Documento_x0020_Principal" ma:showField="Title">
      <xsd:simpleType>
        <xsd:restriction base="dms:Lookup"/>
      </xsd:simpleType>
    </xsd:element>
    <xsd:element name="Documento_x0020_Principal_x003a_T_x00ed_tulo" ma:index="9" nillable="true" ma:displayName="Documento Principal:Título" ma:list="{bfa69fa7-14c3-4da3-9422-cd1b7025df5d}" ma:internalName="Documento_x0020_Principal_x003a_T_x00ed_tulo" ma:readOnly="true" ma:showField="Title" ma:web="44c85f02-6087-46c3-b3f6-85ff74a8fcb7">
      <xsd:simpleType>
        <xsd:restriction base="dms:Lookup"/>
      </xsd:simpleType>
    </xsd:element>
    <xsd:element name="Documento_x0020_Principal_x003a_ID" ma:index="10" nillable="true" ma:displayName="Documento Principal:ID" ma:list="{bfa69fa7-14c3-4da3-9422-cd1b7025df5d}" ma:internalName="Documento_x0020_Principal_x003a_ID" ma:readOnly="true" ma:showField="ID" ma:web="44c85f02-6087-46c3-b3f6-85ff74a8fcb7">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a7912b74-821a-4119-aad9-e1c9b233eb5e"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o_x0020_Principal xmlns="03220a41-6a06-4a94-a70a-5c7da52d324f">87</Documento_x0020_Principal>
    <VariationsItemGroupID xmlns="http://schemas.microsoft.com/sharepoint/v3">6da9e679-0159-4f54-895d-1498b423c290</VariationsItemGroupID>
  </documentManagement>
</p:properties>
</file>

<file path=customXml/itemProps1.xml><?xml version="1.0" encoding="utf-8"?>
<ds:datastoreItem xmlns:ds="http://schemas.openxmlformats.org/officeDocument/2006/customXml" ds:itemID="{ABD10104-2D76-44E4-898F-FD6EA82E406E}"/>
</file>

<file path=customXml/itemProps2.xml><?xml version="1.0" encoding="utf-8"?>
<ds:datastoreItem xmlns:ds="http://schemas.openxmlformats.org/officeDocument/2006/customXml" ds:itemID="{8DA8D794-965A-437E-94EB-C2E8F8ED92CC}"/>
</file>

<file path=customXml/itemProps3.xml><?xml version="1.0" encoding="utf-8"?>
<ds:datastoreItem xmlns:ds="http://schemas.openxmlformats.org/officeDocument/2006/customXml" ds:itemID="{F0130D89-A7EA-4253-8FA4-8522AAFD58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UFH</vt:lpstr>
      <vt:lpstr>Mercados Objetivo</vt:lpstr>
      <vt:lpstr>PortafolioSistemas</vt:lpstr>
      <vt:lpstr>AMR</vt:lpstr>
      <vt:lpstr>E-EC</vt:lpstr>
      <vt:lpstr>E-Vivienda</vt:lpstr>
      <vt:lpstr>E-Infraestructura</vt:lpstr>
      <vt:lpstr>E-ECE</vt:lpstr>
      <vt:lpstr>UAF</vt:lpstr>
      <vt:lpstr>Adjudicabilidad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19. Resultados San Martín - Meta</dc:title>
  <dc:subject/>
  <dc:creator>Alexandra Sotelo Gaviria</dc:creator>
  <cp:keywords/>
  <dc:description/>
  <cp:lastModifiedBy>andres sanchez pinzon</cp:lastModifiedBy>
  <cp:revision/>
  <dcterms:created xsi:type="dcterms:W3CDTF">2021-02-09T16:48:12Z</dcterms:created>
  <dcterms:modified xsi:type="dcterms:W3CDTF">2021-04-27T04:43:20Z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0x010100FB06B0A3B2BD1C449A433283384DF48A</vt:lpwstr>
  </property>
  <property fmtid="{D5CDD505-2E9C-101B-9397-08002B2CF9AE}" pid="3" name="Order">
    <vt:r8>1220200</vt:r8>
  </property>
  <property fmtid="{D5CDD505-2E9C-101B-9397-08002B2CF9AE}" pid="4" name="_ExtendedDescription">
    <vt:lpwstr/>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xd_Signature">
    <vt:bool>false</vt:bool>
  </property>
  <property fmtid="{D5CDD505-2E9C-101B-9397-08002B2CF9AE}" pid="9" name="xd_ProgID">
    <vt:lpwstr/>
  </property>
  <property fmtid="{D5CDD505-2E9C-101B-9397-08002B2CF9AE}" pid="10" name="TemplateUrl">
    <vt:lpwstr/>
  </property>
</Properties>
</file>