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2.xml" ContentType="application/vnd.openxmlformats-officedocument.drawing+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0"/>
  <workbookPr/>
  <mc:AlternateContent xmlns:mc="http://schemas.openxmlformats.org/markup-compatibility/2006">
    <mc:Choice Requires="x15">
      <x15ac:absPath xmlns:x15ac="http://schemas.microsoft.com/office/spreadsheetml/2010/11/ac" url="https://upra-my.sharepoint.com/personal/alexandra_sotelo_upra_gov_co/Documents/UnidadAgrícolaFamiliar/UAF_2021/AnexosMetodología/"/>
    </mc:Choice>
  </mc:AlternateContent>
  <xr:revisionPtr revIDLastSave="1" documentId="11_C09EE61F679F1615887580C415963C72EF5D3CAD" xr6:coauthVersionLast="47" xr6:coauthVersionMax="47" xr10:uidLastSave="{3343F7A9-2B99-417E-8EA2-60E3EB71403F}"/>
  <bookViews>
    <workbookView xWindow="-120" yWindow="-120" windowWidth="20730" windowHeight="11160" firstSheet="9" activeTab="9" xr2:uid="{00000000-000D-0000-FFFF-FFFF00000000}"/>
  </bookViews>
  <sheets>
    <sheet name="UFH" sheetId="1" r:id="rId1"/>
    <sheet name="Mercados Objetivo" sheetId="11" r:id="rId2"/>
    <sheet name="PortafolioSistemas" sheetId="3" r:id="rId3"/>
    <sheet name="AMR" sheetId="2" r:id="rId4"/>
    <sheet name="E-EC" sheetId="4" r:id="rId5"/>
    <sheet name="E-Vivienda" sheetId="5" r:id="rId6"/>
    <sheet name="E-Infraestructura" sheetId="6" r:id="rId7"/>
    <sheet name="E-ECE" sheetId="8" r:id="rId8"/>
    <sheet name="UAF" sheetId="9" r:id="rId9"/>
    <sheet name="Adjudicabilidad" sheetId="10" r:id="rId10"/>
  </sheets>
  <definedNames>
    <definedName name="_xlnm._FilterDatabase" localSheetId="9" hidden="1">Adjudicabilidad!$A$1:$E$44</definedName>
    <definedName name="_xlnm._FilterDatabase" localSheetId="2" hidden="1">PortafolioSistemas!$A$1:$F$408</definedName>
    <definedName name="_xlnm._FilterDatabase" localSheetId="8" hidden="1">UAF!$A$2:$D$41</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46" i="10" l="1"/>
  <c r="D46" i="10"/>
  <c r="B46" i="10"/>
  <c r="H5" i="10"/>
  <c r="H6"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 i="10"/>
  <c r="C4" i="10" l="1"/>
  <c r="G4" i="10"/>
  <c r="E4" i="10"/>
  <c r="G45" i="10"/>
  <c r="E45" i="10"/>
  <c r="C45" i="10"/>
  <c r="G44" i="10"/>
  <c r="E44" i="10"/>
  <c r="C44" i="10"/>
  <c r="G43" i="10"/>
  <c r="E43" i="10"/>
  <c r="C43" i="10"/>
  <c r="G42" i="10"/>
  <c r="E42" i="10"/>
  <c r="C42" i="10"/>
  <c r="G41" i="10"/>
  <c r="E41" i="10"/>
  <c r="C41" i="10"/>
  <c r="G40" i="10"/>
  <c r="E40" i="10"/>
  <c r="C40" i="10"/>
  <c r="G39" i="10"/>
  <c r="E39" i="10"/>
  <c r="C39" i="10"/>
  <c r="G38" i="10"/>
  <c r="E38" i="10"/>
  <c r="C38" i="10"/>
  <c r="G37" i="10"/>
  <c r="E37" i="10"/>
  <c r="C37" i="10"/>
  <c r="G36" i="10"/>
  <c r="E36" i="10"/>
  <c r="C36" i="10"/>
  <c r="G35" i="10"/>
  <c r="E35" i="10"/>
  <c r="C35" i="10"/>
  <c r="G34" i="10"/>
  <c r="E34" i="10"/>
  <c r="C34" i="10"/>
  <c r="G33" i="10"/>
  <c r="E33" i="10"/>
  <c r="C33" i="10"/>
  <c r="G32" i="10"/>
  <c r="E32" i="10"/>
  <c r="C32" i="10"/>
  <c r="G31" i="10"/>
  <c r="E31" i="10"/>
  <c r="C31" i="10"/>
  <c r="G30" i="10"/>
  <c r="E30" i="10"/>
  <c r="C30" i="10"/>
  <c r="G29" i="10"/>
  <c r="E29" i="10"/>
  <c r="C29" i="10"/>
  <c r="G28" i="10"/>
  <c r="E28" i="10"/>
  <c r="C28" i="10"/>
  <c r="G27" i="10"/>
  <c r="E27" i="10"/>
  <c r="C27" i="10"/>
  <c r="G26" i="10"/>
  <c r="E26" i="10"/>
  <c r="C26" i="10"/>
  <c r="G25" i="10"/>
  <c r="E25" i="10"/>
  <c r="C25" i="10"/>
  <c r="G24" i="10"/>
  <c r="E24" i="10"/>
  <c r="C24" i="10"/>
  <c r="G23" i="10"/>
  <c r="E23" i="10"/>
  <c r="C23" i="10"/>
  <c r="G22" i="10"/>
  <c r="E22" i="10"/>
  <c r="C22" i="10"/>
  <c r="G21" i="10"/>
  <c r="E21" i="10"/>
  <c r="C21" i="10"/>
  <c r="G20" i="10"/>
  <c r="E20" i="10"/>
  <c r="C20" i="10"/>
  <c r="G19" i="10"/>
  <c r="E19" i="10"/>
  <c r="C19" i="10"/>
  <c r="G18" i="10"/>
  <c r="E18" i="10"/>
  <c r="C18" i="10"/>
  <c r="G17" i="10"/>
  <c r="E17" i="10"/>
  <c r="C17" i="10"/>
  <c r="G16" i="10"/>
  <c r="E16" i="10"/>
  <c r="C16" i="10"/>
  <c r="G15" i="10"/>
  <c r="E15" i="10"/>
  <c r="C15" i="10"/>
  <c r="G14" i="10"/>
  <c r="E14" i="10"/>
  <c r="C14" i="10"/>
  <c r="G13" i="10"/>
  <c r="E13" i="10"/>
  <c r="C13" i="10"/>
  <c r="G12" i="10"/>
  <c r="E12" i="10"/>
  <c r="C12" i="10"/>
  <c r="G11" i="10"/>
  <c r="E11" i="10"/>
  <c r="C11" i="10"/>
  <c r="G10" i="10"/>
  <c r="E10" i="10"/>
  <c r="C10" i="10"/>
  <c r="G9" i="10"/>
  <c r="E9" i="10"/>
  <c r="C9" i="10"/>
  <c r="G8" i="10"/>
  <c r="E8" i="10"/>
  <c r="C8" i="10"/>
  <c r="G7" i="10"/>
  <c r="E7" i="10"/>
  <c r="C7" i="10"/>
  <c r="G6" i="10"/>
  <c r="E6" i="10"/>
  <c r="C6" i="10"/>
  <c r="G5" i="10"/>
  <c r="E5" i="10"/>
  <c r="C5" i="10"/>
  <c r="C2" i="5"/>
</calcChain>
</file>

<file path=xl/sharedStrings.xml><?xml version="1.0" encoding="utf-8"?>
<sst xmlns="http://schemas.openxmlformats.org/spreadsheetml/2006/main" count="2240" uniqueCount="246">
  <si>
    <t>ID</t>
  </si>
  <si>
    <t>SÍMBOLO UNIDAD FÍSICA</t>
  </si>
  <si>
    <t>SUBUNIDADES FÍSICAS</t>
  </si>
  <si>
    <t>DESCRIPCIÓN O RESEÑA</t>
  </si>
  <si>
    <t>NO. DE POLíGONOS</t>
  </si>
  <si>
    <t>ÁREA</t>
  </si>
  <si>
    <t>VEREDAS*</t>
  </si>
  <si>
    <t>UNIDADES FÍSICAS HOMOGÉNEAS DEL MUNICIPIO DE PLANADAS</t>
  </si>
  <si>
    <t>Vb-73</t>
  </si>
  <si>
    <t>Tierras de clima cálido húmedo, localizadas en vallecitos, de relieve ligeramente inclinado con pendientes entre el 3 y 7 %. Los suelos se han originado a partir de sedimentos mixtos; se caracterizan por texturas medianamente finas; bien drenados, superficiales. Fertilidad química baja.</t>
  </si>
  <si>
    <t>Brúcelas, Caño Roto - Caño Fisto, Casa de Zinc, El Condor, El Limón, Las Blancas</t>
  </si>
  <si>
    <t>Lbi-67</t>
  </si>
  <si>
    <t>Tierras de clima frío húmedo, localizadas en vallecitos, de relieve ligeramente inclinado con pendientes entre el 3 y 7 %. Presentan inundaciones de larga duración. Los suelos se han originado a partir de aluviones heterogéneos; se caracterizan por texturas finas; moderadamente bien drenados, moderadamente profundos. Fertilidad química alta.</t>
  </si>
  <si>
    <t>Nevado del Huila, Pradera</t>
  </si>
  <si>
    <t>Vd-61</t>
  </si>
  <si>
    <t>Tierras de clima cálido húmedo, localizadas en lomas, de relieve moderadamente quebrado con pendientes entre el 12 y 25 %. Los suelos se han originado a partir de arcillolitas; se caracterizan por texturas finas; bien drenados, moderadamente profundos. Fertilidad química media.</t>
  </si>
  <si>
    <t>Coloradas, El Playón, Maquencal - Maquincal</t>
  </si>
  <si>
    <t>Qd-61</t>
  </si>
  <si>
    <t>Tierras de clima templado húmedo, localizadas en lomas, de relieve moderadamente quebrado con pendientes entre el 12 y 25 %. Los suelos se han originado a partir de arcillolitas; se caracterizan por texturas finas; bien drenados, moderadamente profundos. Fertilidad química media.</t>
  </si>
  <si>
    <t>Brúcelas, Coloradas, El Dorado, El Nazareno, El Playón, El Silencio - Brisas de Queradon, Esmeralda Baja, La Primavera, Los Andes, Los Mantos - Los Mangos, Maquencal - Maquincal, Oasis Bajo, Pueblitos, San Isidro, San José, (En Blanco)</t>
  </si>
  <si>
    <t>Lci-61</t>
  </si>
  <si>
    <t>Tierras de clima frío húmedo, localizadas en vallecitos, de relieve ligeramente quebrado con pendientes entre el 7 y 12 %. Presentan inundaciones de larga duración.  Los suelos se han originado a partir de cenizas volcánicas sobre gravas; se caracterizan por texturas moderadamente gruesas; bien drenados, profundos. Fertilidad química baja.</t>
  </si>
  <si>
    <t>El Silencio - Brisas de Queradon, Parque Natural</t>
  </si>
  <si>
    <t>Hbi-55</t>
  </si>
  <si>
    <t>Tierras de clima muy frío húmedo, localizadas en vallecitos, de relieve ligeramente inclinado con pendientes entre el 3 y 7 %. Presentan inundaciones de larga duración. Los suelos se han originado a partir de cenizas volcánicas sobre gravas; se caracterizan por texturas moderadamente gruesas; bien drenados, profundos. Fertilidad química baja.</t>
  </si>
  <si>
    <t>Parque Natural</t>
  </si>
  <si>
    <t>Hci-55</t>
  </si>
  <si>
    <t>Tierras de clima muy frío húmedo, localizadas en vallecitos, de relieve ondulado con pendientes entre 7 y 12 %. Presentan inundaciones de larga duración. Los suelos se han originado a partir de cenizas volcánicas sobre gravas; se caracterizan por texturas moderadamente gruesas; bien drenados, profundos. Fertilidad química baja.</t>
  </si>
  <si>
    <t>Vf2s1-38</t>
  </si>
  <si>
    <t>Tierras de clima cálido húmedo, localizadas en filas y vigas, de relieve moderadamente escarpado con pendientes entre el 50 y 75 %. Presentan erosión moderada y susceptibilidad a la pérdida de suelo moderada. Los suelos se han originado a partir de areniscas y arcillolitas; se caracterizan por texturas medias; bien drenados, moderadamente profundos. Fertilidad química media.</t>
  </si>
  <si>
    <t>Brúcelas, Caño Roto - Caño Fisto, Coloradas, El Limón</t>
  </si>
  <si>
    <t>QeL-38</t>
  </si>
  <si>
    <t>Tierras de clima templado húmedo, localizadas en filas y vigas, de relieve fuertemente quebrado con pendientes entre el 25 y 50 %. Presentan inundaciones. Los suelos se han originado de cenizas volcánicas; se caracterizan por texturas moderadamente gruesas, bien drenados, superficiales, afectados por alta saturación de aluminio (&gt; 60 %). Fertilidad química baja.</t>
  </si>
  <si>
    <t>Barranquilla, El Diamante - Corazón de Diamante, El Mirador, El Nazareno, Esmeralda Alta, Esmeralda Baja, Jerusalem, Limón - Puerto Limón - Altosano, Los Mantos - Los Mangos, Nevado del Huila, Puerto Tolima, Río Claro, San Isidro</t>
  </si>
  <si>
    <t>QeLs1-38</t>
  </si>
  <si>
    <t>Tierras de clima templado húmedo, localizadas en filas y vigas, de relieve ligeramente ondulado con pendientes entre el 25 y 50 %. Presentan moderada susceptibilidad a la pérdida de suelo. Los suelos se han originado a partir de cenizas volcánicas; se caracterizan por texturas moderadamente gruesas; bien drenados, superficiales, afectados por alta saturación de aluminio (&gt; 60 %). Fertilidad química baja.</t>
  </si>
  <si>
    <t>El Mirador, Esmeralda Alta, Esmeralda Baja, Río Claro</t>
  </si>
  <si>
    <t>Qf-38</t>
  </si>
  <si>
    <t>Tierras de clima templado húmedo, localizadas en filas y vigas, de relieve moderadamente escarpado con pendientes entre el 50 y 75 %. Los suelos se han originado a partir de areniscas y arcillolitas; se caracterizan por texturas medias; bien drenados, moderadamente profundos. Fertilidad química media.</t>
  </si>
  <si>
    <t>El Playón, El Silencio - Brisas de Queradon, Pueblitos, San Isidro, San Pablo, (En Blanco)</t>
  </si>
  <si>
    <t>Qf2s1-38</t>
  </si>
  <si>
    <t>Tierras de clima templado húmedo, localizadas en filas y vigas, de relieve moderadamente escarpado con pendientes entre el 50 y 75 %. Presentan erosión moderada y susceptibilidad a la pérdida de suelo moderada. Los suelos se han originado a partir de areniscas y arcillolitas; se caracterizan por texturas medias; bien drenados, moderadamente profundos. Fertilidad química media.</t>
  </si>
  <si>
    <t>Brúcelas, Caño Roto, Coloradas, El Playón, La Tribuna, Las Juntas, Rubí, San Pablo, (En Blanco)</t>
  </si>
  <si>
    <t>LeL-38</t>
  </si>
  <si>
    <t>Tierras de clima frío húmedo, localizadas en filas y vigas, de relieve moderadamente escarpado con pendientes entre el 25 y 50 %. Los suelos se han originado a partir de cenizas volcánicas; se caracterizan por texturas moderadamente gruesas; bien drenados, superficiales, afectados por alta saturación de aluminio (&gt; 60 %). Fertilidad química baja.</t>
  </si>
  <si>
    <t>El Diamante - Corazón de Diamante, El Mirador, El Triunfo Occidente, Esmeralda Alta, Jerusalem, Limón Puerto Limón - Altosano, Nevado del Huila, Pradera, Puerto Tolima, Río Claro, San José</t>
  </si>
  <si>
    <t>LeLs1-38</t>
  </si>
  <si>
    <t>Tierras de clima frío húmedo, localizadas en filas y vigas, de relieve moderadamente escarpado con pendientes entre el 25 y 50 %. Presentan moderada susceptibilidad a la pérdida de suelo. Los suelos se han originado a partir de cenizas volcánicas; se caracterizan por texturas moderadamente gruesas; bien drenados, superficiales, afectados por alta saturación de aluminio (&gt; 60 %).  Fertilidad química baja.</t>
  </si>
  <si>
    <t>Esmeralda Alta, Esmeralda Baja, Limón, Nevado del Huila, Pradera, Río Claro</t>
  </si>
  <si>
    <t>Lf2s1-38</t>
  </si>
  <si>
    <t>Tierras de clima frío húmedo, localizadas en filas y vigas, de relieve ligeramente ondulado con pendientes entre el 50 y 75 %. Presentan erosión moderada y susceptibilidad a la pérdida de suelo moderada. Los suelos se han originado a partir de un complejo volcánico metamórfico; se caracterizan por texturas medianamente finas; bien drenados, profundos. Fertilidad química baja.</t>
  </si>
  <si>
    <t>Aipecito, El Triunfo Occidente, San José</t>
  </si>
  <si>
    <t>He-38</t>
  </si>
  <si>
    <t>Tierras de clima muy frío húmedo, localizadas en filas y vigas, de relieve ligeramente escarpado con pendientes entre el 25 y 50 %.  Los suelos se han originado a partir de piroclásticos sobre andesitas y esquistos; se caracterizan por texturas moderadamente gruesas; bien drenados, muy superficiales. Fertilidad química baja.</t>
  </si>
  <si>
    <t>La Hacienda</t>
  </si>
  <si>
    <t>Rf-30</t>
  </si>
  <si>
    <t>Tierras de clima templado seco, localizadas en filas y vigas, de relieve moderadamente escarpado con pendientes entre el 50 y 75 %.  Los suelos se han originado a partir de tonalitas y granodioritas; se caracterizan por texturas medias; bien drenados, moderadamente profundos. Fertilidad química alta y baja.</t>
  </si>
  <si>
    <t>El Progreso, La Palemera, Palomas, Peña Rica</t>
  </si>
  <si>
    <t>Qf-30</t>
  </si>
  <si>
    <t>Tierras de clima templado húmedo, localizadas en filas y vigas, de relieve moderadamente escarpado con pendientes entre el 50 y 75 %. Presenta erosión moderada. Los suelos se han originado a partir de un cenizas volcánicas y basaltos, cuarzodioritas, tonalitas y granodioritas; se caracterizan por texturas medias; bien drenados, profundos y moderadamente profundos. Fertilidad química alta y baja.</t>
  </si>
  <si>
    <t>Altamira, Barbacoas, Berlín, Betulia, Bilbao, Bolivia, Brúcelas, Buenos Aires, Caicedonia, Ciquilla, Coloradas, Cristalina, El Caimán, El Castillo, El Cedral, El Diamante - Corazón de Diamante, El Dorado, El Edén, El Jardín, El Jordán, El Nazareno, El Paraíso - La Cumbre, El Playón, El Porvenir, El Progreso, El Recreo, El Silencio - Brisas de Queradón, El Topacio, Esmeralda Alta, Esmeralda Baja, Florecita, Fundadores, Guayabero, Jerusalem, La  Aldea, La Armenia, La Aurora, La Bella, La Esperanza, La Estrella, La Hacienda, La Ilusión, La Libertad, La Loma, La Ortiga, La Palemera, La Primavera, La Tribuna, La Unión, Las Juntas - Los Cambulos, Las Mirlas, Limón - Puerto Limón - Altosano, Los Andes, Los Cristales, Los Guayabos, Los Mantos - Los Mangos, Maquencal - Maquincal, Montalvo, Oasis Alto, Oasis Bajo, Palomas, Patagonia, Peña Rica, Pueblito, Puerto Tolima, Río Claro, Rioblanco, Rubí, San Agustín, San Gabriel, San Isidro, San Jorge, San José, San Miguel, San Pablo, San Pedro, Santa Rosa, SN, (En Blanco)</t>
  </si>
  <si>
    <t>Qfs1-30</t>
  </si>
  <si>
    <t>Tierras de clima templado húmedo, localizadas en filas y vigas, de relieve ligeramente escarpado con pendientes entre el 50 y 75 %. Presenta susceptibilidad moderada a la pérdida de suelo.  Los suelos se han originado a partir de tonalitas y granodioritas; se caracterizan por texturas medias; bien drenados, moderadamente profundos. Fertilidad química alta y baja.</t>
  </si>
  <si>
    <t>El Dorado, El Porvenir, Esmeralda Alta, Esmeralda Baja, La Unión, San Agustín, San Gabriel, San José</t>
  </si>
  <si>
    <t>Qf2s1-30</t>
  </si>
  <si>
    <t>Tierras de clima templado húmedo, localizadas en filas y vigas, de relieve moderadamente escarpado con pendientes entre el 50 y 75 %.  Los suelos se han originado a partir de tonalitas y granodioritas; se caracterizan por texturas medias; bien drenados, moderadamente profundos. Fertilidad química alta y baja.</t>
  </si>
  <si>
    <t>Brúcelas, Coloradas, El Porvenir, Maquencal - Maquincal, San José</t>
  </si>
  <si>
    <t>Lf-30</t>
  </si>
  <si>
    <t>Tierras de clima frío húmedo, localizadas en filas y vigas, de relieve moderadamente escarpado con pendientes entre el 50 y 75 %. Los suelos se han originado a partir de cenizas volcánicas, basaltos, cuarzodioritas, tonalitas y granodioritas, cenizas volcánicas sobre andesitas, rocas ígneas y cenizas volcánicas; se caracterizan por texturas medias y moderadamente gruesas; bien drenados, profundos a superficiales. Fertilidad química alta a baja.</t>
  </si>
  <si>
    <t>Aguas Blancas, Altamira, Bella Vista, Berlín, Bilbao, Bolivia, Buenos Aires, Canaan, Caicedonia, Ciquilla -Siquila, Cristalina, El Caimán, El Castillo, El Diamante - Corazón de Diamante,  El Edén, El Jardín, El Jordán, El Paraíso - La Cumbre, El Porvenir, El Progreso, El Silencio - Brisas de Queradon, El Topacio, Esmeralda Alta, Florecita, Fundadores, La  Aldea, La Armenia, La Aurora, La Bella, La Esperanza, La Hacienda, La Ilusión, La Libertad, La Ortiga, La Palemera, La Primavera, La Unión, Las Brisas, Limón - Puerto Limón - Altosano, Los Guayabos, Madroñal, Marquetalia, Montalvo, Nevado del Huila, Palomas, Parque Natural, Patagonia, Peña Rica, Pradera, Pueblito, Puerto Tolima, Resguardo, Rioblanco, Rubí, San Gabriel, San Jorge, San José, San Miguel, San Pablo, San Pedro, Santa Rosa, Sn, Villa Nueva</t>
  </si>
  <si>
    <t>Lfs1-30</t>
  </si>
  <si>
    <t>Tierras de clima frío húmedo, localizadas en filas y vigas, de relieve moderadamente escarpado con pendientes entre el 50 y 75 %. Presenta moderada susceptibilidad a la pérdida de suelo. Los suelos se han originado a partir de cenizas volcánicas, basaltos, cuarzodioritas, tonalitas y granodioritas; se caracterizan por texturas medias; bien drenados, profundos y moderadamente profundos. Fertilidad química alta y baja.</t>
  </si>
  <si>
    <t>Aipecito, Aguas Blancas, Buenos Aires, Ciquilla - Siquila, El Progreso, Esmeralda Alta, Esmeralda Baja, La Bella, La Hacienda, La Libertad, La Unión, Limón Puerto Limón - Altosano, Los Guayabos, Marquetalia, Nevado del Huila, Parque Natural, Peña Rica, Resguardo, Rioblanco, San Gabriel, San José, San Miguel, San Pedro, Santa Rosa, Villa Nueva</t>
  </si>
  <si>
    <t>Lfs2-30</t>
  </si>
  <si>
    <t>Tierras de clima frío húmedo, localizadas en filas y vigas, de relieve moderadamente escarpado con pendientes entre el 50 y 75 %. Los suelos se han originado a partir de tonalitas y granodioritas; se caracterizan por texturas medias; bien drenados, moderadamente profundos. Fertilidad química alta y baja.</t>
  </si>
  <si>
    <t>La Bella, Marquetalia, Peña Rica</t>
  </si>
  <si>
    <t>Lg2s1-30</t>
  </si>
  <si>
    <t>Tierras de clima frío húmedo, localizadas en filas y vigas, de relieve fuertemente escarpado con pendientes superiores al 75 %. Presenta erosión moderada y susceptibilidad a la pérdida de suelo moderada. Los suelos se han originado a partir de rocas ígneas y metamórficas; se caracterizan por texturas medianamente finas; bien drenados, moderadamente profundos. Fertilidad química baja.</t>
  </si>
  <si>
    <t>Jerusalen, La Hacienda, Nevado del Huila</t>
  </si>
  <si>
    <t>Hf-30</t>
  </si>
  <si>
    <t>Tierras de clima muy frío húmedo, localizadas en filas y vigas, de relieve moderadamente escarpado con pendientes entre el 50 y 75 %. Los suelos se han originado a partir de cenizas volcánicas sobre andesitas y cenizas volcánicas, basaltos y cuarzodioritas; se caracterizan por texturas medias; bien drenados, superficiales y profundos. Fertilidad química media y baja.</t>
  </si>
  <si>
    <t>Aguas Blancas, El Silencio - Brisas de Queradón, La Bella, La Hacienda, La Ortiga, Los Guayabos, Marquetalia, Nevado del Huila, Parque Natural, Peña Rica, Resguardo</t>
  </si>
  <si>
    <t>Af-30</t>
  </si>
  <si>
    <t>Tierras de clima extremadamente frío, húmedo, localizadas en filas y vigas, de relieve moderadamente escarpado con pendientes entre el 50 y 75 %. Los suelos se han originado a partir de cenizas volcánicas sobre andesitas; se caracterizan por texturas medias; bien drenados, superficiales. Fertilidad química media a baja.</t>
  </si>
  <si>
    <t>LfL-23</t>
  </si>
  <si>
    <t>Tierras de clima frío húmedo, localizadas en filas y vigas, de relieve moderadamente escarpado con pendientes entre el 50 y 75 %. Los suelos se han originado a partir de cenizas volcánicas; se caracterizan por texturas moderadamente gruesas; bien drenados, superficiales, afectados por alta saturación de aluminio (&gt; 60 %). Fertilidad química baja.</t>
  </si>
  <si>
    <t>La Unión, San José</t>
  </si>
  <si>
    <t>LfLs1-23</t>
  </si>
  <si>
    <t>Tierras de clima frío húmedo, localizadas en filas y vigas, de relieve moderadamente escarpado con pendientes entre el 50 y 75 %. Presentan susceptibilidad a la pérdida de suelo moderada. Los suelos se han originado a partir de cenizas volcánicas; se caracterizan por texturas moderadamente gruesas; bien drenados, superficiales, afectados por alta saturación de aluminio (&gt; 60 %). Fertilidad química baja.</t>
  </si>
  <si>
    <t>Aipecito, La Unión, San José</t>
  </si>
  <si>
    <t>Lfs2-23</t>
  </si>
  <si>
    <t>Tierras de clima frío húmedo, localizadas en filas y vigas, de relieve moderadamente escarpado con pendientes entre el 50 y 75 %. Presentan fuerte susceptibilidad a la pérdida de suelo, Los suelos se han originado a partir de cenizas volcánicas, basaltos y cuarzodioritas; se caracterizan por texturas medias; bien drenados, profundos. Fertilidad química baja.</t>
  </si>
  <si>
    <t>Marquetalia</t>
  </si>
  <si>
    <t>Lg2s1-23</t>
  </si>
  <si>
    <t>Nevado del Huila</t>
  </si>
  <si>
    <t>Hf-23</t>
  </si>
  <si>
    <t>Tierras de clima muy frío húmedo, localizadas en filas y vigas, de relieve moderadamente escarpado con pendientes entre el 50 y 75 %. Los suelos se han originado a partir de piroclásticos sobre andesitas y esquistos; se caracterizan por texturas moderadamente gruesas; bien drenados, muy superficiales. Fertilidad química baja.</t>
  </si>
  <si>
    <t>Nevado del Huila, Parque Natural</t>
  </si>
  <si>
    <t>HfL-23</t>
  </si>
  <si>
    <t>Tierras de clima muy frío húmedo, localizadas en filas y vigas, de relieve moderadamente escarpado con pendientes entre el 50 y 75 %. Los suelos se han originado a partir de cenizas volcánicas; se caracterizan por texturas moderadamente gruesas; bien drenados, moderadamente profundos, afectados por alta saturación de aluminio (&gt; 60 %). Fertilidad química baja.</t>
  </si>
  <si>
    <t>HgL-23</t>
  </si>
  <si>
    <t>Tierras de clima muy frío húmedo, localizadas en filas y vigas, de relieve fuertemente escarpado con pendientes entre superiores al 75 %. Los suelos se han originado a partir de roca ígneas volcánicas; se caracterizan por texturas moderadamente gruesas; bien drenados, profundos, afectados por alta saturación de aluminio (&gt; 60 %). Fertilidad química baja.</t>
  </si>
  <si>
    <t>La Hacienda, Nevado del Huila, Parque Natural</t>
  </si>
  <si>
    <t>Hg2s1-23</t>
  </si>
  <si>
    <t>Tierras de clima muy frío húmedo, localizadas en filas y vigas, de relieve fuertemente escarpado con pendientes superiores al 75 %. Presenta erosión moderada y susceptibilidad a la pérdida de suelo moderada. Los suelos se han originado a partir de rocas ígneas y metamórficas; se caracterizan por texturas medianamente finas; bien drenados, moderadamente profundos. Fertilidad química baja.</t>
  </si>
  <si>
    <t>La Hacienda, Nevado del Huila</t>
  </si>
  <si>
    <t>Af-23</t>
  </si>
  <si>
    <t>Tierras de clima extremadamente frío, húmedo, localizadas en filas y vigas, de relieve moderadamente escarpado con pendientes entre el 50 y 75 %. Los suelos se han originado a partir de piroclásticos sobre andesitas y esquistos; se caracterizan por texturas moderadamente gruesas; bien drenados, muy superficiales. Fertilidad química baja.</t>
  </si>
  <si>
    <t>Cajones, El Silencio - Brisas de Queradon, La Calera, Llano Buco, Nevado del Huila, Parque Natural</t>
  </si>
  <si>
    <t>AfL-23</t>
  </si>
  <si>
    <t>Tierras de clima extremadamente frío, húmedo, localizadas en filas y vigas, de relieve moderadamente escarpado con pendientes entre el 50 y 75 %. Los suelos se han originado a partir de cenizas volcánicas; se caracterizan por texturas moderadamente gruesas; bien drenados, moderadamente profundos, afectados por alta saturación de aluminio (&gt; 60 %). Fertilidad química baja.</t>
  </si>
  <si>
    <t>El Palmar, La Calera, Las Violetas, Parque Natural, Santo Domingo</t>
  </si>
  <si>
    <t>Ag-23</t>
  </si>
  <si>
    <t>Tierras de clima extremadamente frío, húmedo y subnival, localizadas en cumbres andinas, de relieve fuertemente escarpado con pendientes superiores al 75 %. Presentan erosión moderada. Los suelos se han originado a partir de rocas ígneas; se caracterizan por texturas moderadamente gruesas; bien drenados, profundos. Fertilidad química media y baja.</t>
  </si>
  <si>
    <t>AgL-23</t>
  </si>
  <si>
    <t>Tierras de clima extremadamente frío, húmedo, localizadas en filas y vigas, de relieve fuertemente escarpado con pendientes superiores al 75 %. Los suelos se han originado a partir de rocas ígneas volcánicas; se caracterizan por texturas moderadamente gruesas; bien drenados, profundos, afectados por alta saturación de aluminio (&gt; 60 %). Fertilidad química baja.</t>
  </si>
  <si>
    <t>Ags3-6</t>
  </si>
  <si>
    <t>Tierras de subnival y nival, localizadas en cumbres andinas, de relieve fuertemente escarpado con pendientes superiores al 75 %. Los suelos se han originado a partir de rocas ígneas; se caracterizan por texturas moderadamente gruesas; bien drenados, profundos. Fertilidad química media y baja.</t>
  </si>
  <si>
    <t>Código unidad física</t>
  </si>
  <si>
    <t>Alternativa productiva</t>
  </si>
  <si>
    <t>Línea productiva</t>
  </si>
  <si>
    <t>Mercado_Objetivo</t>
  </si>
  <si>
    <t xml:space="preserve">Observación </t>
  </si>
  <si>
    <t>03Vb-73</t>
  </si>
  <si>
    <t>Caña panelera</t>
  </si>
  <si>
    <t>Agrícola</t>
  </si>
  <si>
    <t>Centro poblado</t>
  </si>
  <si>
    <t>Unidad física líder</t>
  </si>
  <si>
    <t>Yuca</t>
  </si>
  <si>
    <t>Cabecera municipal</t>
  </si>
  <si>
    <t>Bovinos</t>
  </si>
  <si>
    <t>Pecuaria</t>
  </si>
  <si>
    <t>Piscicultura cachama</t>
  </si>
  <si>
    <t>04Lbi-67</t>
  </si>
  <si>
    <t>Piscicultura trucha</t>
  </si>
  <si>
    <t>05Vd-61</t>
  </si>
  <si>
    <t>Porcicultura</t>
  </si>
  <si>
    <t>Plátano</t>
  </si>
  <si>
    <t>05Qd-61</t>
  </si>
  <si>
    <t>Aguacate</t>
  </si>
  <si>
    <t>Cáfe</t>
  </si>
  <si>
    <t>Fríjol Voluble</t>
  </si>
  <si>
    <t>Gulupa</t>
  </si>
  <si>
    <t>Granadilla</t>
  </si>
  <si>
    <t>05Lci-61</t>
  </si>
  <si>
    <t>N/A</t>
  </si>
  <si>
    <t>Sin insumos para calcular factores espaciales</t>
  </si>
  <si>
    <t>06Hbi-55</t>
  </si>
  <si>
    <t>Sin valor potencial</t>
  </si>
  <si>
    <t>06Hci-55</t>
  </si>
  <si>
    <t>09Vf2s1-38</t>
  </si>
  <si>
    <t>09QeL-38</t>
  </si>
  <si>
    <t>Piscicultura en policultivo mojarra-cachama</t>
  </si>
  <si>
    <t>09QeLs1-38</t>
  </si>
  <si>
    <t>09Qf-38</t>
  </si>
  <si>
    <t>09Qf2s1-38</t>
  </si>
  <si>
    <t>09LeL-38</t>
  </si>
  <si>
    <t>09LeLs1-38</t>
  </si>
  <si>
    <t>09Lf2s1-38</t>
  </si>
  <si>
    <t>09He-38</t>
  </si>
  <si>
    <t>10Rf-30</t>
  </si>
  <si>
    <t>10Qf-30</t>
  </si>
  <si>
    <t>10Qfs1-30</t>
  </si>
  <si>
    <t>Café</t>
  </si>
  <si>
    <t>10Qf2s1-30</t>
  </si>
  <si>
    <t>10Lf-30</t>
  </si>
  <si>
    <t>10Lfs1-30</t>
  </si>
  <si>
    <t>10Lfs2-30</t>
  </si>
  <si>
    <t>10Lg2s1-30</t>
  </si>
  <si>
    <t>10Hf-30</t>
  </si>
  <si>
    <t>10Af-30</t>
  </si>
  <si>
    <t>11LfL-23</t>
  </si>
  <si>
    <t>11LfLs1-23</t>
  </si>
  <si>
    <t>11Lfs2-23</t>
  </si>
  <si>
    <t>11Lg2s1-23</t>
  </si>
  <si>
    <t>11Hf-23</t>
  </si>
  <si>
    <t>11HfL-23</t>
  </si>
  <si>
    <t>11HgL-23</t>
  </si>
  <si>
    <t>11Hg2s1-23</t>
  </si>
  <si>
    <t>11Af-23</t>
  </si>
  <si>
    <t>11AfL-23</t>
  </si>
  <si>
    <t>11Ag-23</t>
  </si>
  <si>
    <t>11AgL-23</t>
  </si>
  <si>
    <t>13Ags3-6</t>
  </si>
  <si>
    <t>Unidad física</t>
  </si>
  <si>
    <t>Portafolio sistemas productivos</t>
  </si>
  <si>
    <t>Descripción</t>
  </si>
  <si>
    <t>Nivel de desarrollo tecnológico</t>
  </si>
  <si>
    <t>Transición tecnológica líneas pecuarias</t>
  </si>
  <si>
    <t>Observaciones</t>
  </si>
  <si>
    <t>Sistema productivo A:</t>
  </si>
  <si>
    <t>Caña Panelera</t>
  </si>
  <si>
    <t>Nivel medio bajo tradicional</t>
  </si>
  <si>
    <t>Nivel bajo tradicional</t>
  </si>
  <si>
    <t>Transita desde el nivel tecnológico medio bajo tradicional (C) hasta el nivel tecnológico medio alto tecnificado (B).</t>
  </si>
  <si>
    <t>Sistema productivo B:</t>
  </si>
  <si>
    <t>Piscicultura Cachama</t>
  </si>
  <si>
    <t>Sistema productivo C:</t>
  </si>
  <si>
    <t>No categorizado</t>
  </si>
  <si>
    <t>Sistema productivo D:</t>
  </si>
  <si>
    <t>Sistema productivo E:</t>
  </si>
  <si>
    <t>Piscicultura Trucha</t>
  </si>
  <si>
    <t xml:space="preserve">Plátano </t>
  </si>
  <si>
    <t>Sistema productivo F:</t>
  </si>
  <si>
    <t>Sistema productivo G:</t>
  </si>
  <si>
    <t>Sistema productivo H:</t>
  </si>
  <si>
    <t>Nivel Alto Tecnificado con innovación en cualquier etapa del proceso productivo</t>
  </si>
  <si>
    <t>Nivel de desarrollo tecnológico imputado por valor de UFH más cercana</t>
  </si>
  <si>
    <t>Nivel medio alto tecnificado</t>
  </si>
  <si>
    <t xml:space="preserve">Fríjol  </t>
  </si>
  <si>
    <t>Fríjol</t>
  </si>
  <si>
    <t>Transita desde el nivel bajo tradicional (D) hasta el nivel medio bajo tradicional (C).</t>
  </si>
  <si>
    <t>Piscicultura Policultivo Mojarra y Cachama</t>
  </si>
  <si>
    <t xml:space="preserve">Aguacate  </t>
  </si>
  <si>
    <t xml:space="preserve">Plátano  </t>
  </si>
  <si>
    <t xml:space="preserve">Café  </t>
  </si>
  <si>
    <t xml:space="preserve">Granadilla  </t>
  </si>
  <si>
    <t>Unidad Física Homogénea</t>
  </si>
  <si>
    <t>Área mínima rentable - AMR (ha)</t>
  </si>
  <si>
    <t>Mínima</t>
  </si>
  <si>
    <t>Máxima</t>
  </si>
  <si>
    <t/>
  </si>
  <si>
    <t>Estándar - Economía del Cuidado (ha)</t>
  </si>
  <si>
    <t>Área (m2)</t>
  </si>
  <si>
    <t>Área (ha)</t>
  </si>
  <si>
    <t>Éstandar de vivienda rural</t>
  </si>
  <si>
    <r>
      <t>Estándar - Infraestructura (m</t>
    </r>
    <r>
      <rPr>
        <b/>
        <vertAlign val="superscript"/>
        <sz val="11"/>
        <color rgb="FFFFFFFF"/>
        <rFont val="Arial"/>
        <family val="2"/>
      </rPr>
      <t>2</t>
    </r>
    <r>
      <rPr>
        <b/>
        <sz val="11"/>
        <color rgb="FFFFFFFF"/>
        <rFont val="Arial"/>
        <family val="2"/>
      </rPr>
      <t>)</t>
    </r>
  </si>
  <si>
    <t>Estándar - Infraestructura (ha)</t>
  </si>
  <si>
    <t>Estándar - Estado de conservación de Ecosistemas (ha)</t>
  </si>
  <si>
    <t>Unidad física Homogénea</t>
  </si>
  <si>
    <t>Rango UAF (ha)</t>
  </si>
  <si>
    <t>Observación</t>
  </si>
  <si>
    <t>Ausencia de modelaciones que cumplan en su integridad con los criterios contenidos en la metodología</t>
  </si>
  <si>
    <t>Ausencia de insumos para cálculo de factores espaciales</t>
  </si>
  <si>
    <t>Ausencia de valor potencial y/o aptitud</t>
  </si>
  <si>
    <t xml:space="preserve">Área con exclusión </t>
  </si>
  <si>
    <t xml:space="preserve">Área total de aplicabilidad UAF </t>
  </si>
  <si>
    <t>Total área (ha)</t>
  </si>
  <si>
    <t>(ha)</t>
  </si>
  <si>
    <t>%</t>
  </si>
  <si>
    <t>Área adjudicable condicionada</t>
  </si>
  <si>
    <t>Área adjudicable NO condicionada</t>
  </si>
  <si>
    <t>10Af2s1-30</t>
  </si>
  <si>
    <t>10Hf2s1-30</t>
  </si>
  <si>
    <t>ZU</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</si>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</sst>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_-;\-* #,##0_-;_-* &quot;-&quot;_-;_-@_-"/>
    <numFmt numFmtId="165" formatCode="0.000000"/>
    <numFmt numFmtId="166" formatCode="0.000"/>
    <numFmt numFmtId="167" formatCode="_-* #,##0.00_-;\-* #,##0.00_-;_-* &quot;-&quot;_-;_-@_-"/>
  </numFmts>
  <fonts count="16">
    <font>
      <sz val="11"/>
      <color theme="1"/>
      <name val="Calibri"/>
      <family val="2"/>
      <scheme val="minor"/>
    </font>
    <font>
      <sz val="10"/>
      <color rgb="FF000000"/>
      <name val="Arial"/>
      <family val="2"/>
    </font>
    <font>
      <sz val="10"/>
      <color rgb="FFFF0000"/>
      <name val="Arial"/>
      <family val="2"/>
    </font>
    <font>
      <sz val="10"/>
      <color theme="1"/>
      <name val="Arial"/>
      <family val="2"/>
    </font>
    <font>
      <b/>
      <sz val="10"/>
      <color rgb="FFFFFFFF"/>
      <name val="Arial"/>
      <family val="2"/>
    </font>
    <font>
      <sz val="10"/>
      <color rgb="FFFFFFFF"/>
      <name val="Arial"/>
      <family val="2"/>
    </font>
    <font>
      <sz val="10"/>
      <name val="Arial"/>
      <family val="2"/>
    </font>
    <font>
      <b/>
      <sz val="10"/>
      <color theme="1"/>
      <name val="Arial"/>
      <family val="2"/>
    </font>
    <font>
      <b/>
      <sz val="11"/>
      <color rgb="FFFFFFFF"/>
      <name val="Arial"/>
      <family val="2"/>
    </font>
    <font>
      <sz val="11"/>
      <color theme="1"/>
      <name val="Arial"/>
      <family val="2"/>
    </font>
    <font>
      <sz val="11"/>
      <color rgb="FF000000"/>
      <name val="Arial"/>
      <family val="2"/>
    </font>
    <font>
      <sz val="11"/>
      <color rgb="FFFFFFFF"/>
      <name val="Arial"/>
      <family val="2"/>
    </font>
    <font>
      <b/>
      <vertAlign val="superscript"/>
      <sz val="11"/>
      <color rgb="FFFFFFFF"/>
      <name val="Arial"/>
      <family val="2"/>
    </font>
    <font>
      <sz val="11"/>
      <color theme="1"/>
      <name val="Calibri"/>
      <family val="2"/>
      <scheme val="minor"/>
    </font>
    <font>
      <b/>
      <sz val="11"/>
      <color theme="0"/>
      <name val="Arial"/>
      <family val="2"/>
    </font>
    <font>
      <sz val="11"/>
      <name val="Arial"/>
      <family val="2"/>
    </font>
  </fonts>
  <fills count="13">
    <fill>
      <patternFill patternType="none"/>
    </fill>
    <fill>
      <patternFill patternType="gray125"/>
    </fill>
    <fill>
      <patternFill patternType="solid">
        <fgColor rgb="FF4A66AC"/>
        <bgColor indexed="64"/>
      </patternFill>
    </fill>
    <fill>
      <patternFill patternType="solid">
        <fgColor rgb="FF00A9E6"/>
        <bgColor indexed="64"/>
      </patternFill>
    </fill>
    <fill>
      <patternFill patternType="solid">
        <fgColor rgb="FF00FFFF"/>
        <bgColor indexed="64"/>
      </patternFill>
    </fill>
    <fill>
      <patternFill patternType="solid">
        <fgColor rgb="FF266600"/>
        <bgColor indexed="64"/>
      </patternFill>
    </fill>
    <fill>
      <patternFill patternType="solid">
        <fgColor rgb="FF38D400"/>
        <bgColor indexed="64"/>
      </patternFill>
    </fill>
    <fill>
      <patternFill patternType="solid">
        <fgColor rgb="FFFFFF00"/>
        <bgColor indexed="64"/>
      </patternFill>
    </fill>
    <fill>
      <patternFill patternType="solid">
        <fgColor rgb="FFFF8C3C"/>
        <bgColor indexed="64"/>
      </patternFill>
    </fill>
    <fill>
      <patternFill patternType="solid">
        <fgColor rgb="FFFF4F7F"/>
        <bgColor indexed="64"/>
      </patternFill>
    </fill>
    <fill>
      <patternFill patternType="solid">
        <fgColor rgb="FF473626"/>
        <bgColor indexed="64"/>
      </patternFill>
    </fill>
    <fill>
      <patternFill patternType="solid">
        <fgColor rgb="FF4A66AC"/>
        <bgColor rgb="FF000000"/>
      </patternFill>
    </fill>
    <fill>
      <patternFill patternType="solid">
        <fgColor theme="8" tint="-0.249977111117893"/>
        <bgColor indexed="64"/>
      </patternFill>
    </fill>
  </fills>
  <borders count="69">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rgb="FF000000"/>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top/>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rgb="FF000000"/>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bottom style="dashed">
        <color rgb="FF000000"/>
      </bottom>
      <diagonal/>
    </border>
    <border>
      <left style="medium">
        <color indexed="64"/>
      </left>
      <right style="medium">
        <color indexed="64"/>
      </right>
      <top style="dashed">
        <color rgb="FF000000"/>
      </top>
      <bottom/>
      <diagonal/>
    </border>
    <border>
      <left style="medium">
        <color indexed="64"/>
      </left>
      <right style="medium">
        <color indexed="64"/>
      </right>
      <top style="dashed">
        <color rgb="FF000000"/>
      </top>
      <bottom style="dashed">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medium">
        <color rgb="FF000000"/>
      </top>
      <bottom style="dashed">
        <color rgb="FF000000"/>
      </bottom>
      <diagonal/>
    </border>
    <border>
      <left/>
      <right/>
      <top style="dashed">
        <color rgb="FF000000"/>
      </top>
      <bottom style="dashed">
        <color rgb="FF000000"/>
      </bottom>
      <diagonal/>
    </border>
    <border>
      <left/>
      <right/>
      <top style="dashed">
        <color rgb="FF000000"/>
      </top>
      <bottom/>
      <diagonal/>
    </border>
    <border>
      <left/>
      <right/>
      <top/>
      <bottom style="dashed">
        <color rgb="FF000000"/>
      </bottom>
      <diagonal/>
    </border>
    <border>
      <left/>
      <right/>
      <top style="dashed">
        <color rgb="FF000000"/>
      </top>
      <bottom style="medium">
        <color rgb="FF000000"/>
      </bottom>
      <diagonal/>
    </border>
    <border>
      <left/>
      <right/>
      <top/>
      <bottom style="medium">
        <color rgb="FF000000"/>
      </bottom>
      <diagonal/>
    </border>
    <border>
      <left style="medium">
        <color indexed="64"/>
      </left>
      <right style="medium">
        <color indexed="64"/>
      </right>
      <top style="medium">
        <color rgb="FF000000"/>
      </top>
      <bottom style="dashed">
        <color rgb="FF000000"/>
      </bottom>
      <diagonal/>
    </border>
    <border>
      <left style="medium">
        <color indexed="64"/>
      </left>
      <right style="medium">
        <color indexed="64"/>
      </right>
      <top style="dashed">
        <color rgb="FF000000"/>
      </top>
      <bottom style="medium">
        <color rgb="FF000000"/>
      </bottom>
      <diagonal/>
    </border>
    <border>
      <left/>
      <right/>
      <top style="medium">
        <color indexed="64"/>
      </top>
      <bottom style="dashed">
        <color rgb="FF000000"/>
      </bottom>
      <diagonal/>
    </border>
    <border>
      <left style="medium">
        <color indexed="64"/>
      </left>
      <right style="medium">
        <color indexed="64"/>
      </right>
      <top style="medium">
        <color indexed="64"/>
      </top>
      <bottom style="dashed">
        <color rgb="FF000000"/>
      </bottom>
      <diagonal/>
    </border>
    <border>
      <left/>
      <right/>
      <top style="dashed">
        <color rgb="FF000000"/>
      </top>
      <bottom style="medium">
        <color indexed="64"/>
      </bottom>
      <diagonal/>
    </border>
    <border>
      <left style="medium">
        <color indexed="64"/>
      </left>
      <right style="medium">
        <color indexed="64"/>
      </right>
      <top style="dashed">
        <color rgb="FF000000"/>
      </top>
      <bottom style="medium">
        <color indexed="64"/>
      </bottom>
      <diagonal/>
    </border>
    <border>
      <left style="medium">
        <color indexed="64"/>
      </left>
      <right/>
      <top style="medium">
        <color indexed="64"/>
      </top>
      <bottom style="dashed">
        <color rgb="FF000000"/>
      </bottom>
      <diagonal/>
    </border>
    <border>
      <left style="medium">
        <color indexed="64"/>
      </left>
      <right/>
      <top style="dashed">
        <color rgb="FF000000"/>
      </top>
      <bottom style="dashed">
        <color rgb="FF000000"/>
      </bottom>
      <diagonal/>
    </border>
    <border>
      <left style="medium">
        <color indexed="64"/>
      </left>
      <right/>
      <top/>
      <bottom style="medium">
        <color indexed="64"/>
      </bottom>
      <diagonal/>
    </border>
    <border>
      <left style="medium">
        <color indexed="64"/>
      </left>
      <right/>
      <top style="dashed">
        <color rgb="FF000000"/>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indexed="64"/>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indexed="64"/>
      </right>
      <top style="medium">
        <color rgb="FF000000"/>
      </top>
      <bottom style="medium">
        <color rgb="FF000000"/>
      </bottom>
      <diagonal/>
    </border>
    <border>
      <left/>
      <right style="medium">
        <color indexed="64"/>
      </right>
      <top/>
      <bottom style="medium">
        <color rgb="FF000000"/>
      </bottom>
      <diagonal/>
    </border>
    <border>
      <left/>
      <right style="medium">
        <color indexed="64"/>
      </right>
      <top style="medium">
        <color rgb="FF000000"/>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rgb="FF000000"/>
      </left>
      <right style="medium">
        <color indexed="64"/>
      </right>
      <top/>
      <bottom style="medium">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indexed="64"/>
      </bottom>
      <diagonal/>
    </border>
    <border>
      <left/>
      <right/>
      <top style="medium">
        <color indexed="64"/>
      </top>
      <bottom style="medium">
        <color indexed="64"/>
      </bottom>
      <diagonal/>
    </border>
    <border>
      <left style="medium">
        <color rgb="FF000000"/>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s>
  <cellStyleXfs count="2">
    <xf numFmtId="0" fontId="0" fillId="0" borderId="0"/>
    <xf numFmtId="164" fontId="13" fillId="0" borderId="0" applyFont="0" applyFill="0" applyBorder="0" applyAlignment="0" applyProtection="0"/>
  </cellStyleXfs>
  <cellXfs count="214">
    <xf numFmtId="0" fontId="0" fillId="0" borderId="0" xfId="0"/>
    <xf numFmtId="0" fontId="1" fillId="0" borderId="0" xfId="0" applyFont="1" applyBorder="1" applyAlignment="1">
      <alignment vertical="center" wrapText="1"/>
    </xf>
    <xf numFmtId="0" fontId="2" fillId="0" borderId="0" xfId="0" applyFont="1" applyBorder="1" applyAlignment="1">
      <alignment vertical="center" wrapText="1"/>
    </xf>
    <xf numFmtId="0" fontId="2" fillId="0" borderId="10"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22" xfId="0" applyFont="1" applyBorder="1" applyAlignment="1">
      <alignment vertical="center" wrapText="1"/>
    </xf>
    <xf numFmtId="0" fontId="2" fillId="0" borderId="21" xfId="0" applyFont="1" applyBorder="1" applyAlignment="1">
      <alignment vertical="center" wrapText="1"/>
    </xf>
    <xf numFmtId="0" fontId="2" fillId="0" borderId="0" xfId="0" applyFont="1" applyAlignment="1">
      <alignment vertical="center" wrapText="1"/>
    </xf>
    <xf numFmtId="0" fontId="2" fillId="0" borderId="25" xfId="0" applyFont="1" applyBorder="1" applyAlignment="1">
      <alignment vertical="center" wrapText="1"/>
    </xf>
    <xf numFmtId="0" fontId="2" fillId="0" borderId="35" xfId="0" applyFont="1" applyBorder="1" applyAlignment="1">
      <alignment vertical="center" wrapText="1"/>
    </xf>
    <xf numFmtId="0" fontId="1" fillId="0" borderId="12" xfId="0" applyFont="1" applyBorder="1" applyAlignment="1">
      <alignment vertical="center" wrapText="1"/>
    </xf>
    <xf numFmtId="0" fontId="3" fillId="0" borderId="0" xfId="0" applyFont="1"/>
    <xf numFmtId="0" fontId="4" fillId="2" borderId="40" xfId="0" applyFont="1" applyFill="1" applyBorder="1" applyAlignment="1">
      <alignment horizontal="center" vertical="center" wrapText="1"/>
    </xf>
    <xf numFmtId="0" fontId="3" fillId="0" borderId="0" xfId="0" applyFont="1" applyAlignment="1">
      <alignment horizontal="center"/>
    </xf>
    <xf numFmtId="0" fontId="4" fillId="2" borderId="2" xfId="0" applyFont="1" applyFill="1" applyBorder="1" applyAlignment="1">
      <alignment horizontal="center" vertical="center" wrapText="1"/>
    </xf>
    <xf numFmtId="0" fontId="3" fillId="0" borderId="5" xfId="0" applyFont="1" applyBorder="1" applyAlignment="1">
      <alignment horizontal="center" vertical="center" wrapText="1"/>
    </xf>
    <xf numFmtId="0" fontId="1" fillId="3" borderId="5" xfId="0" applyFont="1" applyFill="1" applyBorder="1" applyAlignment="1">
      <alignment horizontal="center" vertical="center" wrapText="1"/>
    </xf>
    <xf numFmtId="0" fontId="3" fillId="0" borderId="5" xfId="0" applyFont="1" applyBorder="1" applyAlignment="1">
      <alignment vertical="center" wrapText="1"/>
    </xf>
    <xf numFmtId="0" fontId="1" fillId="4" borderId="5" xfId="0" applyFont="1" applyFill="1" applyBorder="1" applyAlignment="1">
      <alignment horizontal="center" vertical="center" wrapText="1"/>
    </xf>
    <xf numFmtId="4" fontId="3" fillId="0" borderId="5" xfId="0" applyNumberFormat="1" applyFont="1" applyBorder="1" applyAlignment="1">
      <alignment horizontal="center" vertical="center" wrapText="1"/>
    </xf>
    <xf numFmtId="0" fontId="5" fillId="5" borderId="5"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3" fillId="0" borderId="6" xfId="0" applyFont="1" applyBorder="1" applyAlignment="1">
      <alignment horizontal="center" vertical="center" wrapText="1"/>
    </xf>
    <xf numFmtId="0" fontId="1" fillId="7" borderId="6" xfId="0" applyFont="1" applyFill="1" applyBorder="1" applyAlignment="1">
      <alignment horizontal="center" vertical="center" wrapText="1"/>
    </xf>
    <xf numFmtId="0" fontId="3" fillId="0" borderId="6" xfId="0" applyFont="1" applyBorder="1" applyAlignment="1">
      <alignment vertical="center" wrapText="1"/>
    </xf>
    <xf numFmtId="4" fontId="3" fillId="0" borderId="6" xfId="0" applyNumberFormat="1" applyFont="1" applyBorder="1" applyAlignment="1">
      <alignment horizontal="center" vertical="center" wrapText="1"/>
    </xf>
    <xf numFmtId="0" fontId="1" fillId="8" borderId="5" xfId="0" applyFont="1" applyFill="1" applyBorder="1" applyAlignment="1">
      <alignment horizontal="center" vertical="center" wrapText="1"/>
    </xf>
    <xf numFmtId="0" fontId="1" fillId="9" borderId="5" xfId="0" applyFont="1" applyFill="1" applyBorder="1" applyAlignment="1">
      <alignment horizontal="center" vertical="center" wrapText="1"/>
    </xf>
    <xf numFmtId="0" fontId="5" fillId="10" borderId="5" xfId="0" applyFont="1" applyFill="1" applyBorder="1" applyAlignment="1">
      <alignment horizontal="center" vertical="center" wrapText="1"/>
    </xf>
    <xf numFmtId="0" fontId="1" fillId="0" borderId="21" xfId="0" applyFont="1" applyBorder="1" applyAlignment="1">
      <alignment vertical="center" wrapText="1"/>
    </xf>
    <xf numFmtId="0" fontId="1" fillId="0" borderId="22" xfId="0" applyFont="1" applyBorder="1" applyAlignment="1">
      <alignment vertical="center" wrapText="1"/>
    </xf>
    <xf numFmtId="0" fontId="1" fillId="0" borderId="34" xfId="0" applyFont="1" applyBorder="1" applyAlignment="1">
      <alignment vertical="center" wrapText="1"/>
    </xf>
    <xf numFmtId="0" fontId="1" fillId="0" borderId="36" xfId="0" applyFont="1" applyBorder="1" applyAlignment="1">
      <alignment vertical="center" wrapText="1"/>
    </xf>
    <xf numFmtId="0" fontId="1" fillId="0" borderId="24" xfId="0" applyFont="1" applyBorder="1" applyAlignment="1">
      <alignment vertical="center" wrapText="1"/>
    </xf>
    <xf numFmtId="0" fontId="1" fillId="0" borderId="23" xfId="0" applyFont="1" applyBorder="1" applyAlignment="1">
      <alignment vertical="center" wrapText="1"/>
    </xf>
    <xf numFmtId="0" fontId="1" fillId="0" borderId="25" xfId="0" applyFont="1" applyBorder="1" applyAlignment="1">
      <alignment vertical="center" wrapText="1"/>
    </xf>
    <xf numFmtId="0" fontId="1" fillId="0" borderId="29" xfId="0" applyFont="1" applyBorder="1" applyAlignment="1">
      <alignment vertical="center" wrapText="1"/>
    </xf>
    <xf numFmtId="0" fontId="1" fillId="0" borderId="31" xfId="0" applyFont="1" applyBorder="1" applyAlignment="1">
      <alignment vertical="center" wrapText="1"/>
    </xf>
    <xf numFmtId="0" fontId="6" fillId="0" borderId="23" xfId="0" applyFont="1" applyBorder="1" applyAlignment="1">
      <alignment vertical="center" wrapText="1"/>
    </xf>
    <xf numFmtId="0" fontId="6" fillId="0" borderId="31" xfId="0" applyFont="1" applyBorder="1" applyAlignment="1">
      <alignment vertical="center" wrapText="1"/>
    </xf>
    <xf numFmtId="0" fontId="6" fillId="0" borderId="21" xfId="0" applyFont="1" applyBorder="1" applyAlignment="1">
      <alignment vertical="center" wrapText="1"/>
    </xf>
    <xf numFmtId="0" fontId="6" fillId="0" borderId="24" xfId="0" applyFont="1" applyBorder="1" applyAlignment="1">
      <alignment vertical="center" wrapText="1"/>
    </xf>
    <xf numFmtId="0" fontId="6" fillId="0" borderId="33" xfId="0" applyFont="1" applyBorder="1" applyAlignment="1">
      <alignment vertical="center" wrapText="1"/>
    </xf>
    <xf numFmtId="0" fontId="1" fillId="0" borderId="26" xfId="0" applyFont="1" applyBorder="1" applyAlignment="1">
      <alignment vertical="center" wrapText="1"/>
    </xf>
    <xf numFmtId="0" fontId="3" fillId="0" borderId="0" xfId="0" applyFont="1" applyAlignment="1">
      <alignment horizontal="center" vertical="center"/>
    </xf>
    <xf numFmtId="0" fontId="4" fillId="2" borderId="3" xfId="0" applyFont="1" applyFill="1" applyBorder="1" applyAlignment="1">
      <alignment horizontal="center" vertical="center" wrapText="1"/>
    </xf>
    <xf numFmtId="0" fontId="7" fillId="0" borderId="0" xfId="0" applyFont="1" applyAlignment="1">
      <alignment horizontal="center" vertical="center"/>
    </xf>
    <xf numFmtId="0" fontId="3" fillId="0" borderId="27" xfId="0" applyFont="1" applyBorder="1" applyAlignment="1">
      <alignment vertical="center" wrapText="1"/>
    </xf>
    <xf numFmtId="0" fontId="3" fillId="0" borderId="0" xfId="0" applyFont="1" applyAlignment="1">
      <alignment vertical="center"/>
    </xf>
    <xf numFmtId="0" fontId="3" fillId="0" borderId="18" xfId="0" applyFont="1" applyBorder="1" applyAlignment="1">
      <alignment vertical="center" wrapText="1"/>
    </xf>
    <xf numFmtId="0" fontId="3" fillId="0" borderId="17" xfId="0" applyFont="1" applyBorder="1" applyAlignment="1">
      <alignment vertical="center" wrapText="1"/>
    </xf>
    <xf numFmtId="0" fontId="3" fillId="0" borderId="30" xfId="0" applyFont="1" applyBorder="1" applyAlignment="1">
      <alignment vertical="center" wrapText="1"/>
    </xf>
    <xf numFmtId="0" fontId="3" fillId="0" borderId="32" xfId="0" applyFont="1" applyBorder="1" applyAlignment="1">
      <alignment vertical="center" wrapText="1"/>
    </xf>
    <xf numFmtId="0" fontId="3" fillId="0" borderId="16" xfId="0" applyFont="1" applyBorder="1" applyAlignment="1">
      <alignment vertical="center" wrapText="1"/>
    </xf>
    <xf numFmtId="0" fontId="2" fillId="0" borderId="14" xfId="0" applyFont="1" applyBorder="1" applyAlignment="1">
      <alignment vertical="center" wrapText="1"/>
    </xf>
    <xf numFmtId="0" fontId="2" fillId="0" borderId="27" xfId="0" applyFont="1" applyBorder="1" applyAlignment="1">
      <alignment vertical="center" wrapText="1"/>
    </xf>
    <xf numFmtId="0" fontId="2" fillId="0" borderId="17" xfId="0" applyFont="1" applyBorder="1" applyAlignment="1">
      <alignment vertical="center" wrapText="1"/>
    </xf>
    <xf numFmtId="0" fontId="3" fillId="0" borderId="14" xfId="0" applyFont="1" applyBorder="1" applyAlignment="1">
      <alignment vertical="center" wrapText="1"/>
    </xf>
    <xf numFmtId="0" fontId="3" fillId="0" borderId="28" xfId="0" applyFont="1" applyBorder="1" applyAlignment="1">
      <alignment vertical="center" wrapText="1"/>
    </xf>
    <xf numFmtId="0" fontId="2" fillId="0" borderId="16" xfId="0" applyFont="1" applyBorder="1" applyAlignment="1">
      <alignment vertical="center" wrapText="1"/>
    </xf>
    <xf numFmtId="0" fontId="6" fillId="0" borderId="17" xfId="0" applyFont="1" applyBorder="1" applyAlignment="1">
      <alignment vertical="center" wrapText="1"/>
    </xf>
    <xf numFmtId="0" fontId="6" fillId="0" borderId="32" xfId="0" applyFont="1" applyBorder="1" applyAlignment="1">
      <alignment vertical="center" wrapText="1"/>
    </xf>
    <xf numFmtId="0" fontId="1" fillId="0" borderId="0" xfId="0" applyFont="1" applyBorder="1" applyAlignment="1">
      <alignment vertical="center"/>
    </xf>
    <xf numFmtId="0" fontId="1" fillId="0" borderId="22" xfId="0" applyFont="1" applyBorder="1" applyAlignment="1">
      <alignment vertical="center"/>
    </xf>
    <xf numFmtId="0" fontId="2" fillId="0" borderId="18" xfId="0" applyFont="1" applyBorder="1" applyAlignment="1">
      <alignment vertical="center" wrapText="1"/>
    </xf>
    <xf numFmtId="0" fontId="6" fillId="0" borderId="27" xfId="0" applyFont="1" applyBorder="1" applyAlignment="1">
      <alignment vertical="center" wrapText="1"/>
    </xf>
    <xf numFmtId="0" fontId="2" fillId="0" borderId="28" xfId="0" applyFont="1" applyBorder="1" applyAlignment="1">
      <alignment vertical="center" wrapText="1"/>
    </xf>
    <xf numFmtId="0" fontId="1" fillId="0" borderId="21" xfId="0" applyFont="1" applyBorder="1" applyAlignment="1">
      <alignment vertical="center"/>
    </xf>
    <xf numFmtId="0" fontId="6" fillId="0" borderId="30" xfId="0" applyFont="1" applyBorder="1" applyAlignment="1">
      <alignment vertical="center" wrapText="1"/>
    </xf>
    <xf numFmtId="0" fontId="6" fillId="0" borderId="16" xfId="0" applyFont="1" applyBorder="1" applyAlignment="1">
      <alignment vertical="center" wrapText="1"/>
    </xf>
    <xf numFmtId="0" fontId="1" fillId="0" borderId="34" xfId="0" applyFont="1" applyBorder="1" applyAlignment="1">
      <alignment vertical="center"/>
    </xf>
    <xf numFmtId="0" fontId="2" fillId="0" borderId="32" xfId="0" applyFont="1" applyBorder="1" applyAlignment="1">
      <alignment vertical="center" wrapText="1"/>
    </xf>
    <xf numFmtId="0" fontId="2" fillId="0" borderId="30" xfId="0" applyFont="1" applyBorder="1" applyAlignment="1">
      <alignment vertical="center" wrapText="1"/>
    </xf>
    <xf numFmtId="0" fontId="3" fillId="0" borderId="15" xfId="0" applyFont="1" applyBorder="1" applyAlignment="1">
      <alignment vertical="center" wrapText="1"/>
    </xf>
    <xf numFmtId="0" fontId="1" fillId="0" borderId="7" xfId="0" applyFont="1" applyBorder="1" applyAlignment="1">
      <alignment vertical="center"/>
    </xf>
    <xf numFmtId="0" fontId="3" fillId="0" borderId="19" xfId="0" applyFont="1" applyBorder="1" applyAlignment="1">
      <alignment vertical="center" wrapText="1"/>
    </xf>
    <xf numFmtId="0" fontId="3" fillId="0" borderId="20" xfId="0" applyFont="1" applyBorder="1" applyAlignment="1">
      <alignment vertical="center" wrapText="1"/>
    </xf>
    <xf numFmtId="0" fontId="3" fillId="0" borderId="0" xfId="0" applyFont="1" applyAlignment="1">
      <alignment horizontal="left" vertical="center"/>
    </xf>
    <xf numFmtId="0" fontId="3" fillId="0" borderId="0" xfId="0" applyFont="1" applyAlignment="1">
      <alignment vertical="center" wrapText="1"/>
    </xf>
    <xf numFmtId="0" fontId="3" fillId="0" borderId="5" xfId="0" applyFont="1" applyFill="1" applyBorder="1" applyAlignment="1">
      <alignment horizontal="center" vertical="center" wrapText="1"/>
    </xf>
    <xf numFmtId="0" fontId="2" fillId="0" borderId="49" xfId="0" applyFont="1" applyBorder="1" applyAlignment="1">
      <alignment horizontal="left" vertical="center"/>
    </xf>
    <xf numFmtId="0" fontId="2" fillId="0" borderId="45" xfId="0" applyFont="1" applyBorder="1" applyAlignment="1">
      <alignment horizontal="left" vertical="center"/>
    </xf>
    <xf numFmtId="0" fontId="2" fillId="0" borderId="57" xfId="0" applyFont="1" applyBorder="1" applyAlignment="1">
      <alignment horizontal="left" vertical="center"/>
    </xf>
    <xf numFmtId="0" fontId="3" fillId="0" borderId="58" xfId="0" applyFont="1" applyBorder="1" applyAlignment="1">
      <alignment vertical="center" wrapText="1"/>
    </xf>
    <xf numFmtId="0" fontId="2" fillId="0" borderId="2" xfId="0" applyFont="1" applyBorder="1" applyAlignment="1">
      <alignment horizontal="left" vertical="center"/>
    </xf>
    <xf numFmtId="0" fontId="1" fillId="0" borderId="3" xfId="0" applyFont="1" applyBorder="1" applyAlignment="1">
      <alignment vertical="center"/>
    </xf>
    <xf numFmtId="0" fontId="3" fillId="0" borderId="1" xfId="0" applyFont="1" applyBorder="1" applyAlignment="1">
      <alignment vertical="center" wrapText="1"/>
    </xf>
    <xf numFmtId="0" fontId="1" fillId="0" borderId="24" xfId="0" applyFont="1" applyBorder="1" applyAlignment="1">
      <alignment vertical="center"/>
    </xf>
    <xf numFmtId="0" fontId="1" fillId="0" borderId="30" xfId="0" applyFont="1" applyBorder="1" applyAlignment="1">
      <alignment vertical="center" wrapText="1"/>
    </xf>
    <xf numFmtId="0" fontId="2" fillId="0" borderId="41" xfId="0" applyFont="1" applyBorder="1" applyAlignment="1">
      <alignment horizontal="left" vertical="center"/>
    </xf>
    <xf numFmtId="0" fontId="4" fillId="2" borderId="1" xfId="0"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0" fontId="9" fillId="0" borderId="0" xfId="0" applyFont="1"/>
    <xf numFmtId="0" fontId="8" fillId="2" borderId="50" xfId="0" applyFont="1" applyFill="1" applyBorder="1" applyAlignment="1">
      <alignment horizontal="center" vertical="center" wrapText="1"/>
    </xf>
    <xf numFmtId="0" fontId="8" fillId="2" borderId="54" xfId="0" applyFont="1" applyFill="1" applyBorder="1" applyAlignment="1">
      <alignment horizontal="center" vertical="center" wrapText="1"/>
    </xf>
    <xf numFmtId="0" fontId="10" fillId="3" borderId="11" xfId="0" applyFont="1" applyFill="1" applyBorder="1" applyAlignment="1">
      <alignment horizontal="center" vertical="center" wrapText="1"/>
    </xf>
    <xf numFmtId="2" fontId="10" fillId="0" borderId="55" xfId="0" applyNumberFormat="1" applyFont="1" applyBorder="1" applyAlignment="1">
      <alignment horizontal="center" vertical="center"/>
    </xf>
    <xf numFmtId="2" fontId="10" fillId="0" borderId="52" xfId="0" applyNumberFormat="1" applyFont="1" applyBorder="1" applyAlignment="1">
      <alignment horizontal="center" vertical="center"/>
    </xf>
    <xf numFmtId="0" fontId="10" fillId="4" borderId="11"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10" fillId="9" borderId="11"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10" fillId="0" borderId="55" xfId="0" applyFont="1" applyBorder="1" applyAlignment="1">
      <alignment horizontal="center" vertical="center"/>
    </xf>
    <xf numFmtId="0" fontId="10" fillId="0" borderId="52" xfId="0" applyFont="1" applyBorder="1" applyAlignment="1">
      <alignment horizontal="center" vertical="center"/>
    </xf>
    <xf numFmtId="0" fontId="10" fillId="0" borderId="0" xfId="0" applyFont="1"/>
    <xf numFmtId="0" fontId="8" fillId="11" borderId="40" xfId="0" applyFont="1" applyFill="1" applyBorder="1" applyAlignment="1">
      <alignment horizontal="center" vertical="center" wrapText="1"/>
    </xf>
    <xf numFmtId="0" fontId="8" fillId="11" borderId="4" xfId="0" applyFont="1" applyFill="1" applyBorder="1" applyAlignment="1">
      <alignment horizontal="center" vertical="center" wrapText="1"/>
    </xf>
    <xf numFmtId="0" fontId="10" fillId="0" borderId="43" xfId="0" applyFont="1" applyBorder="1" applyAlignment="1">
      <alignment horizontal="center" vertical="center"/>
    </xf>
    <xf numFmtId="166" fontId="10" fillId="0" borderId="55" xfId="0" applyNumberFormat="1" applyFont="1" applyBorder="1" applyAlignment="1">
      <alignment horizontal="center" vertical="center"/>
    </xf>
    <xf numFmtId="166" fontId="10" fillId="0" borderId="52" xfId="0" applyNumberFormat="1" applyFont="1" applyBorder="1" applyAlignment="1">
      <alignment horizontal="center" vertical="center"/>
    </xf>
    <xf numFmtId="165" fontId="10" fillId="0" borderId="55" xfId="0" applyNumberFormat="1" applyFont="1" applyBorder="1" applyAlignment="1">
      <alignment horizontal="center" vertical="center"/>
    </xf>
    <xf numFmtId="165" fontId="10" fillId="0" borderId="52" xfId="0" applyNumberFormat="1" applyFont="1" applyBorder="1" applyAlignment="1">
      <alignment horizontal="center" vertical="center"/>
    </xf>
    <xf numFmtId="0" fontId="8" fillId="11" borderId="56" xfId="0" applyFont="1" applyFill="1" applyBorder="1" applyAlignment="1">
      <alignment horizontal="center" vertical="center" wrapText="1"/>
    </xf>
    <xf numFmtId="0" fontId="9" fillId="0" borderId="0" xfId="0" applyFont="1" applyAlignment="1">
      <alignment horizontal="center"/>
    </xf>
    <xf numFmtId="2" fontId="9" fillId="0" borderId="55" xfId="0" applyNumberFormat="1" applyFont="1" applyBorder="1" applyAlignment="1">
      <alignment horizontal="center"/>
    </xf>
    <xf numFmtId="2" fontId="9" fillId="0" borderId="52" xfId="0" applyNumberFormat="1" applyFont="1" applyBorder="1" applyAlignment="1">
      <alignment horizontal="center"/>
    </xf>
    <xf numFmtId="0" fontId="9" fillId="0" borderId="55" xfId="0" applyFont="1" applyBorder="1" applyAlignment="1">
      <alignment horizontal="center"/>
    </xf>
    <xf numFmtId="0" fontId="9" fillId="0" borderId="52" xfId="0" applyFont="1" applyBorder="1" applyAlignment="1">
      <alignment horizontal="center"/>
    </xf>
    <xf numFmtId="0" fontId="8" fillId="11" borderId="60" xfId="0" applyFont="1" applyFill="1" applyBorder="1" applyAlignment="1">
      <alignment horizontal="center" vertical="center" wrapText="1"/>
    </xf>
    <xf numFmtId="0" fontId="5" fillId="6" borderId="43" xfId="0" applyFont="1" applyFill="1" applyBorder="1" applyAlignment="1">
      <alignment horizontal="center" vertical="center" wrapText="1"/>
    </xf>
    <xf numFmtId="0" fontId="5" fillId="6" borderId="59" xfId="0" applyFont="1" applyFill="1" applyBorder="1" applyAlignment="1">
      <alignment horizontal="center" vertical="center" wrapText="1"/>
    </xf>
    <xf numFmtId="0" fontId="2" fillId="0" borderId="40" xfId="0" applyFont="1" applyBorder="1" applyAlignment="1">
      <alignment horizontal="left" vertical="center"/>
    </xf>
    <xf numFmtId="0" fontId="1" fillId="9" borderId="40" xfId="0" applyFont="1" applyFill="1" applyBorder="1" applyAlignment="1">
      <alignment horizontal="center" vertical="center" wrapText="1"/>
    </xf>
    <xf numFmtId="0" fontId="1" fillId="9" borderId="42" xfId="0" applyFont="1" applyFill="1" applyBorder="1" applyAlignment="1">
      <alignment horizontal="center" vertical="center" wrapText="1"/>
    </xf>
    <xf numFmtId="0" fontId="5" fillId="10" borderId="40" xfId="0" applyFont="1" applyFill="1" applyBorder="1" applyAlignment="1">
      <alignment horizontal="center" vertical="center" wrapText="1"/>
    </xf>
    <xf numFmtId="0" fontId="8" fillId="11" borderId="62" xfId="0" applyFont="1" applyFill="1" applyBorder="1" applyAlignment="1">
      <alignment horizontal="center" vertical="center" wrapText="1"/>
    </xf>
    <xf numFmtId="0" fontId="9" fillId="0" borderId="5" xfId="0" applyFont="1" applyBorder="1" applyAlignment="1">
      <alignment horizontal="center"/>
    </xf>
    <xf numFmtId="0" fontId="9" fillId="0" borderId="5" xfId="0" applyFont="1" applyBorder="1"/>
    <xf numFmtId="4" fontId="3" fillId="0" borderId="5" xfId="0" applyNumberFormat="1" applyFont="1" applyBorder="1"/>
    <xf numFmtId="0" fontId="3" fillId="0" borderId="5" xfId="0" applyFont="1" applyBorder="1"/>
    <xf numFmtId="2" fontId="3" fillId="0" borderId="5" xfId="0" applyNumberFormat="1" applyFont="1" applyBorder="1"/>
    <xf numFmtId="167" fontId="3" fillId="0" borderId="5" xfId="1" applyNumberFormat="1" applyFont="1" applyBorder="1"/>
    <xf numFmtId="2" fontId="0" fillId="0" borderId="5" xfId="0" applyNumberFormat="1" applyBorder="1"/>
    <xf numFmtId="0" fontId="7" fillId="0" borderId="5" xfId="0" applyFont="1" applyBorder="1" applyAlignment="1">
      <alignment horizontal="center"/>
    </xf>
    <xf numFmtId="4" fontId="7" fillId="0" borderId="5" xfId="0" applyNumberFormat="1" applyFont="1" applyBorder="1" applyAlignment="1">
      <alignment horizontal="right"/>
    </xf>
    <xf numFmtId="2" fontId="3" fillId="0" borderId="0" xfId="0" applyNumberFormat="1" applyFont="1"/>
    <xf numFmtId="0" fontId="10" fillId="0" borderId="5" xfId="0" applyFont="1" applyBorder="1" applyAlignment="1">
      <alignment vertical="center"/>
    </xf>
    <xf numFmtId="0" fontId="15" fillId="5" borderId="5" xfId="0" applyFont="1" applyFill="1" applyBorder="1" applyAlignment="1">
      <alignment horizontal="center" vertical="center"/>
    </xf>
    <xf numFmtId="0" fontId="15" fillId="6" borderId="5" xfId="0" applyFont="1" applyFill="1" applyBorder="1" applyAlignment="1">
      <alignment horizontal="center" vertical="center" wrapText="1"/>
    </xf>
    <xf numFmtId="0" fontId="10" fillId="7" borderId="5" xfId="0" applyFont="1" applyFill="1" applyBorder="1" applyAlignment="1">
      <alignment horizontal="center" vertical="center"/>
    </xf>
    <xf numFmtId="0" fontId="10" fillId="8" borderId="5" xfId="0" applyFont="1" applyFill="1" applyBorder="1" applyAlignment="1">
      <alignment horizontal="center" vertical="center"/>
    </xf>
    <xf numFmtId="0" fontId="11" fillId="10" borderId="5"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 fillId="8" borderId="43" xfId="0" applyFont="1" applyFill="1" applyBorder="1" applyAlignment="1">
      <alignment horizontal="center" vertical="center" wrapText="1"/>
    </xf>
    <xf numFmtId="0" fontId="1" fillId="9" borderId="44" xfId="0" applyFont="1" applyFill="1" applyBorder="1" applyAlignment="1">
      <alignment horizontal="center" vertical="center" wrapText="1"/>
    </xf>
    <xf numFmtId="0" fontId="1" fillId="7" borderId="43"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14" fillId="12" borderId="5" xfId="0" applyFont="1" applyFill="1" applyBorder="1" applyAlignment="1">
      <alignment horizontal="center" vertical="center"/>
    </xf>
    <xf numFmtId="0" fontId="14" fillId="12" borderId="5" xfId="0" applyFont="1" applyFill="1" applyBorder="1" applyAlignment="1">
      <alignment horizontal="center"/>
    </xf>
    <xf numFmtId="0" fontId="4" fillId="2" borderId="4"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9" fillId="0" borderId="5" xfId="0" applyFont="1" applyBorder="1" applyAlignment="1">
      <alignment horizontal="center" vertical="center" wrapText="1"/>
    </xf>
    <xf numFmtId="0" fontId="10" fillId="9" borderId="5" xfId="0" applyFont="1" applyFill="1" applyBorder="1" applyAlignment="1">
      <alignment horizontal="center" vertical="center" wrapText="1"/>
    </xf>
    <xf numFmtId="0" fontId="10" fillId="9" borderId="5" xfId="0" applyFont="1" applyFill="1" applyBorder="1" applyAlignment="1">
      <alignment horizontal="center" vertical="center"/>
    </xf>
    <xf numFmtId="0" fontId="9" fillId="0" borderId="5" xfId="0" applyFont="1" applyBorder="1" applyAlignment="1">
      <alignment horizontal="center" vertical="center"/>
    </xf>
    <xf numFmtId="0" fontId="9" fillId="0" borderId="5" xfId="0" applyFont="1" applyBorder="1" applyAlignment="1">
      <alignment wrapText="1"/>
    </xf>
    <xf numFmtId="0" fontId="10" fillId="3" borderId="5"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5" fillId="5" borderId="5" xfId="0" applyFont="1" applyFill="1" applyBorder="1" applyAlignment="1">
      <alignment horizontal="center" vertical="center" wrapText="1"/>
    </xf>
    <xf numFmtId="0" fontId="10" fillId="7" borderId="5" xfId="0" applyFont="1" applyFill="1" applyBorder="1" applyAlignment="1">
      <alignment horizontal="center" vertical="center" wrapText="1"/>
    </xf>
    <xf numFmtId="0" fontId="1" fillId="0" borderId="47" xfId="0" applyFont="1" applyBorder="1" applyAlignment="1">
      <alignment horizontal="left" vertical="center" wrapText="1"/>
    </xf>
    <xf numFmtId="0" fontId="1" fillId="0" borderId="41" xfId="0" applyFont="1" applyBorder="1" applyAlignment="1">
      <alignment horizontal="left" vertical="center" wrapText="1"/>
    </xf>
    <xf numFmtId="0" fontId="1" fillId="3" borderId="44" xfId="0" applyFont="1" applyFill="1" applyBorder="1" applyAlignment="1">
      <alignment horizontal="center" vertical="center" wrapText="1"/>
    </xf>
    <xf numFmtId="0" fontId="1" fillId="3" borderId="43" xfId="0" applyFont="1" applyFill="1" applyBorder="1" applyAlignment="1">
      <alignment horizontal="center" vertical="center" wrapText="1"/>
    </xf>
    <xf numFmtId="0" fontId="1" fillId="8" borderId="44" xfId="0" applyFont="1" applyFill="1" applyBorder="1" applyAlignment="1">
      <alignment horizontal="center" vertical="center" wrapText="1"/>
    </xf>
    <xf numFmtId="0" fontId="1" fillId="8" borderId="43" xfId="0" applyFont="1" applyFill="1" applyBorder="1" applyAlignment="1">
      <alignment horizontal="center" vertical="center" wrapText="1"/>
    </xf>
    <xf numFmtId="0" fontId="1" fillId="4" borderId="44" xfId="0" applyFont="1" applyFill="1" applyBorder="1" applyAlignment="1">
      <alignment horizontal="center" vertical="center" wrapText="1"/>
    </xf>
    <xf numFmtId="0" fontId="1" fillId="4" borderId="43" xfId="0" applyFont="1" applyFill="1" applyBorder="1" applyAlignment="1">
      <alignment horizontal="center" vertical="center" wrapText="1"/>
    </xf>
    <xf numFmtId="0" fontId="1" fillId="7" borderId="44" xfId="0" applyFont="1" applyFill="1" applyBorder="1" applyAlignment="1">
      <alignment horizontal="center" vertical="center" wrapText="1"/>
    </xf>
    <xf numFmtId="0" fontId="1" fillId="7" borderId="43" xfId="0" applyFont="1" applyFill="1" applyBorder="1" applyAlignment="1">
      <alignment horizontal="center" vertical="center" wrapText="1"/>
    </xf>
    <xf numFmtId="0" fontId="1" fillId="0" borderId="46" xfId="0" applyFont="1" applyBorder="1" applyAlignment="1">
      <alignment horizontal="left" vertical="center" wrapText="1"/>
    </xf>
    <xf numFmtId="0" fontId="1" fillId="0" borderId="2" xfId="0" applyFont="1" applyBorder="1" applyAlignment="1">
      <alignment horizontal="left" vertical="center" wrapText="1"/>
    </xf>
    <xf numFmtId="0" fontId="1" fillId="0" borderId="48" xfId="0" applyFont="1" applyBorder="1" applyAlignment="1">
      <alignment horizontal="left" vertical="center" wrapText="1"/>
    </xf>
    <xf numFmtId="0" fontId="5" fillId="5" borderId="44"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42" xfId="0" applyFont="1" applyBorder="1" applyAlignment="1">
      <alignment horizontal="left" vertical="center" wrapText="1"/>
    </xf>
    <xf numFmtId="0" fontId="1" fillId="0" borderId="44" xfId="0" applyFont="1" applyBorder="1" applyAlignment="1">
      <alignment horizontal="left" vertical="center" wrapText="1"/>
    </xf>
    <xf numFmtId="0" fontId="1" fillId="0" borderId="43" xfId="0" applyFont="1" applyBorder="1" applyAlignment="1">
      <alignment horizontal="left" vertical="center" wrapText="1"/>
    </xf>
    <xf numFmtId="0" fontId="1" fillId="9" borderId="37" xfId="0" applyFont="1" applyFill="1" applyBorder="1" applyAlignment="1">
      <alignment horizontal="center" vertical="center" wrapText="1"/>
    </xf>
    <xf numFmtId="0" fontId="1" fillId="9" borderId="38" xfId="0" applyFont="1" applyFill="1" applyBorder="1" applyAlignment="1">
      <alignment horizontal="center" vertical="center" wrapText="1"/>
    </xf>
    <xf numFmtId="0" fontId="1" fillId="9" borderId="9" xfId="0" applyFont="1" applyFill="1" applyBorder="1" applyAlignment="1">
      <alignment horizontal="center" vertical="center" wrapText="1"/>
    </xf>
    <xf numFmtId="0" fontId="1" fillId="9" borderId="44" xfId="0" applyFont="1" applyFill="1" applyBorder="1" applyAlignment="1">
      <alignment horizontal="center" vertical="center" wrapText="1"/>
    </xf>
    <xf numFmtId="0" fontId="1" fillId="9" borderId="43" xfId="0" applyFont="1" applyFill="1" applyBorder="1" applyAlignment="1">
      <alignment horizontal="center" vertical="center" wrapText="1"/>
    </xf>
    <xf numFmtId="0" fontId="1" fillId="9" borderId="39" xfId="0" applyFont="1" applyFill="1" applyBorder="1" applyAlignment="1">
      <alignment horizontal="center" vertical="center" wrapText="1"/>
    </xf>
    <xf numFmtId="0" fontId="8" fillId="2" borderId="53"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51"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8" fillId="11" borderId="51" xfId="0" applyFont="1" applyFill="1" applyBorder="1" applyAlignment="1">
      <alignment horizontal="center" vertical="center" wrapText="1"/>
    </xf>
    <xf numFmtId="0" fontId="8" fillId="11" borderId="53" xfId="0" applyFont="1" applyFill="1" applyBorder="1" applyAlignment="1">
      <alignment horizontal="center" vertical="center" wrapText="1"/>
    </xf>
    <xf numFmtId="0" fontId="8" fillId="11" borderId="61" xfId="0" applyFont="1" applyFill="1" applyBorder="1" applyAlignment="1">
      <alignment horizontal="center" vertical="center" wrapText="1"/>
    </xf>
    <xf numFmtId="0" fontId="8" fillId="11" borderId="49"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4" fillId="11" borderId="6" xfId="0" applyFont="1" applyFill="1" applyBorder="1" applyAlignment="1">
      <alignment horizontal="center" vertical="center" wrapText="1"/>
    </xf>
    <xf numFmtId="0" fontId="4" fillId="11" borderId="65" xfId="0" applyFont="1" applyFill="1" applyBorder="1" applyAlignment="1">
      <alignment horizontal="center" vertical="center" wrapText="1"/>
    </xf>
    <xf numFmtId="0" fontId="4" fillId="11" borderId="52" xfId="0" applyFont="1" applyFill="1" applyBorder="1" applyAlignment="1">
      <alignment horizontal="center" vertical="center" wrapText="1"/>
    </xf>
    <xf numFmtId="0" fontId="4" fillId="11" borderId="63" xfId="0" applyFont="1" applyFill="1" applyBorder="1" applyAlignment="1">
      <alignment horizontal="center" vertical="center" wrapText="1"/>
    </xf>
    <xf numFmtId="0" fontId="4" fillId="11" borderId="64" xfId="0" applyFont="1" applyFill="1" applyBorder="1" applyAlignment="1">
      <alignment horizontal="center" vertical="center" wrapText="1"/>
    </xf>
    <xf numFmtId="0" fontId="4" fillId="11" borderId="66" xfId="0" applyFont="1" applyFill="1" applyBorder="1" applyAlignment="1">
      <alignment horizontal="center" vertical="center" wrapText="1"/>
    </xf>
    <xf numFmtId="0" fontId="4" fillId="11" borderId="67" xfId="0" applyFont="1" applyFill="1" applyBorder="1" applyAlignment="1">
      <alignment horizontal="center" vertical="center" wrapText="1"/>
    </xf>
    <xf numFmtId="0" fontId="4" fillId="11" borderId="68" xfId="0" applyFont="1" applyFill="1" applyBorder="1" applyAlignment="1">
      <alignment horizontal="center" vertical="center" wrapText="1"/>
    </xf>
  </cellXfs>
  <cellStyles count="2">
    <cellStyle name="Millares [0]" xfId="1"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723900</xdr:colOff>
      <xdr:row>1</xdr:row>
      <xdr:rowOff>180975</xdr:rowOff>
    </xdr:from>
    <xdr:to>
      <xdr:col>19</xdr:col>
      <xdr:colOff>114300</xdr:colOff>
      <xdr:row>7</xdr:row>
      <xdr:rowOff>133350</xdr:rowOff>
    </xdr:to>
    <xdr:pic>
      <xdr:nvPicPr>
        <xdr:cNvPr id="2" name="Imagen 1">
          <a:extLst>
            <a:ext uri="{FF2B5EF4-FFF2-40B4-BE49-F238E27FC236}">
              <a16:creationId xmlns:a16="http://schemas.microsoft.com/office/drawing/2014/main" id="{792CA8B0-8BD6-4EE7-B758-0DAFCC708341}"/>
            </a:ext>
          </a:extLst>
        </xdr:cNvPr>
        <xdr:cNvPicPr>
          <a:picLocks noChangeAspect="1"/>
        </xdr:cNvPicPr>
      </xdr:nvPicPr>
      <xdr:blipFill>
        <a:blip xmlns:r="http://schemas.openxmlformats.org/officeDocument/2006/relationships" r:embed="rId1"/>
        <a:stretch>
          <a:fillRect/>
        </a:stretch>
      </xdr:blipFill>
      <xdr:spPr>
        <a:xfrm>
          <a:off x="9886950" y="628650"/>
          <a:ext cx="8534400" cy="853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646820</xdr:colOff>
      <xdr:row>0</xdr:row>
      <xdr:rowOff>150480</xdr:rowOff>
    </xdr:from>
    <xdr:to>
      <xdr:col>18</xdr:col>
      <xdr:colOff>152881</xdr:colOff>
      <xdr:row>42</xdr:row>
      <xdr:rowOff>12089</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8580585" y="150480"/>
          <a:ext cx="7126061" cy="691010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0"/>
  <sheetViews>
    <sheetView topLeftCell="A22" zoomScale="115" zoomScaleNormal="115" workbookViewId="0">
      <selection activeCell="B22" sqref="B22"/>
    </sheetView>
  </sheetViews>
  <sheetFormatPr defaultColWidth="11.42578125" defaultRowHeight="12.75"/>
  <cols>
    <col min="1" max="1" width="7.140625" style="14" customWidth="1"/>
    <col min="2" max="2" width="13.28515625" style="14" customWidth="1"/>
    <col min="3" max="3" width="15.5703125" style="14" customWidth="1"/>
    <col min="4" max="4" width="35.5703125" style="12" customWidth="1"/>
    <col min="5" max="5" width="17" style="14" customWidth="1"/>
    <col min="6" max="6" width="13.42578125" style="14" customWidth="1"/>
    <col min="7" max="7" width="35.42578125" style="12" customWidth="1"/>
    <col min="8" max="16384" width="11.42578125" style="12"/>
  </cols>
  <sheetData>
    <row r="1" spans="1:18" ht="35.25" customHeight="1">
      <c r="A1" s="92" t="s">
        <v>0</v>
      </c>
      <c r="B1" s="92" t="s">
        <v>1</v>
      </c>
      <c r="C1" s="92" t="s">
        <v>2</v>
      </c>
      <c r="D1" s="92" t="s">
        <v>3</v>
      </c>
      <c r="E1" s="15" t="s">
        <v>4</v>
      </c>
      <c r="F1" s="15" t="s">
        <v>5</v>
      </c>
      <c r="G1" s="92" t="s">
        <v>6</v>
      </c>
      <c r="I1" s="156" t="s">
        <v>7</v>
      </c>
      <c r="J1" s="157"/>
      <c r="K1" s="157"/>
      <c r="L1" s="157"/>
      <c r="M1" s="157"/>
      <c r="N1" s="157"/>
      <c r="O1" s="157"/>
      <c r="P1" s="157"/>
      <c r="Q1" s="157"/>
      <c r="R1" s="158"/>
    </row>
    <row r="2" spans="1:18" ht="102">
      <c r="A2" s="16">
        <v>1</v>
      </c>
      <c r="B2" s="17">
        <v>3</v>
      </c>
      <c r="C2" s="16" t="s">
        <v>8</v>
      </c>
      <c r="D2" s="18" t="s">
        <v>9</v>
      </c>
      <c r="E2" s="16">
        <v>6</v>
      </c>
      <c r="F2" s="16">
        <v>87.52</v>
      </c>
      <c r="G2" s="18" t="s">
        <v>10</v>
      </c>
    </row>
    <row r="3" spans="1:18" ht="127.5">
      <c r="A3" s="16">
        <v>2</v>
      </c>
      <c r="B3" s="19">
        <v>4</v>
      </c>
      <c r="C3" s="16" t="s">
        <v>11</v>
      </c>
      <c r="D3" s="18" t="s">
        <v>12</v>
      </c>
      <c r="E3" s="16">
        <v>3</v>
      </c>
      <c r="F3" s="20">
        <v>1089.3599999999999</v>
      </c>
      <c r="G3" s="18" t="s">
        <v>13</v>
      </c>
    </row>
    <row r="4" spans="1:18" ht="102">
      <c r="A4" s="16">
        <v>3</v>
      </c>
      <c r="B4" s="21">
        <v>5</v>
      </c>
      <c r="C4" s="16" t="s">
        <v>14</v>
      </c>
      <c r="D4" s="18" t="s">
        <v>15</v>
      </c>
      <c r="E4" s="16">
        <v>5</v>
      </c>
      <c r="F4" s="16">
        <v>284.76</v>
      </c>
      <c r="G4" s="18" t="s">
        <v>16</v>
      </c>
    </row>
    <row r="5" spans="1:18" ht="102">
      <c r="A5" s="16">
        <v>4</v>
      </c>
      <c r="B5" s="21">
        <v>5</v>
      </c>
      <c r="C5" s="16" t="s">
        <v>17</v>
      </c>
      <c r="D5" s="18" t="s">
        <v>18</v>
      </c>
      <c r="E5" s="16">
        <v>22</v>
      </c>
      <c r="F5" s="20">
        <v>3512.93</v>
      </c>
      <c r="G5" s="18" t="s">
        <v>19</v>
      </c>
    </row>
    <row r="6" spans="1:18" ht="114.75">
      <c r="A6" s="16">
        <v>5</v>
      </c>
      <c r="B6" s="21">
        <v>5</v>
      </c>
      <c r="C6" s="16" t="s">
        <v>20</v>
      </c>
      <c r="D6" s="18" t="s">
        <v>21</v>
      </c>
      <c r="E6" s="16">
        <v>2</v>
      </c>
      <c r="F6" s="16">
        <v>37.200000000000003</v>
      </c>
      <c r="G6" s="18" t="s">
        <v>22</v>
      </c>
    </row>
    <row r="7" spans="1:18" ht="127.5">
      <c r="A7" s="16">
        <v>6</v>
      </c>
      <c r="B7" s="22">
        <v>6</v>
      </c>
      <c r="C7" s="16" t="s">
        <v>23</v>
      </c>
      <c r="D7" s="18" t="s">
        <v>24</v>
      </c>
      <c r="E7" s="16">
        <v>4</v>
      </c>
      <c r="F7" s="16">
        <v>545.24</v>
      </c>
      <c r="G7" s="18" t="s">
        <v>25</v>
      </c>
    </row>
    <row r="8" spans="1:18" ht="114.75">
      <c r="A8" s="16">
        <v>7</v>
      </c>
      <c r="B8" s="22">
        <v>6</v>
      </c>
      <c r="C8" s="16" t="s">
        <v>26</v>
      </c>
      <c r="D8" s="18" t="s">
        <v>27</v>
      </c>
      <c r="E8" s="16">
        <v>3</v>
      </c>
      <c r="F8" s="16">
        <v>360.28</v>
      </c>
      <c r="G8" s="18" t="s">
        <v>22</v>
      </c>
    </row>
    <row r="9" spans="1:18" ht="140.25">
      <c r="A9" s="16">
        <v>8</v>
      </c>
      <c r="B9" s="23">
        <v>9</v>
      </c>
      <c r="C9" s="16" t="s">
        <v>28</v>
      </c>
      <c r="D9" s="18" t="s">
        <v>29</v>
      </c>
      <c r="E9" s="16">
        <v>7</v>
      </c>
      <c r="F9" s="16">
        <v>192.54</v>
      </c>
      <c r="G9" s="18" t="s">
        <v>30</v>
      </c>
    </row>
    <row r="10" spans="1:18" ht="140.25">
      <c r="A10" s="16">
        <v>9</v>
      </c>
      <c r="B10" s="23">
        <v>9</v>
      </c>
      <c r="C10" s="16" t="s">
        <v>31</v>
      </c>
      <c r="D10" s="18" t="s">
        <v>32</v>
      </c>
      <c r="E10" s="16">
        <v>17</v>
      </c>
      <c r="F10" s="16">
        <v>927.88</v>
      </c>
      <c r="G10" s="18" t="s">
        <v>33</v>
      </c>
    </row>
    <row r="11" spans="1:18" ht="140.25">
      <c r="A11" s="16">
        <v>10</v>
      </c>
      <c r="B11" s="23">
        <v>9</v>
      </c>
      <c r="C11" s="16" t="s">
        <v>34</v>
      </c>
      <c r="D11" s="18" t="s">
        <v>35</v>
      </c>
      <c r="E11" s="16">
        <v>6</v>
      </c>
      <c r="F11" s="16">
        <v>314.56</v>
      </c>
      <c r="G11" s="18" t="s">
        <v>36</v>
      </c>
    </row>
    <row r="12" spans="1:18" ht="114.75">
      <c r="A12" s="16">
        <v>11</v>
      </c>
      <c r="B12" s="23">
        <v>9</v>
      </c>
      <c r="C12" s="16" t="s">
        <v>37</v>
      </c>
      <c r="D12" s="18" t="s">
        <v>38</v>
      </c>
      <c r="E12" s="16">
        <v>6</v>
      </c>
      <c r="F12" s="16">
        <v>148.56</v>
      </c>
      <c r="G12" s="18" t="s">
        <v>39</v>
      </c>
    </row>
    <row r="13" spans="1:18" ht="140.25">
      <c r="A13" s="24">
        <v>12</v>
      </c>
      <c r="B13" s="25">
        <v>9</v>
      </c>
      <c r="C13" s="24" t="s">
        <v>40</v>
      </c>
      <c r="D13" s="26" t="s">
        <v>41</v>
      </c>
      <c r="E13" s="24">
        <v>10</v>
      </c>
      <c r="F13" s="27">
        <v>1448.38</v>
      </c>
      <c r="G13" s="26" t="s">
        <v>42</v>
      </c>
    </row>
    <row r="14" spans="1:18" ht="127.5">
      <c r="A14" s="16">
        <v>13</v>
      </c>
      <c r="B14" s="23">
        <v>9</v>
      </c>
      <c r="C14" s="16" t="s">
        <v>43</v>
      </c>
      <c r="D14" s="18" t="s">
        <v>44</v>
      </c>
      <c r="E14" s="16">
        <v>26</v>
      </c>
      <c r="F14" s="20">
        <v>3903.89</v>
      </c>
      <c r="G14" s="18" t="s">
        <v>45</v>
      </c>
    </row>
    <row r="15" spans="1:18" ht="153">
      <c r="A15" s="16">
        <v>14</v>
      </c>
      <c r="B15" s="23">
        <v>9</v>
      </c>
      <c r="C15" s="16" t="s">
        <v>46</v>
      </c>
      <c r="D15" s="18" t="s">
        <v>47</v>
      </c>
      <c r="E15" s="16">
        <v>13</v>
      </c>
      <c r="F15" s="16">
        <v>697.34</v>
      </c>
      <c r="G15" s="18" t="s">
        <v>48</v>
      </c>
    </row>
    <row r="16" spans="1:18" ht="140.25">
      <c r="A16" s="16">
        <v>15</v>
      </c>
      <c r="B16" s="23">
        <v>9</v>
      </c>
      <c r="C16" s="16" t="s">
        <v>49</v>
      </c>
      <c r="D16" s="18" t="s">
        <v>50</v>
      </c>
      <c r="E16" s="16">
        <v>3</v>
      </c>
      <c r="F16" s="16">
        <v>81.87</v>
      </c>
      <c r="G16" s="18" t="s">
        <v>51</v>
      </c>
    </row>
    <row r="17" spans="1:7" ht="114.75">
      <c r="A17" s="16">
        <v>16</v>
      </c>
      <c r="B17" s="23">
        <v>9</v>
      </c>
      <c r="C17" s="16" t="s">
        <v>52</v>
      </c>
      <c r="D17" s="18" t="s">
        <v>53</v>
      </c>
      <c r="E17" s="16">
        <v>1</v>
      </c>
      <c r="F17" s="16">
        <v>946.71</v>
      </c>
      <c r="G17" s="18" t="s">
        <v>54</v>
      </c>
    </row>
    <row r="18" spans="1:7" ht="114.75">
      <c r="A18" s="16">
        <v>17</v>
      </c>
      <c r="B18" s="28">
        <v>10</v>
      </c>
      <c r="C18" s="16" t="s">
        <v>55</v>
      </c>
      <c r="D18" s="18" t="s">
        <v>56</v>
      </c>
      <c r="E18" s="16">
        <v>7</v>
      </c>
      <c r="F18" s="16">
        <v>404</v>
      </c>
      <c r="G18" s="18" t="s">
        <v>57</v>
      </c>
    </row>
    <row r="19" spans="1:7" ht="357">
      <c r="A19" s="16">
        <v>18</v>
      </c>
      <c r="B19" s="28">
        <v>10</v>
      </c>
      <c r="C19" s="16" t="s">
        <v>58</v>
      </c>
      <c r="D19" s="18" t="s">
        <v>59</v>
      </c>
      <c r="E19" s="81">
        <v>154</v>
      </c>
      <c r="F19" s="93">
        <v>22820.59</v>
      </c>
      <c r="G19" s="18" t="s">
        <v>60</v>
      </c>
    </row>
    <row r="20" spans="1:7" ht="127.5">
      <c r="A20" s="16">
        <v>19</v>
      </c>
      <c r="B20" s="28">
        <v>10</v>
      </c>
      <c r="C20" s="16" t="s">
        <v>61</v>
      </c>
      <c r="D20" s="18" t="s">
        <v>62</v>
      </c>
      <c r="E20" s="16">
        <v>8</v>
      </c>
      <c r="F20" s="16">
        <v>761.03</v>
      </c>
      <c r="G20" s="18" t="s">
        <v>63</v>
      </c>
    </row>
    <row r="21" spans="1:7" ht="114.75">
      <c r="A21" s="16">
        <v>20</v>
      </c>
      <c r="B21" s="28">
        <v>10</v>
      </c>
      <c r="C21" s="16" t="s">
        <v>64</v>
      </c>
      <c r="D21" s="18" t="s">
        <v>65</v>
      </c>
      <c r="E21" s="16">
        <v>5</v>
      </c>
      <c r="F21" s="16">
        <v>376.62</v>
      </c>
      <c r="G21" s="18" t="s">
        <v>66</v>
      </c>
    </row>
    <row r="22" spans="1:7" ht="280.5">
      <c r="A22" s="16">
        <v>21</v>
      </c>
      <c r="B22" s="28">
        <v>10</v>
      </c>
      <c r="C22" s="16" t="s">
        <v>67</v>
      </c>
      <c r="D22" s="18" t="s">
        <v>68</v>
      </c>
      <c r="E22" s="16">
        <v>291</v>
      </c>
      <c r="F22" s="20">
        <v>66519.210000000006</v>
      </c>
      <c r="G22" s="18" t="s">
        <v>69</v>
      </c>
    </row>
    <row r="23" spans="1:7" ht="153">
      <c r="A23" s="16">
        <v>22</v>
      </c>
      <c r="B23" s="28">
        <v>10</v>
      </c>
      <c r="C23" s="16" t="s">
        <v>70</v>
      </c>
      <c r="D23" s="18" t="s">
        <v>71</v>
      </c>
      <c r="E23" s="16">
        <v>59</v>
      </c>
      <c r="F23" s="20">
        <v>3444.94</v>
      </c>
      <c r="G23" s="18" t="s">
        <v>72</v>
      </c>
    </row>
    <row r="24" spans="1:7" ht="114.75">
      <c r="A24" s="16">
        <v>23</v>
      </c>
      <c r="B24" s="28">
        <v>10</v>
      </c>
      <c r="C24" s="16" t="s">
        <v>73</v>
      </c>
      <c r="D24" s="18" t="s">
        <v>74</v>
      </c>
      <c r="E24" s="16">
        <v>3</v>
      </c>
      <c r="F24" s="16">
        <v>107.26</v>
      </c>
      <c r="G24" s="18" t="s">
        <v>75</v>
      </c>
    </row>
    <row r="25" spans="1:7" ht="140.25">
      <c r="A25" s="16">
        <v>24</v>
      </c>
      <c r="B25" s="28">
        <v>10</v>
      </c>
      <c r="C25" s="16" t="s">
        <v>76</v>
      </c>
      <c r="D25" s="18" t="s">
        <v>77</v>
      </c>
      <c r="E25" s="16">
        <v>7</v>
      </c>
      <c r="F25" s="20">
        <v>5411.42</v>
      </c>
      <c r="G25" s="18" t="s">
        <v>78</v>
      </c>
    </row>
    <row r="26" spans="1:7" ht="140.25">
      <c r="A26" s="16">
        <v>25</v>
      </c>
      <c r="B26" s="28">
        <v>10</v>
      </c>
      <c r="C26" s="16" t="s">
        <v>79</v>
      </c>
      <c r="D26" s="18" t="s">
        <v>80</v>
      </c>
      <c r="E26" s="16">
        <v>51</v>
      </c>
      <c r="F26" s="20">
        <v>27118.18</v>
      </c>
      <c r="G26" s="18" t="s">
        <v>81</v>
      </c>
    </row>
    <row r="27" spans="1:7" ht="114.75">
      <c r="A27" s="16">
        <v>26</v>
      </c>
      <c r="B27" s="28">
        <v>10</v>
      </c>
      <c r="C27" s="16" t="s">
        <v>82</v>
      </c>
      <c r="D27" s="18" t="s">
        <v>83</v>
      </c>
      <c r="E27" s="16">
        <v>1</v>
      </c>
      <c r="F27" s="16">
        <v>115.51</v>
      </c>
      <c r="G27" s="18" t="s">
        <v>25</v>
      </c>
    </row>
    <row r="28" spans="1:7" ht="127.5">
      <c r="A28" s="16">
        <v>27</v>
      </c>
      <c r="B28" s="29">
        <v>11</v>
      </c>
      <c r="C28" s="16" t="s">
        <v>84</v>
      </c>
      <c r="D28" s="18" t="s">
        <v>85</v>
      </c>
      <c r="E28" s="16">
        <v>2</v>
      </c>
      <c r="F28" s="16">
        <v>28.82</v>
      </c>
      <c r="G28" s="18" t="s">
        <v>86</v>
      </c>
    </row>
    <row r="29" spans="1:7" ht="153">
      <c r="A29" s="16">
        <v>28</v>
      </c>
      <c r="B29" s="29">
        <v>11</v>
      </c>
      <c r="C29" s="16" t="s">
        <v>87</v>
      </c>
      <c r="D29" s="18" t="s">
        <v>88</v>
      </c>
      <c r="E29" s="16">
        <v>5</v>
      </c>
      <c r="F29" s="16">
        <v>120.38</v>
      </c>
      <c r="G29" s="18" t="s">
        <v>89</v>
      </c>
    </row>
    <row r="30" spans="1:7" ht="140.25">
      <c r="A30" s="16">
        <v>29</v>
      </c>
      <c r="B30" s="29">
        <v>11</v>
      </c>
      <c r="C30" s="16" t="s">
        <v>90</v>
      </c>
      <c r="D30" s="18" t="s">
        <v>91</v>
      </c>
      <c r="E30" s="16">
        <v>2</v>
      </c>
      <c r="F30" s="16">
        <v>95.03</v>
      </c>
      <c r="G30" s="18" t="s">
        <v>92</v>
      </c>
    </row>
    <row r="31" spans="1:7" ht="140.25">
      <c r="A31" s="16">
        <v>30</v>
      </c>
      <c r="B31" s="29">
        <v>11</v>
      </c>
      <c r="C31" s="16" t="s">
        <v>93</v>
      </c>
      <c r="D31" s="18" t="s">
        <v>77</v>
      </c>
      <c r="E31" s="16">
        <v>1</v>
      </c>
      <c r="F31" s="16">
        <v>31.32</v>
      </c>
      <c r="G31" s="18" t="s">
        <v>94</v>
      </c>
    </row>
    <row r="32" spans="1:7" ht="127.5">
      <c r="A32" s="16">
        <v>31</v>
      </c>
      <c r="B32" s="29">
        <v>11</v>
      </c>
      <c r="C32" s="16" t="s">
        <v>95</v>
      </c>
      <c r="D32" s="18" t="s">
        <v>96</v>
      </c>
      <c r="E32" s="16">
        <v>22</v>
      </c>
      <c r="F32" s="20">
        <v>8856.91</v>
      </c>
      <c r="G32" s="18" t="s">
        <v>97</v>
      </c>
    </row>
    <row r="33" spans="1:7" ht="127.5">
      <c r="A33" s="16">
        <v>32</v>
      </c>
      <c r="B33" s="29">
        <v>11</v>
      </c>
      <c r="C33" s="16" t="s">
        <v>98</v>
      </c>
      <c r="D33" s="18" t="s">
        <v>99</v>
      </c>
      <c r="E33" s="16">
        <v>2</v>
      </c>
      <c r="F33" s="16">
        <v>343.61</v>
      </c>
      <c r="G33" s="18" t="s">
        <v>25</v>
      </c>
    </row>
    <row r="34" spans="1:7" ht="127.5">
      <c r="A34" s="16">
        <v>33</v>
      </c>
      <c r="B34" s="29">
        <v>11</v>
      </c>
      <c r="C34" s="16" t="s">
        <v>100</v>
      </c>
      <c r="D34" s="18" t="s">
        <v>101</v>
      </c>
      <c r="E34" s="16">
        <v>7</v>
      </c>
      <c r="F34" s="20">
        <v>4913.29</v>
      </c>
      <c r="G34" s="18" t="s">
        <v>102</v>
      </c>
    </row>
    <row r="35" spans="1:7" ht="140.25">
      <c r="A35" s="16">
        <v>34</v>
      </c>
      <c r="B35" s="29">
        <v>11</v>
      </c>
      <c r="C35" s="16" t="s">
        <v>103</v>
      </c>
      <c r="D35" s="18" t="s">
        <v>104</v>
      </c>
      <c r="E35" s="16">
        <v>5</v>
      </c>
      <c r="F35" s="20">
        <v>1231.9000000000001</v>
      </c>
      <c r="G35" s="18" t="s">
        <v>105</v>
      </c>
    </row>
    <row r="36" spans="1:7" ht="127.5">
      <c r="A36" s="16">
        <v>35</v>
      </c>
      <c r="B36" s="29">
        <v>11</v>
      </c>
      <c r="C36" s="16" t="s">
        <v>106</v>
      </c>
      <c r="D36" s="18" t="s">
        <v>107</v>
      </c>
      <c r="E36" s="16">
        <v>23</v>
      </c>
      <c r="F36" s="20">
        <v>15035.31</v>
      </c>
      <c r="G36" s="18" t="s">
        <v>108</v>
      </c>
    </row>
    <row r="37" spans="1:7" ht="127.5">
      <c r="A37" s="16">
        <v>36</v>
      </c>
      <c r="B37" s="29">
        <v>11</v>
      </c>
      <c r="C37" s="16" t="s">
        <v>109</v>
      </c>
      <c r="D37" s="18" t="s">
        <v>110</v>
      </c>
      <c r="E37" s="16">
        <v>5</v>
      </c>
      <c r="F37" s="20">
        <v>2405.61</v>
      </c>
      <c r="G37" s="18" t="s">
        <v>111</v>
      </c>
    </row>
    <row r="38" spans="1:7" ht="127.5">
      <c r="A38" s="16">
        <v>37</v>
      </c>
      <c r="B38" s="29">
        <v>11</v>
      </c>
      <c r="C38" s="16" t="s">
        <v>112</v>
      </c>
      <c r="D38" s="18" t="s">
        <v>113</v>
      </c>
      <c r="E38" s="16">
        <v>7</v>
      </c>
      <c r="F38" s="16">
        <v>389.44</v>
      </c>
      <c r="G38" s="18" t="s">
        <v>97</v>
      </c>
    </row>
    <row r="39" spans="1:7" ht="127.5">
      <c r="A39" s="16">
        <v>38</v>
      </c>
      <c r="B39" s="29">
        <v>11</v>
      </c>
      <c r="C39" s="16" t="s">
        <v>114</v>
      </c>
      <c r="D39" s="18" t="s">
        <v>115</v>
      </c>
      <c r="E39" s="16">
        <v>3</v>
      </c>
      <c r="F39" s="16">
        <v>344.09</v>
      </c>
      <c r="G39" s="18" t="s">
        <v>102</v>
      </c>
    </row>
    <row r="40" spans="1:7" ht="102">
      <c r="A40" s="16">
        <v>39</v>
      </c>
      <c r="B40" s="30">
        <v>13</v>
      </c>
      <c r="C40" s="16" t="s">
        <v>116</v>
      </c>
      <c r="D40" s="18" t="s">
        <v>117</v>
      </c>
      <c r="E40" s="16">
        <v>2</v>
      </c>
      <c r="F40" s="16">
        <v>133.16</v>
      </c>
      <c r="G40" s="18" t="s">
        <v>94</v>
      </c>
    </row>
  </sheetData>
  <mergeCells count="1">
    <mergeCell ref="I1:R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46"/>
  <sheetViews>
    <sheetView tabSelected="1" topLeftCell="A2" zoomScale="85" zoomScaleNormal="85" workbookViewId="0">
      <selection activeCell="A4" sqref="A4:A45"/>
    </sheetView>
  </sheetViews>
  <sheetFormatPr defaultColWidth="11.42578125" defaultRowHeight="12.75"/>
  <cols>
    <col min="1" max="1" width="19.7109375" style="12" customWidth="1"/>
    <col min="2" max="2" width="17.5703125" style="12" customWidth="1"/>
    <col min="3" max="3" width="11.140625" style="12" customWidth="1"/>
    <col min="4" max="4" width="19" style="12" customWidth="1"/>
    <col min="5" max="5" width="13" style="12" customWidth="1"/>
    <col min="6" max="6" width="16.28515625" style="12" customWidth="1"/>
    <col min="7" max="7" width="10.85546875" style="12" customWidth="1"/>
    <col min="8" max="16384" width="11.42578125" style="12"/>
  </cols>
  <sheetData>
    <row r="1" spans="1:8" ht="38.25" customHeight="1">
      <c r="A1" s="206" t="s">
        <v>229</v>
      </c>
      <c r="B1" s="209" t="s">
        <v>235</v>
      </c>
      <c r="C1" s="210"/>
      <c r="D1" s="212" t="s">
        <v>236</v>
      </c>
      <c r="E1" s="213"/>
      <c r="F1" s="213"/>
      <c r="G1" s="213"/>
      <c r="H1" s="205" t="s">
        <v>237</v>
      </c>
    </row>
    <row r="2" spans="1:8" ht="23.25" customHeight="1">
      <c r="A2" s="207"/>
      <c r="B2" s="211" t="s">
        <v>238</v>
      </c>
      <c r="C2" s="205" t="s">
        <v>239</v>
      </c>
      <c r="D2" s="209" t="s">
        <v>240</v>
      </c>
      <c r="E2" s="210"/>
      <c r="F2" s="209" t="s">
        <v>241</v>
      </c>
      <c r="G2" s="210"/>
      <c r="H2" s="205"/>
    </row>
    <row r="3" spans="1:8">
      <c r="A3" s="208"/>
      <c r="B3" s="212"/>
      <c r="C3" s="205"/>
      <c r="D3" s="153" t="s">
        <v>238</v>
      </c>
      <c r="E3" s="153" t="s">
        <v>239</v>
      </c>
      <c r="F3" s="153" t="s">
        <v>238</v>
      </c>
      <c r="G3" s="153" t="s">
        <v>239</v>
      </c>
      <c r="H3" s="205"/>
    </row>
    <row r="4" spans="1:8">
      <c r="A4" s="17" t="s">
        <v>123</v>
      </c>
      <c r="B4" s="135">
        <v>0.82641883038279995</v>
      </c>
      <c r="C4" s="135">
        <f>+B4*100/H4</f>
        <v>1.1913536049143674</v>
      </c>
      <c r="D4" s="135">
        <v>68.541636713647023</v>
      </c>
      <c r="E4" s="137">
        <f>+D4*100/H4</f>
        <v>98.808646395085617</v>
      </c>
      <c r="F4" s="137">
        <v>0</v>
      </c>
      <c r="G4" s="135">
        <f>+F4*100/H4</f>
        <v>0</v>
      </c>
      <c r="H4" s="135">
        <f>+B4+D4+F4</f>
        <v>69.368055544029829</v>
      </c>
    </row>
    <row r="5" spans="1:8">
      <c r="A5" s="19" t="s">
        <v>133</v>
      </c>
      <c r="B5" s="135">
        <v>9.9416520216591344</v>
      </c>
      <c r="C5" s="135">
        <f t="shared" ref="C5:C45" si="0">+B5*100/H5</f>
        <v>0.91262961353369731</v>
      </c>
      <c r="D5" s="135">
        <v>1079.3997274636183</v>
      </c>
      <c r="E5" s="137">
        <f t="shared" ref="E5:E45" si="1">+D5*100/H5</f>
        <v>99.087370386466304</v>
      </c>
      <c r="F5" s="137">
        <v>0</v>
      </c>
      <c r="G5" s="135">
        <f t="shared" ref="G5:G45" si="2">+F5*100/H5</f>
        <v>0</v>
      </c>
      <c r="H5" s="135">
        <f t="shared" ref="H5:H45" si="3">+B5+D5+F5</f>
        <v>1089.3413794852775</v>
      </c>
    </row>
    <row r="6" spans="1:8">
      <c r="A6" s="21" t="s">
        <v>144</v>
      </c>
      <c r="B6" s="137">
        <v>37.201280976638003</v>
      </c>
      <c r="C6" s="135">
        <f t="shared" si="0"/>
        <v>100</v>
      </c>
      <c r="D6" s="135">
        <v>0</v>
      </c>
      <c r="E6" s="137">
        <f t="shared" si="1"/>
        <v>0</v>
      </c>
      <c r="F6" s="137">
        <v>0</v>
      </c>
      <c r="G6" s="135">
        <f t="shared" si="2"/>
        <v>0</v>
      </c>
      <c r="H6" s="135">
        <f t="shared" si="3"/>
        <v>37.201280976638003</v>
      </c>
    </row>
    <row r="7" spans="1:8">
      <c r="A7" s="21" t="s">
        <v>138</v>
      </c>
      <c r="B7" s="135">
        <v>21.027919629478095</v>
      </c>
      <c r="C7" s="135">
        <f t="shared" si="0"/>
        <v>0.59858667433243851</v>
      </c>
      <c r="D7" s="135">
        <v>3491.9002044269168</v>
      </c>
      <c r="E7" s="137">
        <f t="shared" si="1"/>
        <v>99.401413325667562</v>
      </c>
      <c r="F7" s="137">
        <v>0</v>
      </c>
      <c r="G7" s="135">
        <f t="shared" si="2"/>
        <v>0</v>
      </c>
      <c r="H7" s="135">
        <f t="shared" si="3"/>
        <v>3512.9281240563951</v>
      </c>
    </row>
    <row r="8" spans="1:8">
      <c r="A8" s="21" t="s">
        <v>135</v>
      </c>
      <c r="B8" s="135">
        <v>0</v>
      </c>
      <c r="C8" s="135">
        <f t="shared" si="0"/>
        <v>0</v>
      </c>
      <c r="D8" s="135">
        <v>298.92491520091232</v>
      </c>
      <c r="E8" s="137">
        <f t="shared" si="1"/>
        <v>100</v>
      </c>
      <c r="F8" s="137">
        <v>0</v>
      </c>
      <c r="G8" s="135">
        <f t="shared" si="2"/>
        <v>0</v>
      </c>
      <c r="H8" s="135">
        <f t="shared" si="3"/>
        <v>298.92491520091232</v>
      </c>
    </row>
    <row r="9" spans="1:8">
      <c r="A9" s="22" t="s">
        <v>147</v>
      </c>
      <c r="B9" s="137">
        <v>545.23911004185129</v>
      </c>
      <c r="C9" s="135">
        <f t="shared" si="0"/>
        <v>100</v>
      </c>
      <c r="D9" s="135">
        <v>0</v>
      </c>
      <c r="E9" s="137">
        <f t="shared" si="1"/>
        <v>0</v>
      </c>
      <c r="F9" s="137">
        <v>0</v>
      </c>
      <c r="G9" s="135">
        <f t="shared" si="2"/>
        <v>0</v>
      </c>
      <c r="H9" s="135">
        <f t="shared" si="3"/>
        <v>545.23911004185129</v>
      </c>
    </row>
    <row r="10" spans="1:8">
      <c r="A10" s="22" t="s">
        <v>149</v>
      </c>
      <c r="B10" s="137">
        <v>360.28307494228216</v>
      </c>
      <c r="C10" s="135">
        <f t="shared" si="0"/>
        <v>100.00000000000001</v>
      </c>
      <c r="D10" s="135">
        <v>0</v>
      </c>
      <c r="E10" s="137">
        <f t="shared" si="1"/>
        <v>0</v>
      </c>
      <c r="F10" s="137">
        <v>0</v>
      </c>
      <c r="G10" s="135">
        <f t="shared" si="2"/>
        <v>0</v>
      </c>
      <c r="H10" s="135">
        <f t="shared" si="3"/>
        <v>360.28307494228216</v>
      </c>
    </row>
    <row r="11" spans="1:8">
      <c r="A11" s="23" t="s">
        <v>159</v>
      </c>
      <c r="B11" s="137">
        <v>946.71118706551601</v>
      </c>
      <c r="C11" s="135">
        <f t="shared" si="0"/>
        <v>100</v>
      </c>
      <c r="D11" s="135">
        <v>0</v>
      </c>
      <c r="E11" s="137">
        <f t="shared" si="1"/>
        <v>0</v>
      </c>
      <c r="F11" s="137">
        <v>0</v>
      </c>
      <c r="G11" s="135">
        <f t="shared" si="2"/>
        <v>0</v>
      </c>
      <c r="H11" s="135">
        <f t="shared" si="3"/>
        <v>946.71118706551601</v>
      </c>
    </row>
    <row r="12" spans="1:8">
      <c r="A12" s="23" t="s">
        <v>156</v>
      </c>
      <c r="B12" s="137">
        <v>787.76969571006487</v>
      </c>
      <c r="C12" s="135">
        <f t="shared" si="0"/>
        <v>20.22760641344647</v>
      </c>
      <c r="D12" s="135">
        <v>3106.7578109473143</v>
      </c>
      <c r="E12" s="137">
        <f t="shared" si="1"/>
        <v>79.772393586553534</v>
      </c>
      <c r="F12" s="137">
        <v>0</v>
      </c>
      <c r="G12" s="135">
        <f t="shared" si="2"/>
        <v>0</v>
      </c>
      <c r="H12" s="135">
        <f t="shared" si="3"/>
        <v>3894.527506657379</v>
      </c>
    </row>
    <row r="13" spans="1:8">
      <c r="A13" s="23" t="s">
        <v>157</v>
      </c>
      <c r="B13" s="137">
        <v>561.85891209607826</v>
      </c>
      <c r="C13" s="135">
        <f t="shared" si="0"/>
        <v>80.571539770214812</v>
      </c>
      <c r="D13" s="135">
        <v>135.48274687986549</v>
      </c>
      <c r="E13" s="137">
        <f t="shared" si="1"/>
        <v>19.428460229785188</v>
      </c>
      <c r="F13" s="137">
        <v>0</v>
      </c>
      <c r="G13" s="135">
        <f t="shared" si="2"/>
        <v>0</v>
      </c>
      <c r="H13" s="135">
        <f t="shared" si="3"/>
        <v>697.3416589759438</v>
      </c>
    </row>
    <row r="14" spans="1:8">
      <c r="A14" s="23" t="s">
        <v>158</v>
      </c>
      <c r="B14" s="137">
        <v>25.263569383665757</v>
      </c>
      <c r="C14" s="135">
        <f t="shared" si="0"/>
        <v>29.29216061371789</v>
      </c>
      <c r="D14" s="135">
        <v>60.983292760858021</v>
      </c>
      <c r="E14" s="137">
        <f t="shared" si="1"/>
        <v>70.707839386282117</v>
      </c>
      <c r="F14" s="137">
        <v>0</v>
      </c>
      <c r="G14" s="135">
        <f t="shared" si="2"/>
        <v>0</v>
      </c>
      <c r="H14" s="135">
        <f t="shared" si="3"/>
        <v>86.246862144523774</v>
      </c>
    </row>
    <row r="15" spans="1:8">
      <c r="A15" s="23" t="s">
        <v>151</v>
      </c>
      <c r="B15" s="137">
        <v>33.835537554623514</v>
      </c>
      <c r="C15" s="135">
        <f t="shared" si="0"/>
        <v>3.6465603068330701</v>
      </c>
      <c r="D15" s="135">
        <v>894.03990416565011</v>
      </c>
      <c r="E15" s="137">
        <f t="shared" si="1"/>
        <v>96.353439693166919</v>
      </c>
      <c r="F15" s="137">
        <v>0</v>
      </c>
      <c r="G15" s="135">
        <f t="shared" si="2"/>
        <v>0</v>
      </c>
      <c r="H15" s="135">
        <f t="shared" si="3"/>
        <v>927.87544172027367</v>
      </c>
    </row>
    <row r="16" spans="1:8">
      <c r="A16" s="23" t="s">
        <v>153</v>
      </c>
      <c r="B16" s="137">
        <v>255.97359629253819</v>
      </c>
      <c r="C16" s="135">
        <f t="shared" si="0"/>
        <v>81.374674302344943</v>
      </c>
      <c r="D16" s="135">
        <v>58.588149713936389</v>
      </c>
      <c r="E16" s="137">
        <f t="shared" si="1"/>
        <v>18.625325697655075</v>
      </c>
      <c r="F16" s="137">
        <v>0</v>
      </c>
      <c r="G16" s="135">
        <f t="shared" si="2"/>
        <v>0</v>
      </c>
      <c r="H16" s="135">
        <f t="shared" si="3"/>
        <v>314.56174600647455</v>
      </c>
    </row>
    <row r="17" spans="1:8">
      <c r="A17" s="23" t="s">
        <v>155</v>
      </c>
      <c r="B17" s="137">
        <v>1.2815792534221457</v>
      </c>
      <c r="C17" s="135">
        <f t="shared" si="0"/>
        <v>8.8120297451738508E-2</v>
      </c>
      <c r="D17" s="135">
        <v>1453.0703583623556</v>
      </c>
      <c r="E17" s="137">
        <f t="shared" si="1"/>
        <v>99.911879702548262</v>
      </c>
      <c r="F17" s="137">
        <v>0</v>
      </c>
      <c r="G17" s="135">
        <f t="shared" si="2"/>
        <v>0</v>
      </c>
      <c r="H17" s="135">
        <f t="shared" si="3"/>
        <v>1454.3519376157778</v>
      </c>
    </row>
    <row r="18" spans="1:8">
      <c r="A18" s="23" t="s">
        <v>154</v>
      </c>
      <c r="B18" s="137">
        <v>0.51150022863718914</v>
      </c>
      <c r="C18" s="135">
        <f t="shared" si="0"/>
        <v>0.34431209707383043</v>
      </c>
      <c r="D18" s="135">
        <v>148.04564690160399</v>
      </c>
      <c r="E18" s="137">
        <f t="shared" si="1"/>
        <v>99.655687902926161</v>
      </c>
      <c r="F18" s="137">
        <v>0</v>
      </c>
      <c r="G18" s="135">
        <f t="shared" si="2"/>
        <v>0</v>
      </c>
      <c r="H18" s="135">
        <f t="shared" si="3"/>
        <v>148.55714713024119</v>
      </c>
    </row>
    <row r="19" spans="1:8">
      <c r="A19" s="23" t="s">
        <v>150</v>
      </c>
      <c r="B19" s="137">
        <v>7.3792851402258899E-2</v>
      </c>
      <c r="C19" s="135">
        <f t="shared" si="0"/>
        <v>3.8325360360378889E-2</v>
      </c>
      <c r="D19" s="135">
        <v>192.46934492570949</v>
      </c>
      <c r="E19" s="137">
        <f t="shared" si="1"/>
        <v>99.961674639639611</v>
      </c>
      <c r="F19" s="137">
        <v>0</v>
      </c>
      <c r="G19" s="135">
        <f t="shared" si="2"/>
        <v>0</v>
      </c>
      <c r="H19" s="135">
        <f t="shared" si="3"/>
        <v>192.54313777711175</v>
      </c>
    </row>
    <row r="20" spans="1:8">
      <c r="A20" s="28" t="s">
        <v>242</v>
      </c>
      <c r="B20" s="138">
        <v>0.52116701485789585</v>
      </c>
      <c r="C20" s="135">
        <f t="shared" si="0"/>
        <v>100</v>
      </c>
      <c r="D20" s="135">
        <v>0</v>
      </c>
      <c r="E20" s="137">
        <f t="shared" si="1"/>
        <v>0</v>
      </c>
      <c r="F20" s="137">
        <v>0</v>
      </c>
      <c r="G20" s="135">
        <f t="shared" si="2"/>
        <v>0</v>
      </c>
      <c r="H20" s="135">
        <f t="shared" si="3"/>
        <v>0.52116701485789585</v>
      </c>
    </row>
    <row r="21" spans="1:8">
      <c r="A21" s="28" t="s">
        <v>170</v>
      </c>
      <c r="B21" s="138">
        <v>115.50501574210359</v>
      </c>
      <c r="C21" s="135">
        <f t="shared" si="0"/>
        <v>100</v>
      </c>
      <c r="D21" s="135">
        <v>0</v>
      </c>
      <c r="E21" s="137">
        <f t="shared" si="1"/>
        <v>0</v>
      </c>
      <c r="F21" s="137">
        <v>0</v>
      </c>
      <c r="G21" s="135">
        <f t="shared" si="2"/>
        <v>0</v>
      </c>
      <c r="H21" s="135">
        <f t="shared" si="3"/>
        <v>115.50501574210359</v>
      </c>
    </row>
    <row r="22" spans="1:8">
      <c r="A22" s="28" t="s">
        <v>243</v>
      </c>
      <c r="B22" s="138">
        <v>22.357908255614841</v>
      </c>
      <c r="C22" s="135">
        <f t="shared" si="0"/>
        <v>100.00000000000001</v>
      </c>
      <c r="D22" s="135">
        <v>0</v>
      </c>
      <c r="E22" s="137">
        <f t="shared" si="1"/>
        <v>0</v>
      </c>
      <c r="F22" s="137">
        <v>0</v>
      </c>
      <c r="G22" s="135">
        <f t="shared" si="2"/>
        <v>0</v>
      </c>
      <c r="H22" s="135">
        <f t="shared" si="3"/>
        <v>22.357908255614841</v>
      </c>
    </row>
    <row r="23" spans="1:8">
      <c r="A23" s="28" t="s">
        <v>169</v>
      </c>
      <c r="B23" s="138">
        <v>27117.172408612263</v>
      </c>
      <c r="C23" s="135">
        <f t="shared" si="0"/>
        <v>100</v>
      </c>
      <c r="D23" s="135">
        <v>0</v>
      </c>
      <c r="E23" s="137">
        <f t="shared" si="1"/>
        <v>0</v>
      </c>
      <c r="F23" s="137">
        <v>0</v>
      </c>
      <c r="G23" s="135">
        <f t="shared" si="2"/>
        <v>0</v>
      </c>
      <c r="H23" s="135">
        <f t="shared" si="3"/>
        <v>27117.172408612263</v>
      </c>
    </row>
    <row r="24" spans="1:8">
      <c r="A24" s="28" t="s">
        <v>165</v>
      </c>
      <c r="B24" s="138">
        <v>30675.742654540289</v>
      </c>
      <c r="C24" s="135">
        <f t="shared" si="0"/>
        <v>46.124266004369673</v>
      </c>
      <c r="D24" s="135">
        <v>35830.99081116767</v>
      </c>
      <c r="E24" s="137">
        <f t="shared" si="1"/>
        <v>53.87573399563032</v>
      </c>
      <c r="F24" s="137">
        <v>0</v>
      </c>
      <c r="G24" s="135">
        <f t="shared" si="2"/>
        <v>0</v>
      </c>
      <c r="H24" s="135">
        <f t="shared" si="3"/>
        <v>66506.733465707963</v>
      </c>
    </row>
    <row r="25" spans="1:8">
      <c r="A25" s="28" t="s">
        <v>166</v>
      </c>
      <c r="B25" s="138">
        <v>2882.8306930539852</v>
      </c>
      <c r="C25" s="135">
        <f t="shared" si="0"/>
        <v>83.710569696514497</v>
      </c>
      <c r="D25" s="135">
        <v>560.97658660668446</v>
      </c>
      <c r="E25" s="137">
        <f t="shared" si="1"/>
        <v>16.289430303485489</v>
      </c>
      <c r="F25" s="137">
        <v>0</v>
      </c>
      <c r="G25" s="135">
        <f t="shared" si="2"/>
        <v>0</v>
      </c>
      <c r="H25" s="135">
        <f t="shared" si="3"/>
        <v>3443.8072796606698</v>
      </c>
    </row>
    <row r="26" spans="1:8">
      <c r="A26" s="28" t="s">
        <v>167</v>
      </c>
      <c r="B26" s="138">
        <v>45.694140512995105</v>
      </c>
      <c r="C26" s="135">
        <f t="shared" si="0"/>
        <v>42.600545015934031</v>
      </c>
      <c r="D26" s="135">
        <v>61.567727840811095</v>
      </c>
      <c r="E26" s="137">
        <f t="shared" si="1"/>
        <v>57.399454984065976</v>
      </c>
      <c r="F26" s="137">
        <v>0</v>
      </c>
      <c r="G26" s="135">
        <f t="shared" si="2"/>
        <v>0</v>
      </c>
      <c r="H26" s="135">
        <f t="shared" si="3"/>
        <v>107.26186835380619</v>
      </c>
    </row>
    <row r="27" spans="1:8">
      <c r="A27" s="28" t="s">
        <v>168</v>
      </c>
      <c r="B27" s="138">
        <v>2838.4619522323951</v>
      </c>
      <c r="C27" s="135">
        <f t="shared" si="0"/>
        <v>52.38680389664529</v>
      </c>
      <c r="D27" s="135">
        <v>2579.8146768065499</v>
      </c>
      <c r="E27" s="137">
        <f t="shared" si="1"/>
        <v>47.61319610335471</v>
      </c>
      <c r="F27" s="137">
        <v>0</v>
      </c>
      <c r="G27" s="135">
        <f t="shared" si="2"/>
        <v>0</v>
      </c>
      <c r="H27" s="135">
        <f t="shared" si="3"/>
        <v>5418.2766290389445</v>
      </c>
    </row>
    <row r="28" spans="1:8">
      <c r="A28" s="28" t="s">
        <v>164</v>
      </c>
      <c r="B28" s="136">
        <v>0</v>
      </c>
      <c r="C28" s="135">
        <f t="shared" si="0"/>
        <v>0</v>
      </c>
      <c r="D28" s="135">
        <v>384.62916855121574</v>
      </c>
      <c r="E28" s="137">
        <f t="shared" si="1"/>
        <v>100.00000000000001</v>
      </c>
      <c r="F28" s="137">
        <v>0</v>
      </c>
      <c r="G28" s="135">
        <f t="shared" si="2"/>
        <v>0</v>
      </c>
      <c r="H28" s="135">
        <f t="shared" si="3"/>
        <v>384.62916855121574</v>
      </c>
    </row>
    <row r="29" spans="1:8">
      <c r="A29" s="28" t="s">
        <v>161</v>
      </c>
      <c r="B29" s="137">
        <v>281.94242290182461</v>
      </c>
      <c r="C29" s="135">
        <f t="shared" si="0"/>
        <v>1.235708596835462</v>
      </c>
      <c r="D29" s="135">
        <v>22534.312446883305</v>
      </c>
      <c r="E29" s="137">
        <f t="shared" si="1"/>
        <v>98.764291403164535</v>
      </c>
      <c r="F29" s="137">
        <v>0</v>
      </c>
      <c r="G29" s="135">
        <f t="shared" si="2"/>
        <v>0</v>
      </c>
      <c r="H29" s="135">
        <f t="shared" si="3"/>
        <v>22816.254869785131</v>
      </c>
    </row>
    <row r="30" spans="1:8">
      <c r="A30" s="28" t="s">
        <v>162</v>
      </c>
      <c r="B30" s="137">
        <v>691.39839021103774</v>
      </c>
      <c r="C30" s="135">
        <f t="shared" si="0"/>
        <v>91.267323744521292</v>
      </c>
      <c r="D30" s="135">
        <v>66.154654892404253</v>
      </c>
      <c r="E30" s="137">
        <f t="shared" si="1"/>
        <v>8.732676255478717</v>
      </c>
      <c r="F30" s="137">
        <v>0</v>
      </c>
      <c r="G30" s="135">
        <f t="shared" si="2"/>
        <v>0</v>
      </c>
      <c r="H30" s="135">
        <f t="shared" si="3"/>
        <v>757.55304510344195</v>
      </c>
    </row>
    <row r="31" spans="1:8">
      <c r="A31" s="28" t="s">
        <v>160</v>
      </c>
      <c r="B31" s="136">
        <v>0</v>
      </c>
      <c r="C31" s="135">
        <f t="shared" si="0"/>
        <v>0</v>
      </c>
      <c r="D31" s="135">
        <v>404.00050377201325</v>
      </c>
      <c r="E31" s="137">
        <f t="shared" si="1"/>
        <v>100</v>
      </c>
      <c r="F31" s="137">
        <v>0</v>
      </c>
      <c r="G31" s="135">
        <f t="shared" si="2"/>
        <v>0</v>
      </c>
      <c r="H31" s="135">
        <f t="shared" si="3"/>
        <v>404.00050377201325</v>
      </c>
    </row>
    <row r="32" spans="1:8">
      <c r="A32" s="29" t="s">
        <v>179</v>
      </c>
      <c r="B32" s="138">
        <v>14949.025554915479</v>
      </c>
      <c r="C32" s="135">
        <f t="shared" si="0"/>
        <v>100</v>
      </c>
      <c r="D32" s="135">
        <v>0</v>
      </c>
      <c r="E32" s="137">
        <f t="shared" si="1"/>
        <v>0</v>
      </c>
      <c r="F32" s="137">
        <v>0</v>
      </c>
      <c r="G32" s="135">
        <f t="shared" si="2"/>
        <v>0</v>
      </c>
      <c r="H32" s="135">
        <f t="shared" si="3"/>
        <v>14949.025554915479</v>
      </c>
    </row>
    <row r="33" spans="1:8">
      <c r="A33" s="29" t="s">
        <v>180</v>
      </c>
      <c r="B33" s="138">
        <v>2412.2504557511811</v>
      </c>
      <c r="C33" s="135">
        <f t="shared" si="0"/>
        <v>100</v>
      </c>
      <c r="D33" s="135">
        <v>0</v>
      </c>
      <c r="E33" s="137">
        <f t="shared" si="1"/>
        <v>0</v>
      </c>
      <c r="F33" s="137">
        <v>0</v>
      </c>
      <c r="G33" s="135">
        <f t="shared" si="2"/>
        <v>0</v>
      </c>
      <c r="H33" s="135">
        <f t="shared" si="3"/>
        <v>2412.2504557511811</v>
      </c>
    </row>
    <row r="34" spans="1:8">
      <c r="A34" s="29" t="s">
        <v>181</v>
      </c>
      <c r="B34" s="138">
        <v>416.87050335425886</v>
      </c>
      <c r="C34" s="135">
        <f t="shared" si="0"/>
        <v>100</v>
      </c>
      <c r="D34" s="135">
        <v>0</v>
      </c>
      <c r="E34" s="137">
        <f t="shared" si="1"/>
        <v>0</v>
      </c>
      <c r="F34" s="137">
        <v>0</v>
      </c>
      <c r="G34" s="135">
        <f t="shared" si="2"/>
        <v>0</v>
      </c>
      <c r="H34" s="135">
        <f t="shared" si="3"/>
        <v>416.87050335425886</v>
      </c>
    </row>
    <row r="35" spans="1:8">
      <c r="A35" s="29" t="s">
        <v>182</v>
      </c>
      <c r="B35" s="138">
        <v>344.09170567470028</v>
      </c>
      <c r="C35" s="135">
        <f t="shared" si="0"/>
        <v>100</v>
      </c>
      <c r="D35" s="135">
        <v>0</v>
      </c>
      <c r="E35" s="137">
        <f t="shared" si="1"/>
        <v>0</v>
      </c>
      <c r="F35" s="137">
        <v>0</v>
      </c>
      <c r="G35" s="135">
        <f t="shared" si="2"/>
        <v>0</v>
      </c>
      <c r="H35" s="135">
        <f t="shared" si="3"/>
        <v>344.09170567470028</v>
      </c>
    </row>
    <row r="36" spans="1:8">
      <c r="A36" s="29" t="s">
        <v>175</v>
      </c>
      <c r="B36" s="138">
        <v>8830.301787577564</v>
      </c>
      <c r="C36" s="135">
        <f t="shared" si="0"/>
        <v>100</v>
      </c>
      <c r="D36" s="135">
        <v>0</v>
      </c>
      <c r="E36" s="137">
        <f t="shared" si="1"/>
        <v>0</v>
      </c>
      <c r="F36" s="137">
        <v>0</v>
      </c>
      <c r="G36" s="135">
        <f t="shared" si="2"/>
        <v>0</v>
      </c>
      <c r="H36" s="135">
        <f t="shared" si="3"/>
        <v>8830.301787577564</v>
      </c>
    </row>
    <row r="37" spans="1:8">
      <c r="A37" s="29" t="s">
        <v>176</v>
      </c>
      <c r="B37" s="138">
        <v>343.61119266240814</v>
      </c>
      <c r="C37" s="135">
        <f t="shared" si="0"/>
        <v>100</v>
      </c>
      <c r="D37" s="135">
        <v>0</v>
      </c>
      <c r="E37" s="137">
        <f t="shared" si="1"/>
        <v>0</v>
      </c>
      <c r="F37" s="137">
        <v>0</v>
      </c>
      <c r="G37" s="135">
        <f t="shared" si="2"/>
        <v>0</v>
      </c>
      <c r="H37" s="135">
        <f t="shared" si="3"/>
        <v>343.61119266240814</v>
      </c>
    </row>
    <row r="38" spans="1:8">
      <c r="A38" s="29" t="s">
        <v>178</v>
      </c>
      <c r="B38" s="138">
        <v>1230.641282423971</v>
      </c>
      <c r="C38" s="135">
        <f t="shared" si="0"/>
        <v>100</v>
      </c>
      <c r="D38" s="135">
        <v>0</v>
      </c>
      <c r="E38" s="137">
        <f t="shared" si="1"/>
        <v>0</v>
      </c>
      <c r="F38" s="137">
        <v>0</v>
      </c>
      <c r="G38" s="135">
        <f t="shared" si="2"/>
        <v>0</v>
      </c>
      <c r="H38" s="135">
        <f t="shared" si="3"/>
        <v>1230.641282423971</v>
      </c>
    </row>
    <row r="39" spans="1:8">
      <c r="A39" s="29" t="s">
        <v>177</v>
      </c>
      <c r="B39" s="138">
        <v>4913.292875855961</v>
      </c>
      <c r="C39" s="135">
        <f t="shared" si="0"/>
        <v>100</v>
      </c>
      <c r="D39" s="135">
        <v>0</v>
      </c>
      <c r="E39" s="137">
        <f t="shared" si="1"/>
        <v>0</v>
      </c>
      <c r="F39" s="137">
        <v>0</v>
      </c>
      <c r="G39" s="135">
        <f t="shared" si="2"/>
        <v>0</v>
      </c>
      <c r="H39" s="135">
        <f t="shared" si="3"/>
        <v>4913.292875855961</v>
      </c>
    </row>
    <row r="40" spans="1:8">
      <c r="A40" s="29" t="s">
        <v>171</v>
      </c>
      <c r="B40" s="138">
        <v>5.2324194204061358</v>
      </c>
      <c r="C40" s="135">
        <f t="shared" si="0"/>
        <v>18.153106600840612</v>
      </c>
      <c r="D40" s="135">
        <v>23.591404156787199</v>
      </c>
      <c r="E40" s="137">
        <f t="shared" si="1"/>
        <v>81.846893399159384</v>
      </c>
      <c r="F40" s="137">
        <v>0</v>
      </c>
      <c r="G40" s="135">
        <f t="shared" si="2"/>
        <v>0</v>
      </c>
      <c r="H40" s="135">
        <f t="shared" si="3"/>
        <v>28.823823577193334</v>
      </c>
    </row>
    <row r="41" spans="1:8">
      <c r="A41" s="29" t="s">
        <v>172</v>
      </c>
      <c r="B41" s="138">
        <v>88.907795433812595</v>
      </c>
      <c r="C41" s="135">
        <f t="shared" si="0"/>
        <v>73.886453068467105</v>
      </c>
      <c r="D41" s="135">
        <v>31.4225110588078</v>
      </c>
      <c r="E41" s="137">
        <f t="shared" si="1"/>
        <v>26.113546931532895</v>
      </c>
      <c r="F41" s="137">
        <v>0</v>
      </c>
      <c r="G41" s="135">
        <f t="shared" si="2"/>
        <v>0</v>
      </c>
      <c r="H41" s="135">
        <f t="shared" si="3"/>
        <v>120.33030649262039</v>
      </c>
    </row>
    <row r="42" spans="1:8">
      <c r="A42" s="29" t="s">
        <v>173</v>
      </c>
      <c r="B42" s="138">
        <v>68.328406560108846</v>
      </c>
      <c r="C42" s="135">
        <f t="shared" si="0"/>
        <v>71.900005334587462</v>
      </c>
      <c r="D42" s="135">
        <v>26.70414071459837</v>
      </c>
      <c r="E42" s="137">
        <f t="shared" si="1"/>
        <v>28.099994665412535</v>
      </c>
      <c r="F42" s="137">
        <v>0</v>
      </c>
      <c r="G42" s="135">
        <f t="shared" si="2"/>
        <v>0</v>
      </c>
      <c r="H42" s="135">
        <f t="shared" si="3"/>
        <v>95.032547274707213</v>
      </c>
    </row>
    <row r="43" spans="1:8">
      <c r="A43" s="29" t="s">
        <v>174</v>
      </c>
      <c r="B43" s="138">
        <v>31.321314558779118</v>
      </c>
      <c r="C43" s="135">
        <f t="shared" si="0"/>
        <v>100</v>
      </c>
      <c r="D43" s="135">
        <v>0</v>
      </c>
      <c r="E43" s="137">
        <f t="shared" si="1"/>
        <v>0</v>
      </c>
      <c r="F43" s="137">
        <v>0</v>
      </c>
      <c r="G43" s="135">
        <f t="shared" si="2"/>
        <v>0</v>
      </c>
      <c r="H43" s="135">
        <f t="shared" si="3"/>
        <v>31.321314558779118</v>
      </c>
    </row>
    <row r="44" spans="1:8" ht="15">
      <c r="A44" s="30" t="s">
        <v>183</v>
      </c>
      <c r="B44" s="139">
        <v>133.15693881263275</v>
      </c>
      <c r="C44" s="135">
        <f t="shared" si="0"/>
        <v>100</v>
      </c>
      <c r="D44" s="135">
        <v>0</v>
      </c>
      <c r="E44" s="137">
        <f t="shared" si="1"/>
        <v>0</v>
      </c>
      <c r="F44" s="137">
        <v>0</v>
      </c>
      <c r="G44" s="135">
        <f t="shared" si="2"/>
        <v>0</v>
      </c>
      <c r="H44" s="135">
        <f t="shared" si="3"/>
        <v>133.15693881263275</v>
      </c>
    </row>
    <row r="45" spans="1:8">
      <c r="A45" s="30" t="s">
        <v>244</v>
      </c>
      <c r="B45" s="142">
        <v>56.2994030351677</v>
      </c>
      <c r="C45" s="135">
        <f t="shared" si="0"/>
        <v>86.63902354261981</v>
      </c>
      <c r="D45" s="142">
        <v>8.6821730873663601</v>
      </c>
      <c r="E45" s="137">
        <f t="shared" si="1"/>
        <v>13.360976457380186</v>
      </c>
      <c r="F45" s="137">
        <v>0</v>
      </c>
      <c r="G45" s="135">
        <f t="shared" si="2"/>
        <v>0</v>
      </c>
      <c r="H45" s="135">
        <f t="shared" si="3"/>
        <v>64.981576122534065</v>
      </c>
    </row>
    <row r="46" spans="1:8">
      <c r="A46" s="140" t="s">
        <v>245</v>
      </c>
      <c r="B46" s="141">
        <f>SUM(B4:B45)</f>
        <v>102082.75721599205</v>
      </c>
      <c r="C46" s="141"/>
      <c r="D46" s="141">
        <f>SUM(D4:D45)</f>
        <v>73501.050544000595</v>
      </c>
      <c r="E46" s="137"/>
      <c r="F46" s="141">
        <f>SUM(F4:F45)</f>
        <v>0</v>
      </c>
      <c r="G46" s="141"/>
      <c r="H46" s="136"/>
    </row>
  </sheetData>
  <mergeCells count="8">
    <mergeCell ref="H1:H3"/>
    <mergeCell ref="A1:A3"/>
    <mergeCell ref="B1:C1"/>
    <mergeCell ref="B2:B3"/>
    <mergeCell ref="C2:C3"/>
    <mergeCell ref="D2:E2"/>
    <mergeCell ref="D1:G1"/>
    <mergeCell ref="F2:G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46"/>
  <sheetViews>
    <sheetView workbookViewId="0">
      <selection activeCell="B15" sqref="B15"/>
    </sheetView>
  </sheetViews>
  <sheetFormatPr defaultColWidth="9.140625" defaultRowHeight="15"/>
  <cols>
    <col min="1" max="1" width="25.85546875" customWidth="1"/>
    <col min="2" max="2" width="42.85546875" customWidth="1"/>
    <col min="3" max="3" width="18.5703125" customWidth="1"/>
    <col min="4" max="4" width="22.28515625" customWidth="1"/>
    <col min="5" max="5" width="21.7109375" customWidth="1"/>
    <col min="7" max="7" width="14.140625" style="46" customWidth="1"/>
    <col min="8" max="8" width="19" customWidth="1"/>
    <col min="9" max="9" width="18.5703125" customWidth="1"/>
    <col min="10" max="10" width="14.42578125" customWidth="1"/>
  </cols>
  <sheetData>
    <row r="1" spans="1:5">
      <c r="A1" s="154" t="s">
        <v>118</v>
      </c>
      <c r="B1" s="155" t="s">
        <v>119</v>
      </c>
      <c r="C1" s="154" t="s">
        <v>120</v>
      </c>
      <c r="D1" s="155" t="s">
        <v>121</v>
      </c>
      <c r="E1" s="155" t="s">
        <v>122</v>
      </c>
    </row>
    <row r="2" spans="1:5">
      <c r="A2" s="165" t="s">
        <v>123</v>
      </c>
      <c r="B2" s="134" t="s">
        <v>124</v>
      </c>
      <c r="C2" s="134" t="s">
        <v>125</v>
      </c>
      <c r="D2" s="134" t="s">
        <v>126</v>
      </c>
      <c r="E2" s="134" t="s">
        <v>127</v>
      </c>
    </row>
    <row r="3" spans="1:5">
      <c r="A3" s="164"/>
      <c r="B3" s="134" t="s">
        <v>128</v>
      </c>
      <c r="C3" s="134" t="s">
        <v>125</v>
      </c>
      <c r="D3" s="134" t="s">
        <v>129</v>
      </c>
      <c r="E3" s="143" t="s">
        <v>127</v>
      </c>
    </row>
    <row r="4" spans="1:5">
      <c r="A4" s="164"/>
      <c r="B4" s="134" t="s">
        <v>130</v>
      </c>
      <c r="C4" s="134" t="s">
        <v>131</v>
      </c>
      <c r="D4" s="134" t="s">
        <v>126</v>
      </c>
      <c r="E4" s="134" t="s">
        <v>127</v>
      </c>
    </row>
    <row r="5" spans="1:5">
      <c r="A5" s="164"/>
      <c r="B5" s="134" t="s">
        <v>132</v>
      </c>
      <c r="C5" s="134" t="s">
        <v>131</v>
      </c>
      <c r="D5" s="134" t="s">
        <v>129</v>
      </c>
      <c r="E5" s="134" t="s">
        <v>127</v>
      </c>
    </row>
    <row r="6" spans="1:5">
      <c r="A6" s="166" t="s">
        <v>133</v>
      </c>
      <c r="B6" s="134" t="s">
        <v>130</v>
      </c>
      <c r="C6" s="134" t="s">
        <v>131</v>
      </c>
      <c r="D6" s="134" t="s">
        <v>126</v>
      </c>
      <c r="E6" s="134"/>
    </row>
    <row r="7" spans="1:5">
      <c r="A7" s="160"/>
      <c r="B7" s="134" t="s">
        <v>134</v>
      </c>
      <c r="C7" s="134" t="s">
        <v>131</v>
      </c>
      <c r="D7" s="134" t="s">
        <v>126</v>
      </c>
      <c r="E7" s="134"/>
    </row>
    <row r="8" spans="1:5">
      <c r="A8" s="167" t="s">
        <v>135</v>
      </c>
      <c r="B8" s="134" t="s">
        <v>124</v>
      </c>
      <c r="C8" s="134" t="s">
        <v>125</v>
      </c>
      <c r="D8" s="134" t="s">
        <v>126</v>
      </c>
      <c r="E8" s="134"/>
    </row>
    <row r="9" spans="1:5">
      <c r="A9" s="160"/>
      <c r="B9" s="134" t="s">
        <v>130</v>
      </c>
      <c r="C9" s="134" t="s">
        <v>131</v>
      </c>
      <c r="D9" s="134" t="s">
        <v>126</v>
      </c>
      <c r="E9" s="134"/>
    </row>
    <row r="10" spans="1:5">
      <c r="A10" s="160"/>
      <c r="B10" s="134" t="s">
        <v>134</v>
      </c>
      <c r="C10" s="134" t="s">
        <v>131</v>
      </c>
      <c r="D10" s="134" t="s">
        <v>126</v>
      </c>
      <c r="E10" s="134"/>
    </row>
    <row r="11" spans="1:5">
      <c r="A11" s="160"/>
      <c r="B11" s="134" t="s">
        <v>136</v>
      </c>
      <c r="C11" s="134" t="s">
        <v>131</v>
      </c>
      <c r="D11" s="134" t="s">
        <v>129</v>
      </c>
      <c r="E11" s="134"/>
    </row>
    <row r="12" spans="1:5">
      <c r="A12" s="160"/>
      <c r="B12" s="134" t="s">
        <v>128</v>
      </c>
      <c r="C12" s="134" t="s">
        <v>125</v>
      </c>
      <c r="D12" s="134" t="s">
        <v>129</v>
      </c>
      <c r="E12" s="134"/>
    </row>
    <row r="13" spans="1:5">
      <c r="A13" s="160"/>
      <c r="B13" s="134" t="s">
        <v>137</v>
      </c>
      <c r="C13" s="134" t="s">
        <v>125</v>
      </c>
      <c r="D13" s="134" t="s">
        <v>129</v>
      </c>
      <c r="E13" s="134"/>
    </row>
    <row r="14" spans="1:5">
      <c r="A14" s="160"/>
      <c r="B14" s="134" t="s">
        <v>132</v>
      </c>
      <c r="C14" s="134" t="s">
        <v>125</v>
      </c>
      <c r="D14" s="134" t="s">
        <v>129</v>
      </c>
      <c r="E14" s="134"/>
    </row>
    <row r="15" spans="1:5">
      <c r="A15" s="167" t="s">
        <v>138</v>
      </c>
      <c r="B15" s="134" t="s">
        <v>139</v>
      </c>
      <c r="C15" s="134" t="s">
        <v>125</v>
      </c>
      <c r="D15" s="134" t="s">
        <v>129</v>
      </c>
      <c r="E15" s="134" t="s">
        <v>127</v>
      </c>
    </row>
    <row r="16" spans="1:5">
      <c r="A16" s="160"/>
      <c r="B16" s="134" t="s">
        <v>140</v>
      </c>
      <c r="C16" s="134" t="s">
        <v>125</v>
      </c>
      <c r="D16" s="134" t="s">
        <v>129</v>
      </c>
      <c r="E16" s="134" t="s">
        <v>127</v>
      </c>
    </row>
    <row r="17" spans="1:5">
      <c r="A17" s="160"/>
      <c r="B17" s="134" t="s">
        <v>124</v>
      </c>
      <c r="C17" s="134" t="s">
        <v>125</v>
      </c>
      <c r="D17" s="134" t="s">
        <v>126</v>
      </c>
      <c r="E17" s="134"/>
    </row>
    <row r="18" spans="1:5">
      <c r="A18" s="160"/>
      <c r="B18" s="134" t="s">
        <v>141</v>
      </c>
      <c r="C18" s="134" t="s">
        <v>125</v>
      </c>
      <c r="D18" s="134" t="s">
        <v>126</v>
      </c>
      <c r="E18" s="134" t="s">
        <v>127</v>
      </c>
    </row>
    <row r="19" spans="1:5">
      <c r="A19" s="160"/>
      <c r="B19" s="134" t="s">
        <v>142</v>
      </c>
      <c r="C19" s="134" t="s">
        <v>125</v>
      </c>
      <c r="D19" s="134" t="s">
        <v>129</v>
      </c>
      <c r="E19" s="134" t="s">
        <v>127</v>
      </c>
    </row>
    <row r="20" spans="1:5">
      <c r="A20" s="160"/>
      <c r="B20" s="134" t="s">
        <v>136</v>
      </c>
      <c r="C20" s="134" t="s">
        <v>131</v>
      </c>
      <c r="D20" s="134" t="s">
        <v>129</v>
      </c>
      <c r="E20" s="134" t="s">
        <v>127</v>
      </c>
    </row>
    <row r="21" spans="1:5">
      <c r="A21" s="160"/>
      <c r="B21" s="134" t="s">
        <v>130</v>
      </c>
      <c r="C21" s="134" t="s">
        <v>131</v>
      </c>
      <c r="D21" s="134" t="s">
        <v>126</v>
      </c>
      <c r="E21" s="134"/>
    </row>
    <row r="22" spans="1:5">
      <c r="A22" s="160"/>
      <c r="B22" s="134" t="s">
        <v>143</v>
      </c>
      <c r="C22" s="134" t="s">
        <v>125</v>
      </c>
      <c r="D22" s="134" t="s">
        <v>129</v>
      </c>
      <c r="E22" s="134" t="s">
        <v>127</v>
      </c>
    </row>
    <row r="23" spans="1:5">
      <c r="A23" s="160"/>
      <c r="B23" s="134" t="s">
        <v>137</v>
      </c>
      <c r="C23" s="134" t="s">
        <v>125</v>
      </c>
      <c r="D23" s="134" t="s">
        <v>129</v>
      </c>
      <c r="E23" s="134" t="s">
        <v>127</v>
      </c>
    </row>
    <row r="24" spans="1:5">
      <c r="A24" s="160"/>
      <c r="B24" s="134" t="s">
        <v>128</v>
      </c>
      <c r="C24" s="134" t="s">
        <v>125</v>
      </c>
      <c r="D24" s="134" t="s">
        <v>129</v>
      </c>
      <c r="E24" s="134"/>
    </row>
    <row r="25" spans="1:5">
      <c r="A25" s="144" t="s">
        <v>144</v>
      </c>
      <c r="B25" s="134" t="s">
        <v>145</v>
      </c>
      <c r="C25" s="134" t="s">
        <v>145</v>
      </c>
      <c r="D25" s="134" t="s">
        <v>145</v>
      </c>
      <c r="E25" s="134" t="s">
        <v>146</v>
      </c>
    </row>
    <row r="26" spans="1:5">
      <c r="A26" s="145" t="s">
        <v>147</v>
      </c>
      <c r="B26" s="134" t="s">
        <v>145</v>
      </c>
      <c r="C26" s="134" t="s">
        <v>145</v>
      </c>
      <c r="D26" s="134" t="s">
        <v>145</v>
      </c>
      <c r="E26" s="134" t="s">
        <v>148</v>
      </c>
    </row>
    <row r="27" spans="1:5">
      <c r="A27" s="145" t="s">
        <v>149</v>
      </c>
      <c r="B27" s="134" t="s">
        <v>145</v>
      </c>
      <c r="C27" s="134" t="s">
        <v>145</v>
      </c>
      <c r="D27" s="134" t="s">
        <v>145</v>
      </c>
      <c r="E27" s="134" t="s">
        <v>148</v>
      </c>
    </row>
    <row r="28" spans="1:5">
      <c r="A28" s="168" t="s">
        <v>150</v>
      </c>
      <c r="B28" s="134" t="s">
        <v>124</v>
      </c>
      <c r="C28" s="134" t="s">
        <v>125</v>
      </c>
      <c r="D28" s="134" t="s">
        <v>126</v>
      </c>
      <c r="E28" s="134"/>
    </row>
    <row r="29" spans="1:5">
      <c r="A29" s="160"/>
      <c r="B29" s="134" t="s">
        <v>137</v>
      </c>
      <c r="C29" s="134" t="s">
        <v>125</v>
      </c>
      <c r="D29" s="134" t="s">
        <v>129</v>
      </c>
      <c r="E29" s="134"/>
    </row>
    <row r="30" spans="1:5">
      <c r="A30" s="160"/>
      <c r="B30" s="134" t="s">
        <v>128</v>
      </c>
      <c r="C30" s="134" t="s">
        <v>125</v>
      </c>
      <c r="D30" s="134" t="s">
        <v>129</v>
      </c>
      <c r="E30" s="134"/>
    </row>
    <row r="31" spans="1:5">
      <c r="A31" s="160"/>
      <c r="B31" s="134" t="s">
        <v>136</v>
      </c>
      <c r="C31" s="134" t="s">
        <v>131</v>
      </c>
      <c r="D31" s="134" t="s">
        <v>129</v>
      </c>
      <c r="E31" s="134"/>
    </row>
    <row r="32" spans="1:5">
      <c r="A32" s="168" t="s">
        <v>151</v>
      </c>
      <c r="B32" s="134" t="s">
        <v>139</v>
      </c>
      <c r="C32" s="134" t="s">
        <v>125</v>
      </c>
      <c r="D32" s="134" t="s">
        <v>129</v>
      </c>
      <c r="E32" s="134"/>
    </row>
    <row r="33" spans="1:5">
      <c r="A33" s="160"/>
      <c r="B33" s="134" t="s">
        <v>130</v>
      </c>
      <c r="C33" s="134" t="s">
        <v>131</v>
      </c>
      <c r="D33" s="134" t="s">
        <v>126</v>
      </c>
      <c r="E33" s="134"/>
    </row>
    <row r="34" spans="1:5">
      <c r="A34" s="160"/>
      <c r="B34" s="134" t="s">
        <v>140</v>
      </c>
      <c r="C34" s="134" t="s">
        <v>125</v>
      </c>
      <c r="D34" s="134" t="s">
        <v>129</v>
      </c>
      <c r="E34" s="134"/>
    </row>
    <row r="35" spans="1:5">
      <c r="A35" s="160"/>
      <c r="B35" s="134" t="s">
        <v>124</v>
      </c>
      <c r="C35" s="134" t="s">
        <v>125</v>
      </c>
      <c r="D35" s="134" t="s">
        <v>126</v>
      </c>
      <c r="E35" s="134"/>
    </row>
    <row r="36" spans="1:5">
      <c r="A36" s="160"/>
      <c r="B36" s="134" t="s">
        <v>143</v>
      </c>
      <c r="C36" s="134" t="s">
        <v>125</v>
      </c>
      <c r="D36" s="134" t="s">
        <v>129</v>
      </c>
      <c r="E36" s="134"/>
    </row>
    <row r="37" spans="1:5">
      <c r="A37" s="160"/>
      <c r="B37" s="134" t="s">
        <v>142</v>
      </c>
      <c r="C37" s="134" t="s">
        <v>125</v>
      </c>
      <c r="D37" s="134" t="s">
        <v>129</v>
      </c>
      <c r="E37" s="134"/>
    </row>
    <row r="38" spans="1:5">
      <c r="A38" s="160"/>
      <c r="B38" s="134" t="s">
        <v>152</v>
      </c>
      <c r="C38" s="134" t="s">
        <v>131</v>
      </c>
      <c r="D38" s="134" t="s">
        <v>126</v>
      </c>
      <c r="E38" s="134" t="s">
        <v>127</v>
      </c>
    </row>
    <row r="39" spans="1:5">
      <c r="A39" s="160"/>
      <c r="B39" s="134" t="s">
        <v>136</v>
      </c>
      <c r="C39" s="134" t="s">
        <v>131</v>
      </c>
      <c r="D39" s="134" t="s">
        <v>129</v>
      </c>
      <c r="E39" s="134"/>
    </row>
    <row r="40" spans="1:5">
      <c r="A40" s="160"/>
      <c r="B40" s="134" t="s">
        <v>141</v>
      </c>
      <c r="C40" s="134" t="s">
        <v>125</v>
      </c>
      <c r="D40" s="134" t="s">
        <v>126</v>
      </c>
      <c r="E40" s="134"/>
    </row>
    <row r="41" spans="1:5">
      <c r="A41" s="160"/>
      <c r="B41" s="134" t="s">
        <v>132</v>
      </c>
      <c r="C41" s="134" t="s">
        <v>131</v>
      </c>
      <c r="D41" s="134" t="s">
        <v>129</v>
      </c>
      <c r="E41" s="134"/>
    </row>
    <row r="42" spans="1:5">
      <c r="A42" s="160"/>
      <c r="B42" s="134" t="s">
        <v>134</v>
      </c>
      <c r="C42" s="134" t="s">
        <v>131</v>
      </c>
      <c r="D42" s="134" t="s">
        <v>126</v>
      </c>
      <c r="E42" s="134"/>
    </row>
    <row r="43" spans="1:5">
      <c r="A43" s="160"/>
      <c r="B43" s="134" t="s">
        <v>128</v>
      </c>
      <c r="C43" s="134" t="s">
        <v>125</v>
      </c>
      <c r="D43" s="134" t="s">
        <v>129</v>
      </c>
      <c r="E43" s="134"/>
    </row>
    <row r="44" spans="1:5">
      <c r="A44" s="168" t="s">
        <v>153</v>
      </c>
      <c r="B44" s="134" t="s">
        <v>139</v>
      </c>
      <c r="C44" s="134" t="s">
        <v>125</v>
      </c>
      <c r="D44" s="134" t="s">
        <v>129</v>
      </c>
      <c r="E44" s="134"/>
    </row>
    <row r="45" spans="1:5">
      <c r="A45" s="160"/>
      <c r="B45" s="134" t="s">
        <v>130</v>
      </c>
      <c r="C45" s="134" t="s">
        <v>131</v>
      </c>
      <c r="D45" s="134" t="s">
        <v>126</v>
      </c>
      <c r="E45" s="134"/>
    </row>
    <row r="46" spans="1:5">
      <c r="A46" s="160"/>
      <c r="B46" s="134" t="s">
        <v>140</v>
      </c>
      <c r="C46" s="134" t="s">
        <v>125</v>
      </c>
      <c r="D46" s="134" t="s">
        <v>129</v>
      </c>
      <c r="E46" s="134"/>
    </row>
    <row r="47" spans="1:5">
      <c r="A47" s="160"/>
      <c r="B47" s="134" t="s">
        <v>124</v>
      </c>
      <c r="C47" s="134" t="s">
        <v>125</v>
      </c>
      <c r="D47" s="134" t="s">
        <v>126</v>
      </c>
      <c r="E47" s="134"/>
    </row>
    <row r="48" spans="1:5">
      <c r="A48" s="160"/>
      <c r="B48" s="134" t="s">
        <v>143</v>
      </c>
      <c r="C48" s="134" t="s">
        <v>125</v>
      </c>
      <c r="D48" s="134" t="s">
        <v>129</v>
      </c>
      <c r="E48" s="134"/>
    </row>
    <row r="49" spans="1:5">
      <c r="A49" s="160"/>
      <c r="B49" s="134" t="s">
        <v>142</v>
      </c>
      <c r="C49" s="134" t="s">
        <v>125</v>
      </c>
      <c r="D49" s="134" t="s">
        <v>129</v>
      </c>
      <c r="E49" s="134"/>
    </row>
    <row r="50" spans="1:5">
      <c r="A50" s="160"/>
      <c r="B50" s="134" t="s">
        <v>152</v>
      </c>
      <c r="C50" s="134" t="s">
        <v>131</v>
      </c>
      <c r="D50" s="134" t="s">
        <v>126</v>
      </c>
      <c r="E50" s="134"/>
    </row>
    <row r="51" spans="1:5">
      <c r="A51" s="160"/>
      <c r="B51" s="134" t="s">
        <v>136</v>
      </c>
      <c r="C51" s="134" t="s">
        <v>131</v>
      </c>
      <c r="D51" s="134" t="s">
        <v>129</v>
      </c>
      <c r="E51" s="134"/>
    </row>
    <row r="52" spans="1:5">
      <c r="A52" s="160"/>
      <c r="B52" s="134" t="s">
        <v>141</v>
      </c>
      <c r="C52" s="134" t="s">
        <v>125</v>
      </c>
      <c r="D52" s="134" t="s">
        <v>126</v>
      </c>
      <c r="E52" s="134"/>
    </row>
    <row r="53" spans="1:5">
      <c r="A53" s="160"/>
      <c r="B53" s="134" t="s">
        <v>132</v>
      </c>
      <c r="C53" s="134" t="s">
        <v>131</v>
      </c>
      <c r="D53" s="134" t="s">
        <v>129</v>
      </c>
      <c r="E53" s="134"/>
    </row>
    <row r="54" spans="1:5">
      <c r="A54" s="160"/>
      <c r="B54" s="134" t="s">
        <v>134</v>
      </c>
      <c r="C54" s="134" t="s">
        <v>131</v>
      </c>
      <c r="D54" s="134" t="s">
        <v>126</v>
      </c>
      <c r="E54" s="134"/>
    </row>
    <row r="55" spans="1:5">
      <c r="A55" s="160"/>
      <c r="B55" s="134" t="s">
        <v>128</v>
      </c>
      <c r="C55" s="134" t="s">
        <v>125</v>
      </c>
      <c r="D55" s="134" t="s">
        <v>129</v>
      </c>
      <c r="E55" s="134"/>
    </row>
    <row r="56" spans="1:5">
      <c r="A56" s="168" t="s">
        <v>154</v>
      </c>
      <c r="B56" s="134" t="s">
        <v>140</v>
      </c>
      <c r="C56" s="134" t="s">
        <v>125</v>
      </c>
      <c r="D56" s="134" t="s">
        <v>129</v>
      </c>
      <c r="E56" s="134"/>
    </row>
    <row r="57" spans="1:5">
      <c r="A57" s="160"/>
      <c r="B57" s="134" t="s">
        <v>124</v>
      </c>
      <c r="C57" s="134" t="s">
        <v>125</v>
      </c>
      <c r="D57" s="134" t="s">
        <v>126</v>
      </c>
      <c r="E57" s="134"/>
    </row>
    <row r="58" spans="1:5">
      <c r="A58" s="160"/>
      <c r="B58" s="134" t="s">
        <v>143</v>
      </c>
      <c r="C58" s="134" t="s">
        <v>125</v>
      </c>
      <c r="D58" s="134" t="s">
        <v>129</v>
      </c>
      <c r="E58" s="134"/>
    </row>
    <row r="59" spans="1:5">
      <c r="A59" s="160"/>
      <c r="B59" s="134" t="s">
        <v>142</v>
      </c>
      <c r="C59" s="134" t="s">
        <v>125</v>
      </c>
      <c r="D59" s="134" t="s">
        <v>129</v>
      </c>
      <c r="E59" s="134"/>
    </row>
    <row r="60" spans="1:5">
      <c r="A60" s="160"/>
      <c r="B60" s="134" t="s">
        <v>137</v>
      </c>
      <c r="C60" s="134" t="s">
        <v>125</v>
      </c>
      <c r="D60" s="134" t="s">
        <v>129</v>
      </c>
      <c r="E60" s="134"/>
    </row>
    <row r="61" spans="1:5">
      <c r="A61" s="160"/>
      <c r="B61" s="134" t="s">
        <v>136</v>
      </c>
      <c r="C61" s="134" t="s">
        <v>131</v>
      </c>
      <c r="D61" s="134" t="s">
        <v>129</v>
      </c>
      <c r="E61" s="134"/>
    </row>
    <row r="62" spans="1:5">
      <c r="A62" s="160"/>
      <c r="B62" s="134" t="s">
        <v>128</v>
      </c>
      <c r="C62" s="134" t="s">
        <v>125</v>
      </c>
      <c r="D62" s="134" t="s">
        <v>129</v>
      </c>
      <c r="E62" s="134"/>
    </row>
    <row r="63" spans="1:5">
      <c r="A63" s="168" t="s">
        <v>155</v>
      </c>
      <c r="B63" s="134" t="s">
        <v>140</v>
      </c>
      <c r="C63" s="134" t="s">
        <v>125</v>
      </c>
      <c r="D63" s="134" t="s">
        <v>129</v>
      </c>
      <c r="E63" s="134"/>
    </row>
    <row r="64" spans="1:5">
      <c r="A64" s="160"/>
      <c r="B64" s="134" t="s">
        <v>124</v>
      </c>
      <c r="C64" s="134" t="s">
        <v>125</v>
      </c>
      <c r="D64" s="134" t="s">
        <v>126</v>
      </c>
      <c r="E64" s="134"/>
    </row>
    <row r="65" spans="1:5">
      <c r="A65" s="160"/>
      <c r="B65" s="134" t="s">
        <v>143</v>
      </c>
      <c r="C65" s="134" t="s">
        <v>125</v>
      </c>
      <c r="D65" s="134" t="s">
        <v>129</v>
      </c>
      <c r="E65" s="134"/>
    </row>
    <row r="66" spans="1:5">
      <c r="A66" s="160"/>
      <c r="B66" s="134" t="s">
        <v>142</v>
      </c>
      <c r="C66" s="134" t="s">
        <v>125</v>
      </c>
      <c r="D66" s="134" t="s">
        <v>129</v>
      </c>
      <c r="E66" s="134"/>
    </row>
    <row r="67" spans="1:5">
      <c r="A67" s="160"/>
      <c r="B67" s="134" t="s">
        <v>137</v>
      </c>
      <c r="C67" s="134" t="s">
        <v>125</v>
      </c>
      <c r="D67" s="134" t="s">
        <v>129</v>
      </c>
      <c r="E67" s="134"/>
    </row>
    <row r="68" spans="1:5">
      <c r="A68" s="160"/>
      <c r="B68" s="134" t="s">
        <v>136</v>
      </c>
      <c r="C68" s="134" t="s">
        <v>131</v>
      </c>
      <c r="D68" s="134" t="s">
        <v>129</v>
      </c>
      <c r="E68" s="134"/>
    </row>
    <row r="69" spans="1:5">
      <c r="A69" s="160"/>
      <c r="B69" s="134" t="s">
        <v>128</v>
      </c>
      <c r="C69" s="134" t="s">
        <v>125</v>
      </c>
      <c r="D69" s="134" t="s">
        <v>129</v>
      </c>
      <c r="E69" s="134"/>
    </row>
    <row r="70" spans="1:5">
      <c r="A70" s="168" t="s">
        <v>156</v>
      </c>
      <c r="B70" s="134" t="s">
        <v>130</v>
      </c>
      <c r="C70" s="134" t="s">
        <v>131</v>
      </c>
      <c r="D70" s="134" t="s">
        <v>126</v>
      </c>
      <c r="E70" s="134"/>
    </row>
    <row r="71" spans="1:5">
      <c r="A71" s="160"/>
      <c r="B71" s="134" t="s">
        <v>143</v>
      </c>
      <c r="C71" s="134" t="s">
        <v>125</v>
      </c>
      <c r="D71" s="134" t="s">
        <v>129</v>
      </c>
      <c r="E71" s="134"/>
    </row>
    <row r="72" spans="1:5">
      <c r="A72" s="160"/>
      <c r="B72" s="134" t="s">
        <v>142</v>
      </c>
      <c r="C72" s="134" t="s">
        <v>125</v>
      </c>
      <c r="D72" s="134" t="s">
        <v>129</v>
      </c>
      <c r="E72" s="134"/>
    </row>
    <row r="73" spans="1:5">
      <c r="A73" s="160"/>
      <c r="B73" s="134" t="s">
        <v>134</v>
      </c>
      <c r="C73" s="134" t="s">
        <v>131</v>
      </c>
      <c r="D73" s="134" t="s">
        <v>126</v>
      </c>
      <c r="E73" s="134"/>
    </row>
    <row r="74" spans="1:5">
      <c r="A74" s="160"/>
      <c r="B74" s="134" t="s">
        <v>141</v>
      </c>
      <c r="C74" s="134" t="s">
        <v>125</v>
      </c>
      <c r="D74" s="134" t="s">
        <v>126</v>
      </c>
      <c r="E74" s="134"/>
    </row>
    <row r="75" spans="1:5">
      <c r="A75" s="160"/>
      <c r="B75" s="134" t="s">
        <v>136</v>
      </c>
      <c r="C75" s="134" t="s">
        <v>131</v>
      </c>
      <c r="D75" s="134" t="s">
        <v>129</v>
      </c>
      <c r="E75" s="134"/>
    </row>
    <row r="76" spans="1:5">
      <c r="A76" s="168" t="s">
        <v>157</v>
      </c>
      <c r="B76" s="134" t="s">
        <v>141</v>
      </c>
      <c r="C76" s="134" t="s">
        <v>125</v>
      </c>
      <c r="D76" s="134" t="s">
        <v>126</v>
      </c>
      <c r="E76" s="134"/>
    </row>
    <row r="77" spans="1:5">
      <c r="A77" s="160"/>
      <c r="B77" s="134" t="s">
        <v>143</v>
      </c>
      <c r="C77" s="134" t="s">
        <v>125</v>
      </c>
      <c r="D77" s="134" t="s">
        <v>129</v>
      </c>
      <c r="E77" s="134"/>
    </row>
    <row r="78" spans="1:5">
      <c r="A78" s="160"/>
      <c r="B78" s="134" t="s">
        <v>142</v>
      </c>
      <c r="C78" s="134" t="s">
        <v>125</v>
      </c>
      <c r="D78" s="134" t="s">
        <v>129</v>
      </c>
      <c r="E78" s="134"/>
    </row>
    <row r="79" spans="1:5">
      <c r="A79" s="160"/>
      <c r="B79" s="134" t="s">
        <v>136</v>
      </c>
      <c r="C79" s="134" t="s">
        <v>131</v>
      </c>
      <c r="D79" s="134" t="s">
        <v>129</v>
      </c>
      <c r="E79" s="134"/>
    </row>
    <row r="80" spans="1:5">
      <c r="A80" s="168" t="s">
        <v>158</v>
      </c>
      <c r="B80" s="134" t="s">
        <v>139</v>
      </c>
      <c r="C80" s="134" t="s">
        <v>125</v>
      </c>
      <c r="D80" s="134" t="s">
        <v>129</v>
      </c>
      <c r="E80" s="134"/>
    </row>
    <row r="81" spans="1:5">
      <c r="A81" s="160"/>
      <c r="B81" s="134" t="s">
        <v>143</v>
      </c>
      <c r="C81" s="134" t="s">
        <v>125</v>
      </c>
      <c r="D81" s="134" t="s">
        <v>129</v>
      </c>
      <c r="E81" s="134"/>
    </row>
    <row r="82" spans="1:5">
      <c r="A82" s="160"/>
      <c r="B82" s="134" t="s">
        <v>142</v>
      </c>
      <c r="C82" s="134" t="s">
        <v>125</v>
      </c>
      <c r="D82" s="134" t="s">
        <v>129</v>
      </c>
      <c r="E82" s="134"/>
    </row>
    <row r="83" spans="1:5">
      <c r="A83" s="160"/>
      <c r="B83" s="134" t="s">
        <v>136</v>
      </c>
      <c r="C83" s="134" t="s">
        <v>131</v>
      </c>
      <c r="D83" s="134" t="s">
        <v>129</v>
      </c>
      <c r="E83" s="134"/>
    </row>
    <row r="84" spans="1:5">
      <c r="A84" s="146" t="s">
        <v>159</v>
      </c>
      <c r="B84" s="134" t="s">
        <v>145</v>
      </c>
      <c r="C84" s="134" t="s">
        <v>145</v>
      </c>
      <c r="D84" s="134" t="s">
        <v>145</v>
      </c>
      <c r="E84" s="134" t="s">
        <v>148</v>
      </c>
    </row>
    <row r="85" spans="1:5">
      <c r="A85" s="159" t="s">
        <v>160</v>
      </c>
      <c r="B85" s="134" t="s">
        <v>140</v>
      </c>
      <c r="C85" s="134" t="s">
        <v>125</v>
      </c>
      <c r="D85" s="134" t="s">
        <v>129</v>
      </c>
      <c r="E85" s="134"/>
    </row>
    <row r="86" spans="1:5">
      <c r="A86" s="160"/>
      <c r="B86" s="134" t="s">
        <v>137</v>
      </c>
      <c r="C86" s="134" t="s">
        <v>125</v>
      </c>
      <c r="D86" s="134" t="s">
        <v>129</v>
      </c>
      <c r="E86" s="134"/>
    </row>
    <row r="87" spans="1:5">
      <c r="A87" s="160"/>
      <c r="B87" s="134" t="s">
        <v>128</v>
      </c>
      <c r="C87" s="134" t="s">
        <v>125</v>
      </c>
      <c r="D87" s="134" t="s">
        <v>129</v>
      </c>
      <c r="E87" s="134"/>
    </row>
    <row r="88" spans="1:5">
      <c r="A88" s="160"/>
      <c r="B88" s="134" t="s">
        <v>136</v>
      </c>
      <c r="C88" s="134" t="s">
        <v>131</v>
      </c>
      <c r="D88" s="134" t="s">
        <v>129</v>
      </c>
      <c r="E88" s="134"/>
    </row>
    <row r="89" spans="1:5">
      <c r="A89" s="159" t="s">
        <v>161</v>
      </c>
      <c r="B89" s="134" t="s">
        <v>140</v>
      </c>
      <c r="C89" s="134" t="s">
        <v>125</v>
      </c>
      <c r="D89" s="134" t="s">
        <v>129</v>
      </c>
      <c r="E89" s="134"/>
    </row>
    <row r="90" spans="1:5">
      <c r="A90" s="160"/>
      <c r="B90" s="134" t="s">
        <v>124</v>
      </c>
      <c r="C90" s="134" t="s">
        <v>125</v>
      </c>
      <c r="D90" s="134" t="s">
        <v>126</v>
      </c>
      <c r="E90" s="134"/>
    </row>
    <row r="91" spans="1:5">
      <c r="A91" s="160"/>
      <c r="B91" s="134" t="s">
        <v>143</v>
      </c>
      <c r="C91" s="134" t="s">
        <v>125</v>
      </c>
      <c r="D91" s="134" t="s">
        <v>129</v>
      </c>
      <c r="E91" s="134"/>
    </row>
    <row r="92" spans="1:5">
      <c r="A92" s="160"/>
      <c r="B92" s="134" t="s">
        <v>142</v>
      </c>
      <c r="C92" s="134" t="s">
        <v>125</v>
      </c>
      <c r="D92" s="134" t="s">
        <v>129</v>
      </c>
      <c r="E92" s="134"/>
    </row>
    <row r="93" spans="1:5">
      <c r="A93" s="160"/>
      <c r="B93" s="134" t="s">
        <v>137</v>
      </c>
      <c r="C93" s="134" t="s">
        <v>125</v>
      </c>
      <c r="D93" s="134" t="s">
        <v>129</v>
      </c>
      <c r="E93" s="134"/>
    </row>
    <row r="94" spans="1:5">
      <c r="A94" s="160"/>
      <c r="B94" s="134" t="s">
        <v>136</v>
      </c>
      <c r="C94" s="134" t="s">
        <v>131</v>
      </c>
      <c r="D94" s="134" t="s">
        <v>129</v>
      </c>
      <c r="E94" s="134"/>
    </row>
    <row r="95" spans="1:5">
      <c r="A95" s="160"/>
      <c r="B95" s="134" t="s">
        <v>128</v>
      </c>
      <c r="C95" s="134" t="s">
        <v>125</v>
      </c>
      <c r="D95" s="134" t="s">
        <v>129</v>
      </c>
      <c r="E95" s="134"/>
    </row>
    <row r="96" spans="1:5">
      <c r="A96" s="159" t="s">
        <v>162</v>
      </c>
      <c r="B96" s="134" t="s">
        <v>163</v>
      </c>
      <c r="C96" s="134" t="s">
        <v>125</v>
      </c>
      <c r="D96" s="134" t="s">
        <v>129</v>
      </c>
      <c r="E96" s="134"/>
    </row>
    <row r="97" spans="1:5">
      <c r="A97" s="160"/>
      <c r="B97" s="134" t="s">
        <v>124</v>
      </c>
      <c r="C97" s="134" t="s">
        <v>125</v>
      </c>
      <c r="D97" s="134" t="s">
        <v>126</v>
      </c>
      <c r="E97" s="134"/>
    </row>
    <row r="98" spans="1:5">
      <c r="A98" s="160"/>
      <c r="B98" s="134" t="s">
        <v>143</v>
      </c>
      <c r="C98" s="134" t="s">
        <v>125</v>
      </c>
      <c r="D98" s="134" t="s">
        <v>129</v>
      </c>
      <c r="E98" s="134"/>
    </row>
    <row r="99" spans="1:5">
      <c r="A99" s="160"/>
      <c r="B99" s="134" t="s">
        <v>142</v>
      </c>
      <c r="C99" s="134" t="s">
        <v>125</v>
      </c>
      <c r="D99" s="134" t="s">
        <v>129</v>
      </c>
      <c r="E99" s="134"/>
    </row>
    <row r="100" spans="1:5">
      <c r="A100" s="160"/>
      <c r="B100" s="134" t="s">
        <v>137</v>
      </c>
      <c r="C100" s="134" t="s">
        <v>125</v>
      </c>
      <c r="D100" s="134" t="s">
        <v>129</v>
      </c>
      <c r="E100" s="134"/>
    </row>
    <row r="101" spans="1:5">
      <c r="A101" s="160"/>
      <c r="B101" s="134" t="s">
        <v>136</v>
      </c>
      <c r="C101" s="134" t="s">
        <v>131</v>
      </c>
      <c r="D101" s="134" t="s">
        <v>129</v>
      </c>
      <c r="E101" s="134"/>
    </row>
    <row r="102" spans="1:5">
      <c r="A102" s="164"/>
      <c r="B102" s="134" t="s">
        <v>128</v>
      </c>
      <c r="C102" s="134" t="s">
        <v>125</v>
      </c>
      <c r="D102" s="134" t="s">
        <v>129</v>
      </c>
      <c r="E102" s="134"/>
    </row>
    <row r="103" spans="1:5">
      <c r="A103" s="159" t="s">
        <v>164</v>
      </c>
      <c r="B103" s="134" t="s">
        <v>140</v>
      </c>
      <c r="C103" s="134" t="s">
        <v>125</v>
      </c>
      <c r="D103" s="134" t="s">
        <v>129</v>
      </c>
      <c r="E103" s="134"/>
    </row>
    <row r="104" spans="1:5">
      <c r="A104" s="160"/>
      <c r="B104" s="134" t="s">
        <v>124</v>
      </c>
      <c r="C104" s="134" t="s">
        <v>125</v>
      </c>
      <c r="D104" s="134" t="s">
        <v>126</v>
      </c>
      <c r="E104" s="134"/>
    </row>
    <row r="105" spans="1:5">
      <c r="A105" s="160"/>
      <c r="B105" s="134" t="s">
        <v>143</v>
      </c>
      <c r="C105" s="134" t="s">
        <v>125</v>
      </c>
      <c r="D105" s="134" t="s">
        <v>129</v>
      </c>
      <c r="E105" s="134"/>
    </row>
    <row r="106" spans="1:5">
      <c r="A106" s="160"/>
      <c r="B106" s="134" t="s">
        <v>142</v>
      </c>
      <c r="C106" s="134" t="s">
        <v>125</v>
      </c>
      <c r="D106" s="134" t="s">
        <v>129</v>
      </c>
      <c r="E106" s="134"/>
    </row>
    <row r="107" spans="1:5">
      <c r="A107" s="160"/>
      <c r="B107" s="134" t="s">
        <v>137</v>
      </c>
      <c r="C107" s="134" t="s">
        <v>125</v>
      </c>
      <c r="D107" s="134" t="s">
        <v>129</v>
      </c>
      <c r="E107" s="134"/>
    </row>
    <row r="108" spans="1:5">
      <c r="A108" s="160"/>
      <c r="B108" s="134" t="s">
        <v>136</v>
      </c>
      <c r="C108" s="134" t="s">
        <v>131</v>
      </c>
      <c r="D108" s="134" t="s">
        <v>129</v>
      </c>
      <c r="E108" s="134"/>
    </row>
    <row r="109" spans="1:5">
      <c r="A109" s="160"/>
      <c r="B109" s="134" t="s">
        <v>128</v>
      </c>
      <c r="C109" s="134" t="s">
        <v>125</v>
      </c>
      <c r="D109" s="134" t="s">
        <v>129</v>
      </c>
      <c r="E109" s="134"/>
    </row>
    <row r="110" spans="1:5">
      <c r="A110" s="159" t="s">
        <v>165</v>
      </c>
      <c r="B110" s="134" t="s">
        <v>139</v>
      </c>
      <c r="C110" s="134" t="s">
        <v>125</v>
      </c>
      <c r="D110" s="134" t="s">
        <v>129</v>
      </c>
      <c r="E110" s="134"/>
    </row>
    <row r="111" spans="1:5">
      <c r="A111" s="160"/>
      <c r="B111" s="134" t="s">
        <v>143</v>
      </c>
      <c r="C111" s="134" t="s">
        <v>125</v>
      </c>
      <c r="D111" s="134" t="s">
        <v>129</v>
      </c>
      <c r="E111" s="134"/>
    </row>
    <row r="112" spans="1:5">
      <c r="A112" s="160"/>
      <c r="B112" s="134" t="s">
        <v>142</v>
      </c>
      <c r="C112" s="134" t="s">
        <v>125</v>
      </c>
      <c r="D112" s="134" t="s">
        <v>129</v>
      </c>
      <c r="E112" s="134"/>
    </row>
    <row r="113" spans="1:5">
      <c r="A113" s="160"/>
      <c r="B113" s="134" t="s">
        <v>136</v>
      </c>
      <c r="C113" s="134" t="s">
        <v>131</v>
      </c>
      <c r="D113" s="134" t="s">
        <v>129</v>
      </c>
      <c r="E113" s="134"/>
    </row>
    <row r="114" spans="1:5">
      <c r="A114" s="159" t="s">
        <v>166</v>
      </c>
      <c r="B114" s="134" t="s">
        <v>139</v>
      </c>
      <c r="C114" s="134" t="s">
        <v>125</v>
      </c>
      <c r="D114" s="134" t="s">
        <v>129</v>
      </c>
      <c r="E114" s="134"/>
    </row>
    <row r="115" spans="1:5">
      <c r="A115" s="160"/>
      <c r="B115" s="134" t="s">
        <v>143</v>
      </c>
      <c r="C115" s="134" t="s">
        <v>125</v>
      </c>
      <c r="D115" s="134" t="s">
        <v>129</v>
      </c>
      <c r="E115" s="134"/>
    </row>
    <row r="116" spans="1:5">
      <c r="A116" s="160"/>
      <c r="B116" s="134" t="s">
        <v>142</v>
      </c>
      <c r="C116" s="134" t="s">
        <v>125</v>
      </c>
      <c r="D116" s="134" t="s">
        <v>129</v>
      </c>
      <c r="E116" s="134"/>
    </row>
    <row r="117" spans="1:5">
      <c r="A117" s="160"/>
      <c r="B117" s="134" t="s">
        <v>136</v>
      </c>
      <c r="C117" s="134" t="s">
        <v>131</v>
      </c>
      <c r="D117" s="134" t="s">
        <v>129</v>
      </c>
      <c r="E117" s="134"/>
    </row>
    <row r="118" spans="1:5">
      <c r="A118" s="159" t="s">
        <v>167</v>
      </c>
      <c r="B118" s="134" t="s">
        <v>139</v>
      </c>
      <c r="C118" s="134" t="s">
        <v>125</v>
      </c>
      <c r="D118" s="134" t="s">
        <v>129</v>
      </c>
      <c r="E118" s="134"/>
    </row>
    <row r="119" spans="1:5">
      <c r="A119" s="160"/>
      <c r="B119" s="134" t="s">
        <v>143</v>
      </c>
      <c r="C119" s="134" t="s">
        <v>125</v>
      </c>
      <c r="D119" s="134" t="s">
        <v>129</v>
      </c>
      <c r="E119" s="134"/>
    </row>
    <row r="120" spans="1:5">
      <c r="A120" s="160"/>
      <c r="B120" s="134" t="s">
        <v>142</v>
      </c>
      <c r="C120" s="134" t="s">
        <v>125</v>
      </c>
      <c r="D120" s="134" t="s">
        <v>129</v>
      </c>
      <c r="E120" s="134"/>
    </row>
    <row r="121" spans="1:5">
      <c r="A121" s="160"/>
      <c r="B121" s="134" t="s">
        <v>136</v>
      </c>
      <c r="C121" s="134" t="s">
        <v>131</v>
      </c>
      <c r="D121" s="134" t="s">
        <v>129</v>
      </c>
      <c r="E121" s="134"/>
    </row>
    <row r="122" spans="1:5">
      <c r="A122" s="147" t="s">
        <v>168</v>
      </c>
      <c r="B122" s="134" t="s">
        <v>145</v>
      </c>
      <c r="C122" s="134" t="s">
        <v>145</v>
      </c>
      <c r="D122" s="134" t="s">
        <v>145</v>
      </c>
      <c r="E122" s="134" t="s">
        <v>148</v>
      </c>
    </row>
    <row r="123" spans="1:5">
      <c r="A123" s="147" t="s">
        <v>169</v>
      </c>
      <c r="B123" s="134" t="s">
        <v>145</v>
      </c>
      <c r="C123" s="134" t="s">
        <v>145</v>
      </c>
      <c r="D123" s="134" t="s">
        <v>145</v>
      </c>
      <c r="E123" s="134" t="s">
        <v>148</v>
      </c>
    </row>
    <row r="124" spans="1:5">
      <c r="A124" s="147" t="s">
        <v>170</v>
      </c>
      <c r="B124" s="134" t="s">
        <v>145</v>
      </c>
      <c r="C124" s="134" t="s">
        <v>145</v>
      </c>
      <c r="D124" s="134" t="s">
        <v>145</v>
      </c>
      <c r="E124" s="134"/>
    </row>
    <row r="125" spans="1:5">
      <c r="A125" s="161" t="s">
        <v>171</v>
      </c>
      <c r="B125" s="134" t="s">
        <v>139</v>
      </c>
      <c r="C125" s="134" t="s">
        <v>125</v>
      </c>
      <c r="D125" s="134" t="s">
        <v>129</v>
      </c>
      <c r="E125" s="134"/>
    </row>
    <row r="126" spans="1:5">
      <c r="A126" s="160"/>
      <c r="B126" s="134" t="s">
        <v>143</v>
      </c>
      <c r="C126" s="134" t="s">
        <v>125</v>
      </c>
      <c r="D126" s="134" t="s">
        <v>129</v>
      </c>
      <c r="E126" s="134"/>
    </row>
    <row r="127" spans="1:5">
      <c r="A127" s="160"/>
      <c r="B127" s="134" t="s">
        <v>142</v>
      </c>
      <c r="C127" s="134" t="s">
        <v>125</v>
      </c>
      <c r="D127" s="134" t="s">
        <v>129</v>
      </c>
      <c r="E127" s="134"/>
    </row>
    <row r="128" spans="1:5">
      <c r="A128" s="160"/>
      <c r="B128" s="134" t="s">
        <v>136</v>
      </c>
      <c r="C128" s="134" t="s">
        <v>131</v>
      </c>
      <c r="D128" s="134" t="s">
        <v>129</v>
      </c>
      <c r="E128" s="134"/>
    </row>
    <row r="129" spans="1:5">
      <c r="A129" s="161" t="s">
        <v>172</v>
      </c>
      <c r="B129" s="134" t="s">
        <v>139</v>
      </c>
      <c r="C129" s="134" t="s">
        <v>125</v>
      </c>
      <c r="D129" s="134" t="s">
        <v>129</v>
      </c>
      <c r="E129" s="134"/>
    </row>
    <row r="130" spans="1:5">
      <c r="A130" s="160"/>
      <c r="B130" s="134" t="s">
        <v>143</v>
      </c>
      <c r="C130" s="134" t="s">
        <v>125</v>
      </c>
      <c r="D130" s="134" t="s">
        <v>129</v>
      </c>
      <c r="E130" s="134"/>
    </row>
    <row r="131" spans="1:5">
      <c r="A131" s="160"/>
      <c r="B131" s="134" t="s">
        <v>142</v>
      </c>
      <c r="C131" s="134" t="s">
        <v>125</v>
      </c>
      <c r="D131" s="134" t="s">
        <v>129</v>
      </c>
      <c r="E131" s="134"/>
    </row>
    <row r="132" spans="1:5">
      <c r="A132" s="160"/>
      <c r="B132" s="134" t="s">
        <v>136</v>
      </c>
      <c r="C132" s="134" t="s">
        <v>131</v>
      </c>
      <c r="D132" s="134" t="s">
        <v>129</v>
      </c>
      <c r="E132" s="134"/>
    </row>
    <row r="133" spans="1:5">
      <c r="A133" s="162" t="s">
        <v>173</v>
      </c>
      <c r="B133" s="134" t="s">
        <v>139</v>
      </c>
      <c r="C133" s="134" t="s">
        <v>125</v>
      </c>
      <c r="D133" s="134" t="s">
        <v>129</v>
      </c>
      <c r="E133" s="134"/>
    </row>
    <row r="134" spans="1:5">
      <c r="A134" s="163"/>
      <c r="B134" s="134" t="s">
        <v>143</v>
      </c>
      <c r="C134" s="134" t="s">
        <v>125</v>
      </c>
      <c r="D134" s="134" t="s">
        <v>129</v>
      </c>
      <c r="E134" s="134"/>
    </row>
    <row r="135" spans="1:5">
      <c r="A135" s="163"/>
      <c r="B135" s="134" t="s">
        <v>142</v>
      </c>
      <c r="C135" s="134" t="s">
        <v>125</v>
      </c>
      <c r="D135" s="134" t="s">
        <v>129</v>
      </c>
      <c r="E135" s="134"/>
    </row>
    <row r="136" spans="1:5">
      <c r="A136" s="163"/>
      <c r="B136" s="134" t="s">
        <v>136</v>
      </c>
      <c r="C136" s="134" t="s">
        <v>131</v>
      </c>
      <c r="D136" s="134" t="s">
        <v>129</v>
      </c>
      <c r="E136" s="134"/>
    </row>
    <row r="137" spans="1:5">
      <c r="A137" s="149" t="s">
        <v>174</v>
      </c>
      <c r="B137" s="134" t="s">
        <v>145</v>
      </c>
      <c r="C137" s="134" t="s">
        <v>145</v>
      </c>
      <c r="D137" s="134" t="s">
        <v>145</v>
      </c>
      <c r="E137" s="134" t="s">
        <v>148</v>
      </c>
    </row>
    <row r="138" spans="1:5">
      <c r="A138" s="149" t="s">
        <v>175</v>
      </c>
      <c r="B138" s="134" t="s">
        <v>145</v>
      </c>
      <c r="C138" s="134" t="s">
        <v>145</v>
      </c>
      <c r="D138" s="134" t="s">
        <v>145</v>
      </c>
      <c r="E138" s="134" t="s">
        <v>148</v>
      </c>
    </row>
    <row r="139" spans="1:5">
      <c r="A139" s="149" t="s">
        <v>176</v>
      </c>
      <c r="B139" s="134" t="s">
        <v>145</v>
      </c>
      <c r="C139" s="134" t="s">
        <v>145</v>
      </c>
      <c r="D139" s="134" t="s">
        <v>145</v>
      </c>
      <c r="E139" s="134" t="s">
        <v>148</v>
      </c>
    </row>
    <row r="140" spans="1:5">
      <c r="A140" s="149" t="s">
        <v>177</v>
      </c>
      <c r="B140" s="134" t="s">
        <v>145</v>
      </c>
      <c r="C140" s="134" t="s">
        <v>145</v>
      </c>
      <c r="D140" s="134" t="s">
        <v>145</v>
      </c>
      <c r="E140" s="134" t="s">
        <v>148</v>
      </c>
    </row>
    <row r="141" spans="1:5">
      <c r="A141" s="149" t="s">
        <v>178</v>
      </c>
      <c r="B141" s="134" t="s">
        <v>145</v>
      </c>
      <c r="C141" s="134" t="s">
        <v>145</v>
      </c>
      <c r="D141" s="134" t="s">
        <v>145</v>
      </c>
      <c r="E141" s="134" t="s">
        <v>148</v>
      </c>
    </row>
    <row r="142" spans="1:5">
      <c r="A142" s="149" t="s">
        <v>179</v>
      </c>
      <c r="B142" s="134" t="s">
        <v>145</v>
      </c>
      <c r="C142" s="134" t="s">
        <v>145</v>
      </c>
      <c r="D142" s="134" t="s">
        <v>145</v>
      </c>
      <c r="E142" s="134" t="s">
        <v>148</v>
      </c>
    </row>
    <row r="143" spans="1:5">
      <c r="A143" s="149" t="s">
        <v>180</v>
      </c>
      <c r="B143" s="134" t="s">
        <v>145</v>
      </c>
      <c r="C143" s="134" t="s">
        <v>145</v>
      </c>
      <c r="D143" s="134" t="s">
        <v>145</v>
      </c>
      <c r="E143" s="134" t="s">
        <v>148</v>
      </c>
    </row>
    <row r="144" spans="1:5">
      <c r="A144" s="149" t="s">
        <v>181</v>
      </c>
      <c r="B144" s="134" t="s">
        <v>145</v>
      </c>
      <c r="C144" s="134" t="s">
        <v>145</v>
      </c>
      <c r="D144" s="134" t="s">
        <v>145</v>
      </c>
      <c r="E144" s="134" t="s">
        <v>148</v>
      </c>
    </row>
    <row r="145" spans="1:5">
      <c r="A145" s="149" t="s">
        <v>182</v>
      </c>
      <c r="B145" s="134" t="s">
        <v>145</v>
      </c>
      <c r="C145" s="134" t="s">
        <v>145</v>
      </c>
      <c r="D145" s="134" t="s">
        <v>145</v>
      </c>
      <c r="E145" s="134" t="s">
        <v>148</v>
      </c>
    </row>
    <row r="146" spans="1:5">
      <c r="A146" s="148" t="s">
        <v>183</v>
      </c>
      <c r="B146" s="134" t="s">
        <v>145</v>
      </c>
      <c r="C146" s="134" t="s">
        <v>145</v>
      </c>
      <c r="D146" s="134" t="s">
        <v>145</v>
      </c>
      <c r="E146" s="134" t="s">
        <v>148</v>
      </c>
    </row>
  </sheetData>
  <mergeCells count="22">
    <mergeCell ref="A76:A79"/>
    <mergeCell ref="A80:A83"/>
    <mergeCell ref="A32:A43"/>
    <mergeCell ref="A44:A55"/>
    <mergeCell ref="A56:A62"/>
    <mergeCell ref="A63:A69"/>
    <mergeCell ref="A70:A75"/>
    <mergeCell ref="A2:A5"/>
    <mergeCell ref="A6:A7"/>
    <mergeCell ref="A8:A14"/>
    <mergeCell ref="A15:A24"/>
    <mergeCell ref="A28:A31"/>
    <mergeCell ref="A85:A88"/>
    <mergeCell ref="A89:A95"/>
    <mergeCell ref="A96:A102"/>
    <mergeCell ref="A103:A109"/>
    <mergeCell ref="A110:A113"/>
    <mergeCell ref="A114:A117"/>
    <mergeCell ref="A118:A121"/>
    <mergeCell ref="A125:A128"/>
    <mergeCell ref="A129:A132"/>
    <mergeCell ref="A133:A13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408"/>
  <sheetViews>
    <sheetView topLeftCell="A388" zoomScale="93" zoomScaleNormal="93" workbookViewId="0">
      <selection activeCell="A408" sqref="A408"/>
    </sheetView>
  </sheetViews>
  <sheetFormatPr defaultColWidth="11.42578125" defaultRowHeight="12.75"/>
  <cols>
    <col min="1" max="1" width="14.140625" style="46" customWidth="1"/>
    <col min="2" max="2" width="21.140625" style="79" customWidth="1"/>
    <col min="3" max="3" width="21.140625" style="50" customWidth="1"/>
    <col min="4" max="4" width="29.85546875" style="80" customWidth="1"/>
    <col min="5" max="5" width="47" style="80" customWidth="1"/>
    <col min="6" max="6" width="56.140625" style="50" customWidth="1"/>
    <col min="7" max="16384" width="11.42578125" style="50"/>
  </cols>
  <sheetData>
    <row r="1" spans="1:6" s="48" customFormat="1" ht="25.5">
      <c r="A1" s="13" t="s">
        <v>184</v>
      </c>
      <c r="B1" s="15" t="s">
        <v>185</v>
      </c>
      <c r="C1" s="47" t="s">
        <v>186</v>
      </c>
      <c r="D1" s="92" t="s">
        <v>187</v>
      </c>
      <c r="E1" s="92" t="s">
        <v>188</v>
      </c>
      <c r="F1" s="92" t="s">
        <v>189</v>
      </c>
    </row>
    <row r="2" spans="1:6">
      <c r="A2" s="171" t="s">
        <v>123</v>
      </c>
      <c r="B2" s="169" t="s">
        <v>190</v>
      </c>
      <c r="C2" s="31" t="s">
        <v>191</v>
      </c>
      <c r="D2" s="49" t="s">
        <v>192</v>
      </c>
      <c r="E2" s="49"/>
      <c r="F2" s="49"/>
    </row>
    <row r="3" spans="1:6">
      <c r="A3" s="171"/>
      <c r="B3" s="170"/>
      <c r="C3" s="32" t="s">
        <v>128</v>
      </c>
      <c r="D3" s="51" t="s">
        <v>193</v>
      </c>
      <c r="E3" s="51"/>
      <c r="F3" s="51"/>
    </row>
    <row r="4" spans="1:6" ht="45.75" customHeight="1">
      <c r="A4" s="171"/>
      <c r="B4" s="170"/>
      <c r="C4" s="1" t="s">
        <v>130</v>
      </c>
      <c r="D4" s="52" t="s">
        <v>192</v>
      </c>
      <c r="E4" s="52" t="s">
        <v>194</v>
      </c>
      <c r="F4" s="52"/>
    </row>
    <row r="5" spans="1:6">
      <c r="A5" s="171"/>
      <c r="B5" s="169" t="s">
        <v>195</v>
      </c>
      <c r="C5" s="11" t="s">
        <v>191</v>
      </c>
      <c r="D5" s="53" t="s">
        <v>192</v>
      </c>
      <c r="E5" s="53"/>
      <c r="F5" s="53"/>
    </row>
    <row r="6" spans="1:6" ht="38.25">
      <c r="A6" s="171"/>
      <c r="B6" s="170"/>
      <c r="C6" s="33" t="s">
        <v>130</v>
      </c>
      <c r="D6" s="51" t="s">
        <v>192</v>
      </c>
      <c r="E6" s="51" t="s">
        <v>194</v>
      </c>
      <c r="F6" s="51"/>
    </row>
    <row r="7" spans="1:6" ht="45.75" customHeight="1">
      <c r="A7" s="171"/>
      <c r="B7" s="170"/>
      <c r="C7" s="34" t="s">
        <v>196</v>
      </c>
      <c r="D7" s="54" t="s">
        <v>192</v>
      </c>
      <c r="E7" s="54" t="s">
        <v>194</v>
      </c>
      <c r="F7" s="54"/>
    </row>
    <row r="8" spans="1:6">
      <c r="A8" s="171"/>
      <c r="B8" s="169" t="s">
        <v>197</v>
      </c>
      <c r="C8" s="35" t="s">
        <v>128</v>
      </c>
      <c r="D8" s="55" t="s">
        <v>193</v>
      </c>
      <c r="E8" s="55"/>
      <c r="F8" s="55"/>
    </row>
    <row r="9" spans="1:6" ht="38.25">
      <c r="A9" s="171"/>
      <c r="B9" s="170"/>
      <c r="C9" s="35" t="s">
        <v>130</v>
      </c>
      <c r="D9" s="55" t="s">
        <v>192</v>
      </c>
      <c r="E9" s="55" t="s">
        <v>194</v>
      </c>
      <c r="F9" s="55"/>
    </row>
    <row r="10" spans="1:6" ht="15.75" customHeight="1">
      <c r="A10" s="171"/>
      <c r="B10" s="170"/>
      <c r="C10" s="2" t="s">
        <v>134</v>
      </c>
      <c r="D10" s="56" t="s">
        <v>198</v>
      </c>
      <c r="E10" s="56" t="s">
        <v>198</v>
      </c>
      <c r="F10" s="56"/>
    </row>
    <row r="11" spans="1:6">
      <c r="A11" s="171"/>
      <c r="B11" s="169" t="s">
        <v>199</v>
      </c>
      <c r="C11" s="31" t="s">
        <v>191</v>
      </c>
      <c r="D11" s="49" t="s">
        <v>192</v>
      </c>
      <c r="E11" s="49"/>
      <c r="F11" s="49"/>
    </row>
    <row r="12" spans="1:6">
      <c r="A12" s="171"/>
      <c r="B12" s="170"/>
      <c r="C12" s="32" t="s">
        <v>128</v>
      </c>
      <c r="D12" s="51" t="s">
        <v>193</v>
      </c>
      <c r="E12" s="51"/>
      <c r="F12" s="51"/>
    </row>
    <row r="13" spans="1:6" ht="45.75" customHeight="1">
      <c r="A13" s="171"/>
      <c r="B13" s="170"/>
      <c r="C13" s="36" t="s">
        <v>132</v>
      </c>
      <c r="D13" s="52" t="s">
        <v>192</v>
      </c>
      <c r="E13" s="52" t="s">
        <v>194</v>
      </c>
      <c r="F13" s="52"/>
    </row>
    <row r="14" spans="1:6" ht="38.25">
      <c r="A14" s="171"/>
      <c r="B14" s="169" t="s">
        <v>200</v>
      </c>
      <c r="C14" s="31" t="s">
        <v>130</v>
      </c>
      <c r="D14" s="49" t="s">
        <v>192</v>
      </c>
      <c r="E14" s="49" t="s">
        <v>194</v>
      </c>
      <c r="F14" s="49"/>
    </row>
    <row r="15" spans="1:6">
      <c r="A15" s="171"/>
      <c r="B15" s="170"/>
      <c r="C15" s="32" t="s">
        <v>128</v>
      </c>
      <c r="D15" s="51" t="s">
        <v>193</v>
      </c>
      <c r="E15" s="51"/>
      <c r="F15" s="51"/>
    </row>
    <row r="16" spans="1:6" ht="45.75" customHeight="1">
      <c r="A16" s="172"/>
      <c r="B16" s="170"/>
      <c r="C16" s="36" t="s">
        <v>196</v>
      </c>
      <c r="D16" s="52" t="s">
        <v>192</v>
      </c>
      <c r="E16" s="52" t="s">
        <v>194</v>
      </c>
      <c r="F16" s="52"/>
    </row>
    <row r="17" spans="1:6">
      <c r="A17" s="175" t="s">
        <v>133</v>
      </c>
      <c r="B17" s="169" t="s">
        <v>190</v>
      </c>
      <c r="C17" s="3" t="s">
        <v>130</v>
      </c>
      <c r="D17" s="57" t="s">
        <v>198</v>
      </c>
      <c r="E17" s="57" t="s">
        <v>198</v>
      </c>
      <c r="F17" s="57"/>
    </row>
    <row r="18" spans="1:6" ht="15.75" customHeight="1">
      <c r="A18" s="176"/>
      <c r="B18" s="170"/>
      <c r="C18" s="4" t="s">
        <v>201</v>
      </c>
      <c r="D18" s="58" t="s">
        <v>198</v>
      </c>
      <c r="E18" s="58" t="s">
        <v>198</v>
      </c>
      <c r="F18" s="58"/>
    </row>
    <row r="19" spans="1:6">
      <c r="A19" s="182" t="s">
        <v>135</v>
      </c>
      <c r="B19" s="169" t="s">
        <v>190</v>
      </c>
      <c r="C19" s="31" t="s">
        <v>191</v>
      </c>
      <c r="D19" s="49" t="s">
        <v>192</v>
      </c>
      <c r="E19" s="49"/>
      <c r="F19" s="49"/>
    </row>
    <row r="20" spans="1:6">
      <c r="A20" s="182"/>
      <c r="B20" s="170"/>
      <c r="C20" s="35" t="s">
        <v>202</v>
      </c>
      <c r="D20" s="55" t="s">
        <v>192</v>
      </c>
      <c r="E20" s="55"/>
      <c r="F20" s="55"/>
    </row>
    <row r="21" spans="1:6" ht="45.75" customHeight="1">
      <c r="A21" s="182"/>
      <c r="B21" s="170"/>
      <c r="C21" s="1" t="s">
        <v>130</v>
      </c>
      <c r="D21" s="59" t="s">
        <v>192</v>
      </c>
      <c r="E21" s="59" t="s">
        <v>194</v>
      </c>
      <c r="F21" s="59"/>
    </row>
    <row r="22" spans="1:6">
      <c r="A22" s="182"/>
      <c r="B22" s="169" t="s">
        <v>195</v>
      </c>
      <c r="C22" s="31" t="s">
        <v>191</v>
      </c>
      <c r="D22" s="49" t="s">
        <v>192</v>
      </c>
      <c r="E22" s="49"/>
      <c r="F22" s="49"/>
    </row>
    <row r="23" spans="1:6">
      <c r="A23" s="182"/>
      <c r="B23" s="170"/>
      <c r="C23" s="1" t="s">
        <v>128</v>
      </c>
      <c r="D23" s="55" t="s">
        <v>193</v>
      </c>
      <c r="E23" s="55"/>
      <c r="F23" s="55"/>
    </row>
    <row r="24" spans="1:6" ht="45.75" customHeight="1">
      <c r="A24" s="182"/>
      <c r="B24" s="170"/>
      <c r="C24" s="36" t="s">
        <v>130</v>
      </c>
      <c r="D24" s="52" t="s">
        <v>192</v>
      </c>
      <c r="E24" s="52" t="s">
        <v>194</v>
      </c>
      <c r="F24" s="52"/>
    </row>
    <row r="25" spans="1:6" ht="38.25">
      <c r="A25" s="182"/>
      <c r="B25" s="169" t="s">
        <v>197</v>
      </c>
      <c r="C25" s="31" t="s">
        <v>130</v>
      </c>
      <c r="D25" s="49" t="s">
        <v>192</v>
      </c>
      <c r="E25" s="49" t="s">
        <v>194</v>
      </c>
      <c r="F25" s="49"/>
    </row>
    <row r="26" spans="1:6" ht="38.25">
      <c r="A26" s="182"/>
      <c r="B26" s="170"/>
      <c r="C26" s="32" t="s">
        <v>136</v>
      </c>
      <c r="D26" s="51" t="s">
        <v>192</v>
      </c>
      <c r="E26" s="51" t="s">
        <v>194</v>
      </c>
      <c r="F26" s="51"/>
    </row>
    <row r="27" spans="1:6" ht="15.75" customHeight="1">
      <c r="A27" s="182"/>
      <c r="B27" s="170"/>
      <c r="C27" s="36" t="s">
        <v>137</v>
      </c>
      <c r="D27" s="52" t="s">
        <v>192</v>
      </c>
      <c r="E27" s="52"/>
      <c r="F27" s="52"/>
    </row>
    <row r="28" spans="1:6" ht="38.25">
      <c r="A28" s="182"/>
      <c r="B28" s="169" t="s">
        <v>199</v>
      </c>
      <c r="C28" s="31" t="s">
        <v>130</v>
      </c>
      <c r="D28" s="49" t="s">
        <v>192</v>
      </c>
      <c r="E28" s="49" t="s">
        <v>194</v>
      </c>
      <c r="F28" s="49"/>
    </row>
    <row r="29" spans="1:6" ht="38.25">
      <c r="A29" s="182"/>
      <c r="B29" s="170"/>
      <c r="C29" s="32" t="s">
        <v>196</v>
      </c>
      <c r="D29" s="51" t="s">
        <v>192</v>
      </c>
      <c r="E29" s="51" t="s">
        <v>194</v>
      </c>
      <c r="F29" s="51"/>
    </row>
    <row r="30" spans="1:6" ht="15.75" customHeight="1">
      <c r="A30" s="182"/>
      <c r="B30" s="179"/>
      <c r="C30" s="37" t="s">
        <v>191</v>
      </c>
      <c r="D30" s="60" t="s">
        <v>192</v>
      </c>
      <c r="E30" s="60"/>
      <c r="F30" s="60"/>
    </row>
    <row r="31" spans="1:6">
      <c r="A31" s="182"/>
      <c r="B31" s="169" t="s">
        <v>200</v>
      </c>
      <c r="C31" s="5" t="s">
        <v>201</v>
      </c>
      <c r="D31" s="61" t="s">
        <v>198</v>
      </c>
      <c r="E31" s="61" t="s">
        <v>198</v>
      </c>
      <c r="F31" s="61"/>
    </row>
    <row r="32" spans="1:6" ht="38.25">
      <c r="A32" s="182"/>
      <c r="B32" s="170"/>
      <c r="C32" s="32" t="s">
        <v>130</v>
      </c>
      <c r="D32" s="51" t="s">
        <v>192</v>
      </c>
      <c r="E32" s="51" t="s">
        <v>194</v>
      </c>
      <c r="F32" s="51"/>
    </row>
    <row r="33" spans="1:6" ht="45.75" customHeight="1">
      <c r="A33" s="182"/>
      <c r="B33" s="170"/>
      <c r="C33" s="36" t="s">
        <v>136</v>
      </c>
      <c r="D33" s="52" t="s">
        <v>192</v>
      </c>
      <c r="E33" s="52" t="s">
        <v>194</v>
      </c>
      <c r="F33" s="52"/>
    </row>
    <row r="34" spans="1:6" ht="38.25">
      <c r="A34" s="182"/>
      <c r="B34" s="169" t="s">
        <v>203</v>
      </c>
      <c r="C34" s="31" t="s">
        <v>136</v>
      </c>
      <c r="D34" s="49" t="s">
        <v>192</v>
      </c>
      <c r="E34" s="49" t="s">
        <v>194</v>
      </c>
      <c r="F34" s="49"/>
    </row>
    <row r="35" spans="1:6" ht="38.25">
      <c r="A35" s="182"/>
      <c r="B35" s="170"/>
      <c r="C35" s="1" t="s">
        <v>196</v>
      </c>
      <c r="D35" s="51" t="s">
        <v>192</v>
      </c>
      <c r="E35" s="51" t="s">
        <v>194</v>
      </c>
      <c r="F35" s="51"/>
    </row>
    <row r="36" spans="1:6" ht="15.75" customHeight="1">
      <c r="A36" s="182"/>
      <c r="B36" s="179"/>
      <c r="C36" s="37" t="s">
        <v>128</v>
      </c>
      <c r="D36" s="60" t="s">
        <v>193</v>
      </c>
      <c r="E36" s="60"/>
      <c r="F36" s="60"/>
    </row>
    <row r="37" spans="1:6">
      <c r="A37" s="182"/>
      <c r="B37" s="169" t="s">
        <v>204</v>
      </c>
      <c r="C37" s="35" t="s">
        <v>191</v>
      </c>
      <c r="D37" s="55" t="s">
        <v>192</v>
      </c>
      <c r="E37" s="55"/>
      <c r="F37" s="55"/>
    </row>
    <row r="38" spans="1:6">
      <c r="A38" s="182"/>
      <c r="B38" s="170"/>
      <c r="C38" s="32" t="s">
        <v>128</v>
      </c>
      <c r="D38" s="51" t="s">
        <v>193</v>
      </c>
      <c r="E38" s="51"/>
      <c r="F38" s="51"/>
    </row>
    <row r="39" spans="1:6" ht="15.75" customHeight="1">
      <c r="A39" s="182"/>
      <c r="B39" s="170"/>
      <c r="C39" s="36" t="s">
        <v>137</v>
      </c>
      <c r="D39" s="52" t="s">
        <v>192</v>
      </c>
      <c r="E39" s="52"/>
      <c r="F39" s="52"/>
    </row>
    <row r="40" spans="1:6">
      <c r="A40" s="182"/>
      <c r="B40" s="180" t="s">
        <v>205</v>
      </c>
      <c r="C40" s="38" t="s">
        <v>128</v>
      </c>
      <c r="D40" s="53" t="s">
        <v>193</v>
      </c>
      <c r="E40" s="53"/>
      <c r="F40" s="53"/>
    </row>
    <row r="41" spans="1:6">
      <c r="A41" s="182"/>
      <c r="B41" s="170"/>
      <c r="C41" s="32" t="s">
        <v>137</v>
      </c>
      <c r="D41" s="51" t="s">
        <v>192</v>
      </c>
      <c r="E41" s="51"/>
      <c r="F41" s="51"/>
    </row>
    <row r="42" spans="1:6" ht="45.75" customHeight="1">
      <c r="A42" s="183"/>
      <c r="B42" s="181"/>
      <c r="C42" s="39" t="s">
        <v>136</v>
      </c>
      <c r="D42" s="54" t="s">
        <v>192</v>
      </c>
      <c r="E42" s="54" t="s">
        <v>194</v>
      </c>
      <c r="F42" s="54"/>
    </row>
    <row r="43" spans="1:6" ht="38.25">
      <c r="A43" s="182" t="s">
        <v>138</v>
      </c>
      <c r="B43" s="170" t="s">
        <v>190</v>
      </c>
      <c r="C43" s="35" t="s">
        <v>163</v>
      </c>
      <c r="D43" s="55" t="s">
        <v>206</v>
      </c>
      <c r="E43" s="55"/>
      <c r="F43" s="55"/>
    </row>
    <row r="44" spans="1:6" ht="38.25">
      <c r="A44" s="182"/>
      <c r="B44" s="170"/>
      <c r="C44" s="32" t="s">
        <v>130</v>
      </c>
      <c r="D44" s="51" t="s">
        <v>192</v>
      </c>
      <c r="E44" s="51" t="s">
        <v>194</v>
      </c>
      <c r="F44" s="51"/>
    </row>
    <row r="45" spans="1:6" ht="27" customHeight="1">
      <c r="A45" s="182"/>
      <c r="B45" s="170"/>
      <c r="C45" s="40" t="s">
        <v>128</v>
      </c>
      <c r="D45" s="62" t="s">
        <v>193</v>
      </c>
      <c r="E45" s="52"/>
      <c r="F45" s="52" t="s">
        <v>207</v>
      </c>
    </row>
    <row r="46" spans="1:6">
      <c r="A46" s="182"/>
      <c r="B46" s="180" t="s">
        <v>195</v>
      </c>
      <c r="C46" s="38" t="s">
        <v>139</v>
      </c>
      <c r="D46" s="53" t="s">
        <v>208</v>
      </c>
      <c r="E46" s="53"/>
      <c r="F46" s="53"/>
    </row>
    <row r="47" spans="1:6" ht="38.25">
      <c r="A47" s="182"/>
      <c r="B47" s="170"/>
      <c r="C47" s="32" t="s">
        <v>130</v>
      </c>
      <c r="D47" s="51" t="s">
        <v>192</v>
      </c>
      <c r="E47" s="51" t="s">
        <v>194</v>
      </c>
      <c r="F47" s="51"/>
    </row>
    <row r="48" spans="1:6" ht="15.75" customHeight="1">
      <c r="A48" s="182"/>
      <c r="B48" s="181"/>
      <c r="C48" s="39" t="s">
        <v>137</v>
      </c>
      <c r="D48" s="54" t="s">
        <v>192</v>
      </c>
      <c r="E48" s="54"/>
      <c r="F48" s="54"/>
    </row>
    <row r="49" spans="1:6" ht="38.25">
      <c r="A49" s="182"/>
      <c r="B49" s="170" t="s">
        <v>197</v>
      </c>
      <c r="C49" s="35" t="s">
        <v>136</v>
      </c>
      <c r="D49" s="55" t="s">
        <v>192</v>
      </c>
      <c r="E49" s="55" t="s">
        <v>194</v>
      </c>
      <c r="F49" s="55"/>
    </row>
    <row r="50" spans="1:6">
      <c r="A50" s="182"/>
      <c r="B50" s="170"/>
      <c r="C50" s="32" t="s">
        <v>209</v>
      </c>
      <c r="D50" s="51" t="s">
        <v>208</v>
      </c>
      <c r="E50" s="51"/>
      <c r="F50" s="51"/>
    </row>
    <row r="51" spans="1:6" ht="45.75" customHeight="1">
      <c r="A51" s="182"/>
      <c r="B51" s="170"/>
      <c r="C51" s="36" t="s">
        <v>163</v>
      </c>
      <c r="D51" s="52" t="s">
        <v>206</v>
      </c>
      <c r="E51" s="52"/>
      <c r="F51" s="52"/>
    </row>
    <row r="52" spans="1:6">
      <c r="A52" s="182"/>
      <c r="B52" s="180" t="s">
        <v>199</v>
      </c>
      <c r="C52" s="38" t="s">
        <v>210</v>
      </c>
      <c r="D52" s="53" t="s">
        <v>208</v>
      </c>
      <c r="E52" s="53"/>
      <c r="F52" s="53"/>
    </row>
    <row r="53" spans="1:6">
      <c r="A53" s="182"/>
      <c r="B53" s="170"/>
      <c r="C53" s="32" t="s">
        <v>143</v>
      </c>
      <c r="D53" s="51" t="s">
        <v>192</v>
      </c>
      <c r="E53" s="51"/>
      <c r="F53" s="51"/>
    </row>
    <row r="54" spans="1:6" ht="24.75" customHeight="1">
      <c r="A54" s="182"/>
      <c r="B54" s="181"/>
      <c r="C54" s="41" t="s">
        <v>128</v>
      </c>
      <c r="D54" s="63" t="s">
        <v>193</v>
      </c>
      <c r="E54" s="54"/>
      <c r="F54" s="54" t="s">
        <v>207</v>
      </c>
    </row>
    <row r="55" spans="1:6" ht="38.25">
      <c r="A55" s="182"/>
      <c r="B55" s="170" t="s">
        <v>200</v>
      </c>
      <c r="C55" s="35" t="s">
        <v>136</v>
      </c>
      <c r="D55" s="55" t="s">
        <v>192</v>
      </c>
      <c r="E55" s="55" t="s">
        <v>194</v>
      </c>
      <c r="F55" s="55"/>
    </row>
    <row r="56" spans="1:6" ht="38.25">
      <c r="A56" s="182"/>
      <c r="B56" s="170"/>
      <c r="C56" s="32" t="s">
        <v>130</v>
      </c>
      <c r="D56" s="51" t="s">
        <v>192</v>
      </c>
      <c r="E56" s="51" t="s">
        <v>194</v>
      </c>
      <c r="F56" s="51"/>
    </row>
    <row r="57" spans="1:6" ht="23.25" customHeight="1">
      <c r="A57" s="182"/>
      <c r="B57" s="170"/>
      <c r="C57" s="40" t="s">
        <v>128</v>
      </c>
      <c r="D57" s="62" t="s">
        <v>193</v>
      </c>
      <c r="E57" s="52"/>
      <c r="F57" s="52" t="s">
        <v>207</v>
      </c>
    </row>
    <row r="58" spans="1:6">
      <c r="A58" s="182"/>
      <c r="B58" s="180" t="s">
        <v>203</v>
      </c>
      <c r="C58" s="38" t="s">
        <v>139</v>
      </c>
      <c r="D58" s="53" t="s">
        <v>208</v>
      </c>
      <c r="E58" s="53"/>
      <c r="F58" s="53"/>
    </row>
    <row r="59" spans="1:6" ht="38.25">
      <c r="A59" s="182"/>
      <c r="B59" s="170"/>
      <c r="C59" s="32" t="s">
        <v>163</v>
      </c>
      <c r="D59" s="51" t="s">
        <v>206</v>
      </c>
      <c r="E59" s="51"/>
      <c r="F59" s="51"/>
    </row>
    <row r="60" spans="1:6" ht="15.75" customHeight="1">
      <c r="A60" s="182"/>
      <c r="B60" s="181"/>
      <c r="C60" s="39" t="s">
        <v>210</v>
      </c>
      <c r="D60" s="54" t="s">
        <v>208</v>
      </c>
      <c r="E60" s="54"/>
      <c r="F60" s="54"/>
    </row>
    <row r="61" spans="1:6">
      <c r="A61" s="182"/>
      <c r="B61" s="170" t="s">
        <v>204</v>
      </c>
      <c r="C61" s="35" t="s">
        <v>191</v>
      </c>
      <c r="D61" s="55" t="s">
        <v>192</v>
      </c>
      <c r="E61" s="55"/>
      <c r="F61" s="55"/>
    </row>
    <row r="62" spans="1:6" ht="38.25">
      <c r="A62" s="182"/>
      <c r="B62" s="170"/>
      <c r="C62" s="32" t="s">
        <v>136</v>
      </c>
      <c r="D62" s="51" t="s">
        <v>192</v>
      </c>
      <c r="E62" s="51" t="s">
        <v>194</v>
      </c>
      <c r="F62" s="51"/>
    </row>
    <row r="63" spans="1:6" ht="45.75" customHeight="1">
      <c r="A63" s="182"/>
      <c r="B63" s="170"/>
      <c r="C63" s="36" t="s">
        <v>130</v>
      </c>
      <c r="D63" s="52" t="s">
        <v>192</v>
      </c>
      <c r="E63" s="52" t="s">
        <v>194</v>
      </c>
      <c r="F63" s="52"/>
    </row>
    <row r="64" spans="1:6">
      <c r="A64" s="182"/>
      <c r="B64" s="180" t="s">
        <v>205</v>
      </c>
      <c r="C64" s="38" t="s">
        <v>142</v>
      </c>
      <c r="D64" s="53" t="s">
        <v>193</v>
      </c>
      <c r="E64" s="53"/>
      <c r="F64" s="53"/>
    </row>
    <row r="65" spans="1:6">
      <c r="A65" s="182"/>
      <c r="B65" s="170"/>
      <c r="C65" s="32" t="s">
        <v>210</v>
      </c>
      <c r="D65" s="51" t="s">
        <v>208</v>
      </c>
      <c r="E65" s="51"/>
      <c r="F65" s="51"/>
    </row>
    <row r="66" spans="1:6" ht="45.75" customHeight="1">
      <c r="A66" s="183"/>
      <c r="B66" s="181"/>
      <c r="C66" s="39" t="s">
        <v>163</v>
      </c>
      <c r="D66" s="54" t="s">
        <v>206</v>
      </c>
      <c r="E66" s="54"/>
      <c r="F66" s="54"/>
    </row>
    <row r="67" spans="1:6">
      <c r="A67" s="182" t="s">
        <v>144</v>
      </c>
      <c r="B67" s="170" t="s">
        <v>190</v>
      </c>
      <c r="C67" s="5" t="s">
        <v>130</v>
      </c>
      <c r="D67" s="61" t="s">
        <v>198</v>
      </c>
      <c r="E67" s="61" t="s">
        <v>198</v>
      </c>
      <c r="F67" s="61"/>
    </row>
    <row r="68" spans="1:6" ht="15.75" customHeight="1">
      <c r="A68" s="183"/>
      <c r="B68" s="170"/>
      <c r="C68" s="4" t="s">
        <v>201</v>
      </c>
      <c r="D68" s="58" t="s">
        <v>198</v>
      </c>
      <c r="E68" s="58" t="s">
        <v>198</v>
      </c>
      <c r="F68" s="58"/>
    </row>
    <row r="69" spans="1:6">
      <c r="A69" s="126" t="s">
        <v>147</v>
      </c>
      <c r="B69" s="86"/>
      <c r="C69" s="87"/>
      <c r="D69" s="88"/>
      <c r="E69" s="88"/>
      <c r="F69" s="88"/>
    </row>
    <row r="70" spans="1:6">
      <c r="A70" s="127" t="s">
        <v>149</v>
      </c>
      <c r="B70" s="84"/>
      <c r="C70" s="76"/>
      <c r="D70" s="77"/>
      <c r="E70" s="85"/>
      <c r="F70" s="85"/>
    </row>
    <row r="71" spans="1:6">
      <c r="A71" s="177" t="s">
        <v>150</v>
      </c>
      <c r="B71" s="170" t="s">
        <v>190</v>
      </c>
      <c r="C71" s="89" t="s">
        <v>191</v>
      </c>
      <c r="D71" s="55" t="s">
        <v>192</v>
      </c>
      <c r="E71" s="55"/>
      <c r="F71" s="55"/>
    </row>
    <row r="72" spans="1:6">
      <c r="A72" s="177"/>
      <c r="B72" s="170"/>
      <c r="C72" s="65" t="s">
        <v>137</v>
      </c>
      <c r="D72" s="51" t="s">
        <v>192</v>
      </c>
      <c r="E72" s="51"/>
      <c r="F72" s="51"/>
    </row>
    <row r="73" spans="1:6" ht="45.75" customHeight="1">
      <c r="A73" s="177"/>
      <c r="B73" s="181"/>
      <c r="C73" s="39" t="s">
        <v>136</v>
      </c>
      <c r="D73" s="54" t="s">
        <v>192</v>
      </c>
      <c r="E73" s="54" t="s">
        <v>194</v>
      </c>
      <c r="F73" s="54"/>
    </row>
    <row r="74" spans="1:6">
      <c r="A74" s="177"/>
      <c r="B74" s="170" t="s">
        <v>195</v>
      </c>
      <c r="C74" s="35" t="s">
        <v>191</v>
      </c>
      <c r="D74" s="55" t="s">
        <v>192</v>
      </c>
      <c r="E74" s="55"/>
      <c r="F74" s="55"/>
    </row>
    <row r="75" spans="1:6">
      <c r="A75" s="177"/>
      <c r="B75" s="170"/>
      <c r="C75" s="32" t="s">
        <v>137</v>
      </c>
      <c r="D75" s="51" t="s">
        <v>192</v>
      </c>
      <c r="E75" s="51"/>
      <c r="F75" s="51"/>
    </row>
    <row r="76" spans="1:6" ht="15.75" customHeight="1">
      <c r="A76" s="177"/>
      <c r="B76" s="179"/>
      <c r="C76" s="37" t="s">
        <v>128</v>
      </c>
      <c r="D76" s="60" t="s">
        <v>193</v>
      </c>
      <c r="E76" s="60"/>
      <c r="F76" s="60"/>
    </row>
    <row r="77" spans="1:6">
      <c r="A77" s="177"/>
      <c r="B77" s="170" t="s">
        <v>197</v>
      </c>
      <c r="C77" s="35" t="s">
        <v>137</v>
      </c>
      <c r="D77" s="55" t="s">
        <v>192</v>
      </c>
      <c r="E77" s="55"/>
      <c r="F77" s="55"/>
    </row>
    <row r="78" spans="1:6">
      <c r="A78" s="177"/>
      <c r="B78" s="170"/>
      <c r="C78" s="32" t="s">
        <v>128</v>
      </c>
      <c r="D78" s="51" t="s">
        <v>193</v>
      </c>
      <c r="E78" s="51"/>
      <c r="F78" s="51"/>
    </row>
    <row r="79" spans="1:6" ht="45.75" customHeight="1">
      <c r="A79" s="177"/>
      <c r="B79" s="170"/>
      <c r="C79" s="36" t="s">
        <v>136</v>
      </c>
      <c r="D79" s="52" t="s">
        <v>192</v>
      </c>
      <c r="E79" s="52" t="s">
        <v>194</v>
      </c>
      <c r="F79" s="52"/>
    </row>
    <row r="80" spans="1:6">
      <c r="A80" s="177"/>
      <c r="B80" s="169" t="s">
        <v>199</v>
      </c>
      <c r="C80" s="31" t="s">
        <v>191</v>
      </c>
      <c r="D80" s="49" t="s">
        <v>192</v>
      </c>
      <c r="E80" s="49"/>
      <c r="F80" s="49"/>
    </row>
    <row r="81" spans="1:6">
      <c r="A81" s="177"/>
      <c r="B81" s="170"/>
      <c r="C81" s="32" t="s">
        <v>128</v>
      </c>
      <c r="D81" s="51" t="s">
        <v>193</v>
      </c>
      <c r="E81" s="51"/>
      <c r="F81" s="51"/>
    </row>
    <row r="82" spans="1:6" ht="45.75" customHeight="1">
      <c r="A82" s="178"/>
      <c r="B82" s="179"/>
      <c r="C82" s="37" t="s">
        <v>136</v>
      </c>
      <c r="D82" s="60" t="s">
        <v>192</v>
      </c>
      <c r="E82" s="60" t="s">
        <v>194</v>
      </c>
      <c r="F82" s="60"/>
    </row>
    <row r="83" spans="1:6">
      <c r="A83" s="177" t="s">
        <v>151</v>
      </c>
      <c r="B83" s="170" t="s">
        <v>190</v>
      </c>
      <c r="C83" s="35" t="s">
        <v>139</v>
      </c>
      <c r="D83" s="55" t="s">
        <v>208</v>
      </c>
      <c r="E83" s="55"/>
      <c r="F83" s="55"/>
    </row>
    <row r="84" spans="1:6" ht="38.25">
      <c r="A84" s="177"/>
      <c r="B84" s="170"/>
      <c r="C84" s="32" t="s">
        <v>163</v>
      </c>
      <c r="D84" s="51" t="s">
        <v>206</v>
      </c>
      <c r="E84" s="51"/>
      <c r="F84" s="51"/>
    </row>
    <row r="85" spans="1:6" ht="15.75" customHeight="1">
      <c r="A85" s="177"/>
      <c r="B85" s="170"/>
      <c r="C85" s="36" t="s">
        <v>210</v>
      </c>
      <c r="D85" s="52" t="s">
        <v>208</v>
      </c>
      <c r="E85" s="52"/>
      <c r="F85" s="52"/>
    </row>
    <row r="86" spans="1:6">
      <c r="A86" s="177"/>
      <c r="B86" s="169" t="s">
        <v>195</v>
      </c>
      <c r="C86" s="31" t="s">
        <v>191</v>
      </c>
      <c r="D86" s="49" t="s">
        <v>192</v>
      </c>
      <c r="E86" s="49"/>
      <c r="F86" s="49"/>
    </row>
    <row r="87" spans="1:6" ht="38.25">
      <c r="A87" s="177"/>
      <c r="B87" s="170"/>
      <c r="C87" s="32" t="s">
        <v>163</v>
      </c>
      <c r="D87" s="51" t="s">
        <v>206</v>
      </c>
      <c r="E87" s="51"/>
      <c r="F87" s="51"/>
    </row>
    <row r="88" spans="1:6" ht="15.75" customHeight="1">
      <c r="A88" s="177"/>
      <c r="B88" s="179"/>
      <c r="C88" s="37" t="s">
        <v>210</v>
      </c>
      <c r="D88" s="60" t="s">
        <v>208</v>
      </c>
      <c r="E88" s="60"/>
      <c r="F88" s="60"/>
    </row>
    <row r="89" spans="1:6" ht="38.25">
      <c r="A89" s="177"/>
      <c r="B89" s="170" t="s">
        <v>197</v>
      </c>
      <c r="C89" s="35" t="s">
        <v>163</v>
      </c>
      <c r="D89" s="55" t="s">
        <v>206</v>
      </c>
      <c r="E89" s="55"/>
      <c r="F89" s="55"/>
    </row>
    <row r="90" spans="1:6" ht="25.5">
      <c r="A90" s="177"/>
      <c r="B90" s="170"/>
      <c r="C90" s="32" t="s">
        <v>130</v>
      </c>
      <c r="D90" s="51" t="s">
        <v>193</v>
      </c>
      <c r="E90" s="51" t="s">
        <v>211</v>
      </c>
      <c r="F90" s="51"/>
    </row>
    <row r="91" spans="1:6" ht="15.75" customHeight="1">
      <c r="A91" s="177"/>
      <c r="B91" s="170"/>
      <c r="C91" s="36" t="s">
        <v>210</v>
      </c>
      <c r="D91" s="52" t="s">
        <v>208</v>
      </c>
      <c r="E91" s="52"/>
      <c r="F91" s="52"/>
    </row>
    <row r="92" spans="1:6" ht="25.5">
      <c r="A92" s="177"/>
      <c r="B92" s="169" t="s">
        <v>199</v>
      </c>
      <c r="C92" s="31" t="s">
        <v>130</v>
      </c>
      <c r="D92" s="49" t="s">
        <v>193</v>
      </c>
      <c r="E92" s="49" t="s">
        <v>211</v>
      </c>
      <c r="F92" s="49"/>
    </row>
    <row r="93" spans="1:6">
      <c r="A93" s="177"/>
      <c r="B93" s="170"/>
      <c r="C93" s="6" t="s">
        <v>196</v>
      </c>
      <c r="D93" s="66" t="s">
        <v>198</v>
      </c>
      <c r="E93" s="66" t="s">
        <v>198</v>
      </c>
      <c r="F93" s="66"/>
    </row>
    <row r="94" spans="1:6" ht="15.75" customHeight="1">
      <c r="A94" s="177"/>
      <c r="B94" s="179"/>
      <c r="C94" s="37" t="s">
        <v>139</v>
      </c>
      <c r="D94" s="60" t="s">
        <v>208</v>
      </c>
      <c r="E94" s="60"/>
      <c r="F94" s="60"/>
    </row>
    <row r="95" spans="1:6">
      <c r="A95" s="177"/>
      <c r="B95" s="170" t="s">
        <v>200</v>
      </c>
      <c r="C95" s="35" t="s">
        <v>143</v>
      </c>
      <c r="D95" s="55" t="s">
        <v>192</v>
      </c>
      <c r="E95" s="55"/>
      <c r="F95" s="55"/>
    </row>
    <row r="96" spans="1:6">
      <c r="A96" s="177"/>
      <c r="B96" s="170"/>
      <c r="C96" s="32" t="s">
        <v>210</v>
      </c>
      <c r="D96" s="51" t="s">
        <v>208</v>
      </c>
      <c r="E96" s="51"/>
      <c r="F96" s="51"/>
    </row>
    <row r="97" spans="1:6" ht="45.75" customHeight="1">
      <c r="A97" s="177"/>
      <c r="B97" s="170"/>
      <c r="C97" s="36" t="s">
        <v>201</v>
      </c>
      <c r="D97" s="52" t="s">
        <v>192</v>
      </c>
      <c r="E97" s="52" t="s">
        <v>194</v>
      </c>
      <c r="F97" s="52"/>
    </row>
    <row r="98" spans="1:6">
      <c r="A98" s="177"/>
      <c r="B98" s="169" t="s">
        <v>203</v>
      </c>
      <c r="C98" s="31" t="s">
        <v>142</v>
      </c>
      <c r="D98" s="49" t="s">
        <v>193</v>
      </c>
      <c r="E98" s="49"/>
      <c r="F98" s="49"/>
    </row>
    <row r="99" spans="1:6" ht="38.25">
      <c r="A99" s="177"/>
      <c r="B99" s="170"/>
      <c r="C99" s="32" t="s">
        <v>201</v>
      </c>
      <c r="D99" s="51" t="s">
        <v>192</v>
      </c>
      <c r="E99" s="51" t="s">
        <v>194</v>
      </c>
      <c r="F99" s="51"/>
    </row>
    <row r="100" spans="1:6" ht="30.75" customHeight="1">
      <c r="A100" s="177"/>
      <c r="B100" s="179"/>
      <c r="C100" s="37" t="s">
        <v>130</v>
      </c>
      <c r="D100" s="60" t="s">
        <v>193</v>
      </c>
      <c r="E100" s="60" t="s">
        <v>211</v>
      </c>
      <c r="F100" s="60"/>
    </row>
    <row r="101" spans="1:6">
      <c r="A101" s="177"/>
      <c r="B101" s="170" t="s">
        <v>204</v>
      </c>
      <c r="C101" s="5" t="s">
        <v>136</v>
      </c>
      <c r="D101" s="61" t="s">
        <v>198</v>
      </c>
      <c r="E101" s="61" t="s">
        <v>198</v>
      </c>
      <c r="F101" s="61"/>
    </row>
    <row r="102" spans="1:6">
      <c r="A102" s="177"/>
      <c r="B102" s="170"/>
      <c r="C102" s="32" t="s">
        <v>128</v>
      </c>
      <c r="D102" s="51" t="s">
        <v>193</v>
      </c>
      <c r="E102" s="51"/>
      <c r="F102" s="51"/>
    </row>
    <row r="103" spans="1:6" ht="15.75" customHeight="1">
      <c r="A103" s="177"/>
      <c r="B103" s="170"/>
      <c r="C103" s="36" t="s">
        <v>191</v>
      </c>
      <c r="D103" s="52" t="s">
        <v>192</v>
      </c>
      <c r="E103" s="52"/>
      <c r="F103" s="52"/>
    </row>
    <row r="104" spans="1:6" ht="25.5">
      <c r="A104" s="177"/>
      <c r="B104" s="169" t="s">
        <v>205</v>
      </c>
      <c r="C104" s="7" t="s">
        <v>212</v>
      </c>
      <c r="D104" s="57" t="s">
        <v>198</v>
      </c>
      <c r="E104" s="57" t="s">
        <v>198</v>
      </c>
      <c r="F104" s="57"/>
    </row>
    <row r="105" spans="1:6" ht="38.25">
      <c r="A105" s="177"/>
      <c r="B105" s="170"/>
      <c r="C105" s="32" t="s">
        <v>163</v>
      </c>
      <c r="D105" s="51" t="s">
        <v>206</v>
      </c>
      <c r="E105" s="51"/>
      <c r="F105" s="51"/>
    </row>
    <row r="106" spans="1:6" ht="30.75" customHeight="1">
      <c r="A106" s="178"/>
      <c r="B106" s="179"/>
      <c r="C106" s="37" t="s">
        <v>130</v>
      </c>
      <c r="D106" s="60" t="s">
        <v>193</v>
      </c>
      <c r="E106" s="60" t="s">
        <v>211</v>
      </c>
      <c r="F106" s="60"/>
    </row>
    <row r="107" spans="1:6">
      <c r="A107" s="177" t="s">
        <v>153</v>
      </c>
      <c r="B107" s="170" t="s">
        <v>190</v>
      </c>
      <c r="C107" s="35" t="s">
        <v>139</v>
      </c>
      <c r="D107" s="55" t="s">
        <v>208</v>
      </c>
      <c r="E107" s="55"/>
      <c r="F107" s="55"/>
    </row>
    <row r="108" spans="1:6" ht="38.25">
      <c r="A108" s="177"/>
      <c r="B108" s="170"/>
      <c r="C108" s="32" t="s">
        <v>163</v>
      </c>
      <c r="D108" s="51" t="s">
        <v>206</v>
      </c>
      <c r="E108" s="51"/>
      <c r="F108" s="51"/>
    </row>
    <row r="109" spans="1:6" ht="15.75" customHeight="1">
      <c r="A109" s="177"/>
      <c r="B109" s="179"/>
      <c r="C109" s="37" t="s">
        <v>210</v>
      </c>
      <c r="D109" s="52" t="s">
        <v>208</v>
      </c>
      <c r="E109" s="60"/>
      <c r="F109" s="60"/>
    </row>
    <row r="110" spans="1:6">
      <c r="A110" s="177"/>
      <c r="B110" s="170" t="s">
        <v>195</v>
      </c>
      <c r="C110" s="35" t="s">
        <v>191</v>
      </c>
      <c r="D110" s="49" t="s">
        <v>192</v>
      </c>
      <c r="E110" s="55"/>
      <c r="F110" s="55"/>
    </row>
    <row r="111" spans="1:6" ht="38.25">
      <c r="A111" s="177"/>
      <c r="B111" s="170"/>
      <c r="C111" s="32" t="s">
        <v>163</v>
      </c>
      <c r="D111" s="51" t="s">
        <v>206</v>
      </c>
      <c r="E111" s="51"/>
      <c r="F111" s="51"/>
    </row>
    <row r="112" spans="1:6" ht="15.75" customHeight="1">
      <c r="A112" s="177"/>
      <c r="B112" s="170"/>
      <c r="C112" s="36" t="s">
        <v>210</v>
      </c>
      <c r="D112" s="60" t="s">
        <v>208</v>
      </c>
      <c r="E112" s="52"/>
      <c r="F112" s="52"/>
    </row>
    <row r="113" spans="1:6" ht="38.25">
      <c r="A113" s="177"/>
      <c r="B113" s="169" t="s">
        <v>197</v>
      </c>
      <c r="C113" s="31" t="s">
        <v>163</v>
      </c>
      <c r="D113" s="55" t="s">
        <v>206</v>
      </c>
      <c r="E113" s="49"/>
      <c r="F113" s="49"/>
    </row>
    <row r="114" spans="1:6" ht="25.5">
      <c r="A114" s="177"/>
      <c r="B114" s="170"/>
      <c r="C114" s="32" t="s">
        <v>130</v>
      </c>
      <c r="D114" s="51" t="s">
        <v>193</v>
      </c>
      <c r="E114" s="51" t="s">
        <v>211</v>
      </c>
      <c r="F114" s="51"/>
    </row>
    <row r="115" spans="1:6" ht="15.75" customHeight="1">
      <c r="A115" s="177"/>
      <c r="B115" s="179"/>
      <c r="C115" s="37" t="s">
        <v>210</v>
      </c>
      <c r="D115" s="52" t="s">
        <v>208</v>
      </c>
      <c r="E115" s="60"/>
      <c r="F115" s="60"/>
    </row>
    <row r="116" spans="1:6" ht="25.5">
      <c r="A116" s="177"/>
      <c r="B116" s="170" t="s">
        <v>199</v>
      </c>
      <c r="C116" s="35" t="s">
        <v>130</v>
      </c>
      <c r="D116" s="49" t="s">
        <v>193</v>
      </c>
      <c r="E116" s="55" t="s">
        <v>211</v>
      </c>
      <c r="F116" s="55"/>
    </row>
    <row r="117" spans="1:6">
      <c r="A117" s="177"/>
      <c r="B117" s="170"/>
      <c r="C117" s="6" t="s">
        <v>196</v>
      </c>
      <c r="D117" s="66" t="s">
        <v>198</v>
      </c>
      <c r="E117" s="66" t="s">
        <v>198</v>
      </c>
      <c r="F117" s="66"/>
    </row>
    <row r="118" spans="1:6" ht="15.75" customHeight="1">
      <c r="A118" s="177"/>
      <c r="B118" s="170"/>
      <c r="C118" s="36" t="s">
        <v>139</v>
      </c>
      <c r="D118" s="60" t="s">
        <v>208</v>
      </c>
      <c r="E118" s="52"/>
      <c r="F118" s="52"/>
    </row>
    <row r="119" spans="1:6">
      <c r="A119" s="177"/>
      <c r="B119" s="169" t="s">
        <v>200</v>
      </c>
      <c r="C119" s="31" t="s">
        <v>143</v>
      </c>
      <c r="D119" s="55" t="s">
        <v>192</v>
      </c>
      <c r="E119" s="49"/>
      <c r="F119" s="49"/>
    </row>
    <row r="120" spans="1:6">
      <c r="A120" s="177"/>
      <c r="B120" s="170"/>
      <c r="C120" s="32" t="s">
        <v>210</v>
      </c>
      <c r="D120" s="51" t="s">
        <v>208</v>
      </c>
      <c r="E120" s="51"/>
      <c r="F120" s="51"/>
    </row>
    <row r="121" spans="1:6" ht="45.75" customHeight="1">
      <c r="A121" s="177"/>
      <c r="B121" s="179"/>
      <c r="C121" s="37" t="s">
        <v>201</v>
      </c>
      <c r="D121" s="52" t="s">
        <v>192</v>
      </c>
      <c r="E121" s="60" t="s">
        <v>194</v>
      </c>
      <c r="F121" s="60"/>
    </row>
    <row r="122" spans="1:6">
      <c r="A122" s="177"/>
      <c r="B122" s="170" t="s">
        <v>203</v>
      </c>
      <c r="C122" s="35" t="s">
        <v>142</v>
      </c>
      <c r="D122" s="49" t="s">
        <v>193</v>
      </c>
      <c r="E122" s="55"/>
      <c r="F122" s="55"/>
    </row>
    <row r="123" spans="1:6" ht="38.25">
      <c r="A123" s="177"/>
      <c r="B123" s="170"/>
      <c r="C123" s="32" t="s">
        <v>201</v>
      </c>
      <c r="D123" s="51" t="s">
        <v>192</v>
      </c>
      <c r="E123" s="51" t="s">
        <v>194</v>
      </c>
      <c r="F123" s="51"/>
    </row>
    <row r="124" spans="1:6" ht="30.75" customHeight="1">
      <c r="A124" s="177"/>
      <c r="B124" s="170"/>
      <c r="C124" s="36" t="s">
        <v>130</v>
      </c>
      <c r="D124" s="60" t="s">
        <v>193</v>
      </c>
      <c r="E124" s="52" t="s">
        <v>211</v>
      </c>
      <c r="F124" s="52"/>
    </row>
    <row r="125" spans="1:6">
      <c r="A125" s="177"/>
      <c r="B125" s="169" t="s">
        <v>204</v>
      </c>
      <c r="C125" s="7" t="s">
        <v>136</v>
      </c>
      <c r="D125" s="61" t="s">
        <v>198</v>
      </c>
      <c r="E125" s="57" t="s">
        <v>198</v>
      </c>
      <c r="F125" s="57"/>
    </row>
    <row r="126" spans="1:6">
      <c r="A126" s="177"/>
      <c r="B126" s="170"/>
      <c r="C126" s="32" t="s">
        <v>128</v>
      </c>
      <c r="D126" s="51" t="s">
        <v>193</v>
      </c>
      <c r="E126" s="51"/>
      <c r="F126" s="51"/>
    </row>
    <row r="127" spans="1:6" ht="15.75" customHeight="1">
      <c r="A127" s="177"/>
      <c r="B127" s="179"/>
      <c r="C127" s="37" t="s">
        <v>191</v>
      </c>
      <c r="D127" s="52" t="s">
        <v>192</v>
      </c>
      <c r="E127" s="60"/>
      <c r="F127" s="60"/>
    </row>
    <row r="128" spans="1:6" ht="25.5">
      <c r="A128" s="177"/>
      <c r="B128" s="170" t="s">
        <v>205</v>
      </c>
      <c r="C128" s="8" t="s">
        <v>212</v>
      </c>
      <c r="D128" s="57" t="s">
        <v>198</v>
      </c>
      <c r="E128" s="61" t="s">
        <v>198</v>
      </c>
      <c r="F128" s="61"/>
    </row>
    <row r="129" spans="1:6" ht="38.25">
      <c r="A129" s="177"/>
      <c r="B129" s="170"/>
      <c r="C129" s="32" t="s">
        <v>163</v>
      </c>
      <c r="D129" s="51" t="s">
        <v>206</v>
      </c>
      <c r="E129" s="51"/>
      <c r="F129" s="51"/>
    </row>
    <row r="130" spans="1:6" ht="30.75" customHeight="1">
      <c r="A130" s="178"/>
      <c r="B130" s="170"/>
      <c r="C130" s="36" t="s">
        <v>130</v>
      </c>
      <c r="D130" s="60" t="s">
        <v>193</v>
      </c>
      <c r="E130" s="52" t="s">
        <v>211</v>
      </c>
      <c r="F130" s="52"/>
    </row>
    <row r="131" spans="1:6" ht="38.25">
      <c r="A131" s="177" t="s">
        <v>154</v>
      </c>
      <c r="B131" s="169" t="s">
        <v>190</v>
      </c>
      <c r="C131" s="42" t="s">
        <v>163</v>
      </c>
      <c r="D131" s="67" t="s">
        <v>206</v>
      </c>
      <c r="E131" s="49"/>
      <c r="F131" s="49" t="s">
        <v>207</v>
      </c>
    </row>
    <row r="132" spans="1:6">
      <c r="A132" s="177"/>
      <c r="B132" s="170"/>
      <c r="C132" s="32" t="s">
        <v>124</v>
      </c>
      <c r="D132" s="51" t="s">
        <v>192</v>
      </c>
      <c r="E132" s="51"/>
      <c r="F132" s="51"/>
    </row>
    <row r="133" spans="1:6" ht="15.75" customHeight="1">
      <c r="A133" s="177"/>
      <c r="B133" s="179"/>
      <c r="C133" s="37" t="s">
        <v>128</v>
      </c>
      <c r="D133" s="60" t="s">
        <v>193</v>
      </c>
      <c r="E133" s="60"/>
      <c r="F133" s="60"/>
    </row>
    <row r="134" spans="1:6" ht="38.25">
      <c r="A134" s="177"/>
      <c r="B134" s="170" t="s">
        <v>195</v>
      </c>
      <c r="C134" s="42" t="s">
        <v>163</v>
      </c>
      <c r="D134" s="67" t="s">
        <v>206</v>
      </c>
      <c r="E134" s="55"/>
      <c r="F134" s="55" t="s">
        <v>207</v>
      </c>
    </row>
    <row r="135" spans="1:6">
      <c r="A135" s="177"/>
      <c r="B135" s="170"/>
      <c r="C135" s="32" t="s">
        <v>128</v>
      </c>
      <c r="D135" s="51" t="s">
        <v>193</v>
      </c>
      <c r="E135" s="51"/>
      <c r="F135" s="51"/>
    </row>
    <row r="136" spans="1:6" ht="45.75" customHeight="1">
      <c r="A136" s="177"/>
      <c r="B136" s="170"/>
      <c r="C136" s="36" t="s">
        <v>136</v>
      </c>
      <c r="D136" s="52" t="s">
        <v>192</v>
      </c>
      <c r="E136" s="52" t="s">
        <v>194</v>
      </c>
      <c r="F136" s="52"/>
    </row>
    <row r="137" spans="1:6">
      <c r="A137" s="177"/>
      <c r="B137" s="169" t="s">
        <v>197</v>
      </c>
      <c r="C137" s="31" t="s">
        <v>143</v>
      </c>
      <c r="D137" s="49" t="s">
        <v>192</v>
      </c>
      <c r="E137" s="49"/>
      <c r="F137" s="49"/>
    </row>
    <row r="138" spans="1:6">
      <c r="A138" s="177"/>
      <c r="B138" s="170"/>
      <c r="C138" s="32" t="s">
        <v>142</v>
      </c>
      <c r="D138" s="51" t="s">
        <v>193</v>
      </c>
      <c r="E138" s="51"/>
      <c r="F138" s="51"/>
    </row>
    <row r="139" spans="1:6" ht="45.75" customHeight="1">
      <c r="A139" s="177"/>
      <c r="B139" s="179"/>
      <c r="C139" s="37" t="s">
        <v>136</v>
      </c>
      <c r="D139" s="60" t="s">
        <v>192</v>
      </c>
      <c r="E139" s="60" t="s">
        <v>194</v>
      </c>
      <c r="F139" s="60"/>
    </row>
    <row r="140" spans="1:6">
      <c r="A140" s="177"/>
      <c r="B140" s="170" t="s">
        <v>199</v>
      </c>
      <c r="C140" s="35" t="s">
        <v>191</v>
      </c>
      <c r="D140" s="55" t="s">
        <v>192</v>
      </c>
      <c r="E140" s="55"/>
      <c r="F140" s="55"/>
    </row>
    <row r="141" spans="1:6">
      <c r="A141" s="177"/>
      <c r="B141" s="170"/>
      <c r="C141" s="32" t="s">
        <v>128</v>
      </c>
      <c r="D141" s="51" t="s">
        <v>193</v>
      </c>
      <c r="E141" s="51"/>
      <c r="F141" s="51"/>
    </row>
    <row r="142" spans="1:6" ht="45.75" customHeight="1">
      <c r="A142" s="177"/>
      <c r="B142" s="170"/>
      <c r="C142" s="36" t="s">
        <v>136</v>
      </c>
      <c r="D142" s="52" t="s">
        <v>192</v>
      </c>
      <c r="E142" s="52" t="s">
        <v>194</v>
      </c>
      <c r="F142" s="52"/>
    </row>
    <row r="143" spans="1:6">
      <c r="A143" s="177"/>
      <c r="B143" s="169" t="s">
        <v>200</v>
      </c>
      <c r="C143" s="31" t="s">
        <v>191</v>
      </c>
      <c r="D143" s="49" t="s">
        <v>192</v>
      </c>
      <c r="E143" s="49"/>
      <c r="F143" s="49"/>
    </row>
    <row r="144" spans="1:6" ht="38.25">
      <c r="A144" s="177"/>
      <c r="B144" s="170"/>
      <c r="C144" s="32" t="s">
        <v>136</v>
      </c>
      <c r="D144" s="51" t="s">
        <v>192</v>
      </c>
      <c r="E144" s="51" t="s">
        <v>194</v>
      </c>
      <c r="F144" s="51"/>
    </row>
    <row r="145" spans="1:6" ht="15.75" customHeight="1">
      <c r="A145" s="177"/>
      <c r="B145" s="179"/>
      <c r="C145" s="37" t="s">
        <v>137</v>
      </c>
      <c r="D145" s="60" t="s">
        <v>192</v>
      </c>
      <c r="E145" s="60"/>
      <c r="F145" s="60"/>
    </row>
    <row r="146" spans="1:6">
      <c r="A146" s="177"/>
      <c r="B146" s="170" t="s">
        <v>203</v>
      </c>
      <c r="C146" s="35" t="s">
        <v>143</v>
      </c>
      <c r="D146" s="55" t="s">
        <v>192</v>
      </c>
      <c r="E146" s="55"/>
      <c r="F146" s="55"/>
    </row>
    <row r="147" spans="1:6">
      <c r="A147" s="177"/>
      <c r="B147" s="170"/>
      <c r="C147" s="32" t="s">
        <v>142</v>
      </c>
      <c r="D147" s="51" t="s">
        <v>193</v>
      </c>
      <c r="E147" s="51"/>
      <c r="F147" s="51"/>
    </row>
    <row r="148" spans="1:6" ht="15.75" customHeight="1">
      <c r="A148" s="177"/>
      <c r="B148" s="170"/>
      <c r="C148" s="36" t="s">
        <v>137</v>
      </c>
      <c r="D148" s="52" t="s">
        <v>192</v>
      </c>
      <c r="E148" s="52"/>
      <c r="F148" s="52"/>
    </row>
    <row r="149" spans="1:6">
      <c r="A149" s="177"/>
      <c r="B149" s="169" t="s">
        <v>204</v>
      </c>
      <c r="C149" s="31" t="s">
        <v>191</v>
      </c>
      <c r="D149" s="49" t="s">
        <v>192</v>
      </c>
      <c r="E149" s="49"/>
      <c r="F149" s="49"/>
    </row>
    <row r="150" spans="1:6">
      <c r="A150" s="177"/>
      <c r="B150" s="170"/>
      <c r="C150" s="32" t="s">
        <v>137</v>
      </c>
      <c r="D150" s="51" t="s">
        <v>192</v>
      </c>
      <c r="E150" s="51"/>
      <c r="F150" s="51"/>
    </row>
    <row r="151" spans="1:6" ht="15.75" customHeight="1">
      <c r="A151" s="177"/>
      <c r="B151" s="179"/>
      <c r="C151" s="37" t="s">
        <v>128</v>
      </c>
      <c r="D151" s="52" t="s">
        <v>193</v>
      </c>
      <c r="E151" s="60"/>
      <c r="F151" s="60"/>
    </row>
    <row r="152" spans="1:6" ht="38.25">
      <c r="A152" s="177"/>
      <c r="B152" s="170" t="s">
        <v>205</v>
      </c>
      <c r="C152" s="42" t="s">
        <v>163</v>
      </c>
      <c r="D152" s="67" t="s">
        <v>206</v>
      </c>
      <c r="E152" s="55"/>
      <c r="F152" s="55" t="s">
        <v>207</v>
      </c>
    </row>
    <row r="153" spans="1:6">
      <c r="A153" s="177"/>
      <c r="B153" s="170"/>
      <c r="C153" s="32" t="s">
        <v>137</v>
      </c>
      <c r="D153" s="51" t="s">
        <v>192</v>
      </c>
      <c r="E153" s="51"/>
      <c r="F153" s="51"/>
    </row>
    <row r="154" spans="1:6" ht="15.75" customHeight="1">
      <c r="A154" s="178"/>
      <c r="B154" s="170"/>
      <c r="C154" s="36" t="s">
        <v>128</v>
      </c>
      <c r="D154" s="52" t="s">
        <v>193</v>
      </c>
      <c r="E154" s="52"/>
      <c r="F154" s="52"/>
    </row>
    <row r="155" spans="1:6" ht="38.25">
      <c r="A155" s="177" t="s">
        <v>155</v>
      </c>
      <c r="B155" s="169" t="s">
        <v>190</v>
      </c>
      <c r="C155" s="42" t="s">
        <v>163</v>
      </c>
      <c r="D155" s="67" t="s">
        <v>206</v>
      </c>
      <c r="E155" s="49"/>
      <c r="F155" s="49" t="s">
        <v>207</v>
      </c>
    </row>
    <row r="156" spans="1:6">
      <c r="A156" s="177"/>
      <c r="B156" s="170"/>
      <c r="C156" s="32" t="s">
        <v>191</v>
      </c>
      <c r="D156" s="51" t="s">
        <v>192</v>
      </c>
      <c r="E156" s="51"/>
      <c r="F156" s="51"/>
    </row>
    <row r="157" spans="1:6" ht="15.75" customHeight="1">
      <c r="A157" s="177"/>
      <c r="B157" s="179"/>
      <c r="C157" s="37" t="s">
        <v>128</v>
      </c>
      <c r="D157" s="60" t="s">
        <v>193</v>
      </c>
      <c r="E157" s="60"/>
      <c r="F157" s="60"/>
    </row>
    <row r="158" spans="1:6" ht="38.25">
      <c r="A158" s="177"/>
      <c r="B158" s="170" t="s">
        <v>195</v>
      </c>
      <c r="C158" s="43" t="s">
        <v>163</v>
      </c>
      <c r="D158" s="67" t="s">
        <v>206</v>
      </c>
      <c r="E158" s="55"/>
      <c r="F158" s="55" t="s">
        <v>207</v>
      </c>
    </row>
    <row r="159" spans="1:6">
      <c r="A159" s="177"/>
      <c r="B159" s="170"/>
      <c r="C159" s="32" t="s">
        <v>128</v>
      </c>
      <c r="D159" s="51" t="s">
        <v>193</v>
      </c>
      <c r="E159" s="51"/>
      <c r="F159" s="51"/>
    </row>
    <row r="160" spans="1:6" ht="45.75" customHeight="1">
      <c r="A160" s="177"/>
      <c r="B160" s="170"/>
      <c r="C160" s="36" t="s">
        <v>136</v>
      </c>
      <c r="D160" s="52" t="s">
        <v>192</v>
      </c>
      <c r="E160" s="52" t="s">
        <v>194</v>
      </c>
      <c r="F160" s="52"/>
    </row>
    <row r="161" spans="1:6">
      <c r="A161" s="177"/>
      <c r="B161" s="169" t="s">
        <v>197</v>
      </c>
      <c r="C161" s="31" t="s">
        <v>143</v>
      </c>
      <c r="D161" s="49" t="s">
        <v>192</v>
      </c>
      <c r="E161" s="49"/>
      <c r="F161" s="49"/>
    </row>
    <row r="162" spans="1:6">
      <c r="A162" s="177"/>
      <c r="B162" s="170"/>
      <c r="C162" s="32" t="s">
        <v>142</v>
      </c>
      <c r="D162" s="51" t="s">
        <v>193</v>
      </c>
      <c r="E162" s="51"/>
      <c r="F162" s="51"/>
    </row>
    <row r="163" spans="1:6" ht="45.75" customHeight="1">
      <c r="A163" s="177"/>
      <c r="B163" s="179"/>
      <c r="C163" s="37" t="s">
        <v>136</v>
      </c>
      <c r="D163" s="60" t="s">
        <v>192</v>
      </c>
      <c r="E163" s="60" t="s">
        <v>194</v>
      </c>
      <c r="F163" s="60"/>
    </row>
    <row r="164" spans="1:6">
      <c r="A164" s="177"/>
      <c r="B164" s="170" t="s">
        <v>199</v>
      </c>
      <c r="C164" s="35" t="s">
        <v>191</v>
      </c>
      <c r="D164" s="55" t="s">
        <v>192</v>
      </c>
      <c r="E164" s="55"/>
      <c r="F164" s="55"/>
    </row>
    <row r="165" spans="1:6">
      <c r="A165" s="177"/>
      <c r="B165" s="170"/>
      <c r="C165" s="32" t="s">
        <v>128</v>
      </c>
      <c r="D165" s="51" t="s">
        <v>193</v>
      </c>
      <c r="E165" s="51"/>
      <c r="F165" s="51"/>
    </row>
    <row r="166" spans="1:6" ht="45.75" customHeight="1">
      <c r="A166" s="177"/>
      <c r="B166" s="170"/>
      <c r="C166" s="36" t="s">
        <v>136</v>
      </c>
      <c r="D166" s="52" t="s">
        <v>192</v>
      </c>
      <c r="E166" s="52" t="s">
        <v>194</v>
      </c>
      <c r="F166" s="52"/>
    </row>
    <row r="167" spans="1:6">
      <c r="A167" s="177"/>
      <c r="B167" s="169" t="s">
        <v>200</v>
      </c>
      <c r="C167" s="31" t="s">
        <v>191</v>
      </c>
      <c r="D167" s="49" t="s">
        <v>192</v>
      </c>
      <c r="E167" s="49"/>
      <c r="F167" s="49"/>
    </row>
    <row r="168" spans="1:6" ht="38.25">
      <c r="A168" s="177"/>
      <c r="B168" s="170"/>
      <c r="C168" s="32" t="s">
        <v>136</v>
      </c>
      <c r="D168" s="51" t="s">
        <v>192</v>
      </c>
      <c r="E168" s="51" t="s">
        <v>194</v>
      </c>
      <c r="F168" s="51"/>
    </row>
    <row r="169" spans="1:6" ht="15.75" customHeight="1">
      <c r="A169" s="177"/>
      <c r="B169" s="179"/>
      <c r="C169" s="37" t="s">
        <v>137</v>
      </c>
      <c r="D169" s="60" t="s">
        <v>192</v>
      </c>
      <c r="E169" s="60"/>
      <c r="F169" s="60"/>
    </row>
    <row r="170" spans="1:6">
      <c r="A170" s="177"/>
      <c r="B170" s="170" t="s">
        <v>203</v>
      </c>
      <c r="C170" s="35" t="s">
        <v>143</v>
      </c>
      <c r="D170" s="55" t="s">
        <v>192</v>
      </c>
      <c r="E170" s="55"/>
      <c r="F170" s="55"/>
    </row>
    <row r="171" spans="1:6">
      <c r="A171" s="177"/>
      <c r="B171" s="170"/>
      <c r="C171" s="32" t="s">
        <v>142</v>
      </c>
      <c r="D171" s="51" t="s">
        <v>193</v>
      </c>
      <c r="E171" s="51"/>
      <c r="F171" s="51"/>
    </row>
    <row r="172" spans="1:6" ht="15.75" customHeight="1">
      <c r="A172" s="177"/>
      <c r="B172" s="170"/>
      <c r="C172" s="36" t="s">
        <v>137</v>
      </c>
      <c r="D172" s="52" t="s">
        <v>192</v>
      </c>
      <c r="E172" s="52"/>
      <c r="F172" s="52"/>
    </row>
    <row r="173" spans="1:6">
      <c r="A173" s="177"/>
      <c r="B173" s="169" t="s">
        <v>204</v>
      </c>
      <c r="C173" s="31" t="s">
        <v>191</v>
      </c>
      <c r="D173" s="49" t="s">
        <v>192</v>
      </c>
      <c r="E173" s="49"/>
      <c r="F173" s="49"/>
    </row>
    <row r="174" spans="1:6">
      <c r="A174" s="177"/>
      <c r="B174" s="170"/>
      <c r="C174" s="32" t="s">
        <v>137</v>
      </c>
      <c r="D174" s="51" t="s">
        <v>192</v>
      </c>
      <c r="E174" s="51"/>
      <c r="F174" s="51"/>
    </row>
    <row r="175" spans="1:6" ht="15.75" customHeight="1">
      <c r="A175" s="177"/>
      <c r="B175" s="179"/>
      <c r="C175" s="37" t="s">
        <v>128</v>
      </c>
      <c r="D175" s="52" t="s">
        <v>193</v>
      </c>
      <c r="E175" s="60"/>
      <c r="F175" s="60"/>
    </row>
    <row r="176" spans="1:6" ht="38.25">
      <c r="A176" s="177"/>
      <c r="B176" s="170" t="s">
        <v>205</v>
      </c>
      <c r="C176" s="43" t="s">
        <v>163</v>
      </c>
      <c r="D176" s="67" t="s">
        <v>206</v>
      </c>
      <c r="E176" s="55"/>
      <c r="F176" s="55" t="s">
        <v>207</v>
      </c>
    </row>
    <row r="177" spans="1:6">
      <c r="A177" s="177"/>
      <c r="B177" s="170"/>
      <c r="C177" s="32" t="s">
        <v>137</v>
      </c>
      <c r="D177" s="51" t="s">
        <v>192</v>
      </c>
      <c r="E177" s="51"/>
      <c r="F177" s="51"/>
    </row>
    <row r="178" spans="1:6" ht="15.75" customHeight="1">
      <c r="A178" s="178"/>
      <c r="B178" s="170"/>
      <c r="C178" s="36" t="s">
        <v>128</v>
      </c>
      <c r="D178" s="52" t="s">
        <v>193</v>
      </c>
      <c r="E178" s="52"/>
      <c r="F178" s="52"/>
    </row>
    <row r="179" spans="1:6">
      <c r="A179" s="177" t="s">
        <v>156</v>
      </c>
      <c r="B179" s="169" t="s">
        <v>190</v>
      </c>
      <c r="C179" s="31" t="s">
        <v>143</v>
      </c>
      <c r="D179" s="49" t="s">
        <v>192</v>
      </c>
      <c r="E179" s="49"/>
      <c r="F179" s="49"/>
    </row>
    <row r="180" spans="1:6">
      <c r="A180" s="177"/>
      <c r="B180" s="170"/>
      <c r="C180" s="32" t="s">
        <v>142</v>
      </c>
      <c r="D180" s="51" t="s">
        <v>193</v>
      </c>
      <c r="E180" s="51"/>
      <c r="F180" s="51"/>
    </row>
    <row r="181" spans="1:6" ht="15.75" customHeight="1">
      <c r="A181" s="177"/>
      <c r="B181" s="179"/>
      <c r="C181" s="37" t="s">
        <v>210</v>
      </c>
      <c r="D181" s="60" t="s">
        <v>208</v>
      </c>
      <c r="E181" s="60"/>
      <c r="F181" s="60"/>
    </row>
    <row r="182" spans="1:6">
      <c r="A182" s="177"/>
      <c r="B182" s="170" t="s">
        <v>195</v>
      </c>
      <c r="C182" s="35" t="s">
        <v>143</v>
      </c>
      <c r="D182" s="55" t="s">
        <v>192</v>
      </c>
      <c r="E182" s="55"/>
      <c r="F182" s="55"/>
    </row>
    <row r="183" spans="1:6">
      <c r="A183" s="177"/>
      <c r="B183" s="170"/>
      <c r="C183" s="32" t="s">
        <v>210</v>
      </c>
      <c r="D183" s="51" t="s">
        <v>208</v>
      </c>
      <c r="E183" s="51"/>
      <c r="F183" s="51"/>
    </row>
    <row r="184" spans="1:6" ht="30.75" customHeight="1">
      <c r="A184" s="177"/>
      <c r="B184" s="170"/>
      <c r="C184" s="36" t="s">
        <v>130</v>
      </c>
      <c r="D184" s="52" t="s">
        <v>193</v>
      </c>
      <c r="E184" s="52" t="s">
        <v>211</v>
      </c>
      <c r="F184" s="52"/>
    </row>
    <row r="185" spans="1:6" ht="25.5">
      <c r="A185" s="177"/>
      <c r="B185" s="169" t="s">
        <v>197</v>
      </c>
      <c r="C185" s="31" t="s">
        <v>130</v>
      </c>
      <c r="D185" s="49" t="s">
        <v>193</v>
      </c>
      <c r="E185" s="49" t="s">
        <v>211</v>
      </c>
      <c r="F185" s="49"/>
    </row>
    <row r="186" spans="1:6">
      <c r="A186" s="177"/>
      <c r="B186" s="170"/>
      <c r="C186" s="32" t="s">
        <v>210</v>
      </c>
      <c r="D186" s="51" t="s">
        <v>208</v>
      </c>
      <c r="E186" s="51"/>
      <c r="F186" s="51"/>
    </row>
    <row r="187" spans="1:6" ht="15.75" customHeight="1">
      <c r="A187" s="177"/>
      <c r="B187" s="179"/>
      <c r="C187" s="9" t="s">
        <v>136</v>
      </c>
      <c r="D187" s="68" t="s">
        <v>198</v>
      </c>
      <c r="E187" s="68" t="s">
        <v>198</v>
      </c>
      <c r="F187" s="68"/>
    </row>
    <row r="188" spans="1:6">
      <c r="A188" s="177"/>
      <c r="B188" s="170" t="s">
        <v>199</v>
      </c>
      <c r="C188" s="35" t="s">
        <v>142</v>
      </c>
      <c r="D188" s="55" t="s">
        <v>193</v>
      </c>
      <c r="E188" s="55"/>
      <c r="F188" s="55"/>
    </row>
    <row r="189" spans="1:6" ht="25.5">
      <c r="A189" s="177"/>
      <c r="B189" s="170"/>
      <c r="C189" s="32" t="s">
        <v>130</v>
      </c>
      <c r="D189" s="51" t="s">
        <v>193</v>
      </c>
      <c r="E189" s="51" t="s">
        <v>211</v>
      </c>
      <c r="F189" s="51"/>
    </row>
    <row r="190" spans="1:6" ht="15.75" customHeight="1">
      <c r="A190" s="177"/>
      <c r="B190" s="170"/>
      <c r="C190" s="36" t="s">
        <v>210</v>
      </c>
      <c r="D190" s="52" t="s">
        <v>208</v>
      </c>
      <c r="E190" s="52"/>
      <c r="F190" s="52"/>
    </row>
    <row r="191" spans="1:6">
      <c r="A191" s="177"/>
      <c r="B191" s="169" t="s">
        <v>200</v>
      </c>
      <c r="C191" s="31" t="s">
        <v>143</v>
      </c>
      <c r="D191" s="49" t="s">
        <v>192</v>
      </c>
      <c r="E191" s="49"/>
      <c r="F191" s="49"/>
    </row>
    <row r="192" spans="1:6">
      <c r="A192" s="177"/>
      <c r="B192" s="170"/>
      <c r="C192" s="32" t="s">
        <v>210</v>
      </c>
      <c r="D192" s="51" t="s">
        <v>208</v>
      </c>
      <c r="E192" s="51"/>
      <c r="F192" s="51"/>
    </row>
    <row r="193" spans="1:6" ht="45.75" customHeight="1">
      <c r="A193" s="177"/>
      <c r="B193" s="170"/>
      <c r="C193" s="36" t="s">
        <v>201</v>
      </c>
      <c r="D193" s="52" t="s">
        <v>192</v>
      </c>
      <c r="E193" s="52" t="s">
        <v>194</v>
      </c>
      <c r="F193" s="52"/>
    </row>
    <row r="194" spans="1:6" ht="38.25">
      <c r="A194" s="177"/>
      <c r="B194" s="169" t="s">
        <v>203</v>
      </c>
      <c r="C194" s="31" t="s">
        <v>201</v>
      </c>
      <c r="D194" s="49" t="s">
        <v>192</v>
      </c>
      <c r="E194" s="49" t="s">
        <v>194</v>
      </c>
      <c r="F194" s="49"/>
    </row>
    <row r="195" spans="1:6" ht="25.5">
      <c r="A195" s="177"/>
      <c r="B195" s="170"/>
      <c r="C195" s="32" t="s">
        <v>130</v>
      </c>
      <c r="D195" s="51" t="s">
        <v>193</v>
      </c>
      <c r="E195" s="51" t="s">
        <v>211</v>
      </c>
      <c r="F195" s="51"/>
    </row>
    <row r="196" spans="1:6" ht="15.75" customHeight="1">
      <c r="A196" s="177"/>
      <c r="B196" s="179"/>
      <c r="C196" s="37" t="s">
        <v>210</v>
      </c>
      <c r="D196" s="60" t="s">
        <v>208</v>
      </c>
      <c r="E196" s="60"/>
      <c r="F196" s="60"/>
    </row>
    <row r="197" spans="1:6" ht="38.25">
      <c r="A197" s="177"/>
      <c r="B197" s="170" t="s">
        <v>204</v>
      </c>
      <c r="C197" s="35" t="s">
        <v>201</v>
      </c>
      <c r="D197" s="55" t="s">
        <v>192</v>
      </c>
      <c r="E197" s="55" t="s">
        <v>194</v>
      </c>
      <c r="F197" s="55"/>
    </row>
    <row r="198" spans="1:6">
      <c r="A198" s="177"/>
      <c r="B198" s="170"/>
      <c r="C198" s="32" t="s">
        <v>210</v>
      </c>
      <c r="D198" s="51" t="s">
        <v>208</v>
      </c>
      <c r="E198" s="51"/>
      <c r="F198" s="51"/>
    </row>
    <row r="199" spans="1:6" ht="15.75" customHeight="1">
      <c r="A199" s="177"/>
      <c r="B199" s="179"/>
      <c r="C199" s="37" t="s">
        <v>142</v>
      </c>
      <c r="D199" s="60" t="s">
        <v>193</v>
      </c>
      <c r="E199" s="60"/>
      <c r="F199" s="60"/>
    </row>
    <row r="200" spans="1:6" ht="25.5">
      <c r="A200" s="177"/>
      <c r="B200" s="170" t="s">
        <v>205</v>
      </c>
      <c r="C200" s="35" t="s">
        <v>130</v>
      </c>
      <c r="D200" s="55" t="s">
        <v>193</v>
      </c>
      <c r="E200" s="55" t="s">
        <v>211</v>
      </c>
      <c r="F200" s="55"/>
    </row>
    <row r="201" spans="1:6">
      <c r="A201" s="177"/>
      <c r="B201" s="170"/>
      <c r="C201" s="6" t="s">
        <v>136</v>
      </c>
      <c r="D201" s="66" t="s">
        <v>198</v>
      </c>
      <c r="E201" s="66" t="s">
        <v>198</v>
      </c>
      <c r="F201" s="66"/>
    </row>
    <row r="202" spans="1:6" ht="45.75" customHeight="1">
      <c r="A202" s="178"/>
      <c r="B202" s="179"/>
      <c r="C202" s="37" t="s">
        <v>201</v>
      </c>
      <c r="D202" s="60" t="s">
        <v>192</v>
      </c>
      <c r="E202" s="60" t="s">
        <v>194</v>
      </c>
      <c r="F202" s="60"/>
    </row>
    <row r="203" spans="1:6">
      <c r="A203" s="177" t="s">
        <v>157</v>
      </c>
      <c r="B203" s="169" t="s">
        <v>190</v>
      </c>
      <c r="C203" s="35" t="s">
        <v>143</v>
      </c>
      <c r="D203" s="49" t="s">
        <v>192</v>
      </c>
      <c r="E203" s="55"/>
      <c r="F203" s="55"/>
    </row>
    <row r="204" spans="1:6">
      <c r="A204" s="177"/>
      <c r="B204" s="170"/>
      <c r="C204" s="32" t="s">
        <v>142</v>
      </c>
      <c r="D204" s="51" t="s">
        <v>193</v>
      </c>
      <c r="E204" s="51"/>
      <c r="F204" s="51"/>
    </row>
    <row r="205" spans="1:6" ht="15.75" customHeight="1">
      <c r="A205" s="177"/>
      <c r="B205" s="170"/>
      <c r="C205" s="36" t="s">
        <v>210</v>
      </c>
      <c r="D205" s="60" t="s">
        <v>208</v>
      </c>
      <c r="E205" s="52"/>
      <c r="F205" s="52"/>
    </row>
    <row r="206" spans="1:6">
      <c r="A206" s="177"/>
      <c r="B206" s="169" t="s">
        <v>195</v>
      </c>
      <c r="C206" s="31" t="s">
        <v>143</v>
      </c>
      <c r="D206" s="55" t="s">
        <v>192</v>
      </c>
      <c r="E206" s="49"/>
      <c r="F206" s="49"/>
    </row>
    <row r="207" spans="1:6">
      <c r="A207" s="177"/>
      <c r="B207" s="170"/>
      <c r="C207" s="32" t="s">
        <v>210</v>
      </c>
      <c r="D207" s="51" t="s">
        <v>208</v>
      </c>
      <c r="E207" s="51"/>
      <c r="F207" s="51"/>
    </row>
    <row r="208" spans="1:6" ht="30.75" customHeight="1">
      <c r="A208" s="177"/>
      <c r="B208" s="179"/>
      <c r="C208" s="37" t="s">
        <v>130</v>
      </c>
      <c r="D208" s="52" t="s">
        <v>193</v>
      </c>
      <c r="E208" s="60" t="s">
        <v>211</v>
      </c>
      <c r="F208" s="60"/>
    </row>
    <row r="209" spans="1:6" ht="25.5">
      <c r="A209" s="177"/>
      <c r="B209" s="170" t="s">
        <v>197</v>
      </c>
      <c r="C209" s="35" t="s">
        <v>130</v>
      </c>
      <c r="D209" s="49" t="s">
        <v>193</v>
      </c>
      <c r="E209" s="55" t="s">
        <v>211</v>
      </c>
      <c r="F209" s="55"/>
    </row>
    <row r="210" spans="1:6">
      <c r="A210" s="177"/>
      <c r="B210" s="170"/>
      <c r="C210" s="32" t="s">
        <v>210</v>
      </c>
      <c r="D210" s="51" t="s">
        <v>208</v>
      </c>
      <c r="E210" s="51"/>
      <c r="F210" s="51"/>
    </row>
    <row r="211" spans="1:6" ht="15.75" customHeight="1">
      <c r="A211" s="177"/>
      <c r="B211" s="170"/>
      <c r="C211" s="4" t="s">
        <v>136</v>
      </c>
      <c r="D211" s="68" t="s">
        <v>198</v>
      </c>
      <c r="E211" s="58" t="s">
        <v>198</v>
      </c>
      <c r="F211" s="58"/>
    </row>
    <row r="212" spans="1:6">
      <c r="A212" s="177"/>
      <c r="B212" s="169" t="s">
        <v>199</v>
      </c>
      <c r="C212" s="31" t="s">
        <v>142</v>
      </c>
      <c r="D212" s="55" t="s">
        <v>193</v>
      </c>
      <c r="E212" s="49"/>
      <c r="F212" s="49"/>
    </row>
    <row r="213" spans="1:6" ht="25.5">
      <c r="A213" s="177"/>
      <c r="B213" s="170"/>
      <c r="C213" s="32" t="s">
        <v>130</v>
      </c>
      <c r="D213" s="51" t="s">
        <v>193</v>
      </c>
      <c r="E213" s="51" t="s">
        <v>211</v>
      </c>
      <c r="F213" s="51"/>
    </row>
    <row r="214" spans="1:6" ht="15.75" customHeight="1">
      <c r="A214" s="177"/>
      <c r="B214" s="179"/>
      <c r="C214" s="37" t="s">
        <v>210</v>
      </c>
      <c r="D214" s="52" t="s">
        <v>208</v>
      </c>
      <c r="E214" s="60"/>
      <c r="F214" s="60"/>
    </row>
    <row r="215" spans="1:6">
      <c r="A215" s="177"/>
      <c r="B215" s="170" t="s">
        <v>200</v>
      </c>
      <c r="C215" s="35" t="s">
        <v>143</v>
      </c>
      <c r="D215" s="49" t="s">
        <v>192</v>
      </c>
      <c r="E215" s="55"/>
      <c r="F215" s="55"/>
    </row>
    <row r="216" spans="1:6">
      <c r="A216" s="177"/>
      <c r="B216" s="170"/>
      <c r="C216" s="32" t="s">
        <v>210</v>
      </c>
      <c r="D216" s="51" t="s">
        <v>208</v>
      </c>
      <c r="E216" s="51"/>
      <c r="F216" s="51"/>
    </row>
    <row r="217" spans="1:6" ht="45.75" customHeight="1">
      <c r="A217" s="177"/>
      <c r="B217" s="170"/>
      <c r="C217" s="36" t="s">
        <v>201</v>
      </c>
      <c r="D217" s="52" t="s">
        <v>192</v>
      </c>
      <c r="E217" s="52" t="s">
        <v>194</v>
      </c>
      <c r="F217" s="52"/>
    </row>
    <row r="218" spans="1:6" ht="38.25">
      <c r="A218" s="177"/>
      <c r="B218" s="169" t="s">
        <v>203</v>
      </c>
      <c r="C218" s="31" t="s">
        <v>201</v>
      </c>
      <c r="D218" s="49" t="s">
        <v>192</v>
      </c>
      <c r="E218" s="49" t="s">
        <v>194</v>
      </c>
      <c r="F218" s="49"/>
    </row>
    <row r="219" spans="1:6" ht="25.5">
      <c r="A219" s="177"/>
      <c r="B219" s="170"/>
      <c r="C219" s="32" t="s">
        <v>130</v>
      </c>
      <c r="D219" s="51" t="s">
        <v>193</v>
      </c>
      <c r="E219" s="51" t="s">
        <v>211</v>
      </c>
      <c r="F219" s="51"/>
    </row>
    <row r="220" spans="1:6" ht="15.75" customHeight="1">
      <c r="A220" s="177"/>
      <c r="B220" s="179"/>
      <c r="C220" s="37" t="s">
        <v>210</v>
      </c>
      <c r="D220" s="60" t="s">
        <v>208</v>
      </c>
      <c r="E220" s="60"/>
      <c r="F220" s="60"/>
    </row>
    <row r="221" spans="1:6" ht="38.25">
      <c r="A221" s="177"/>
      <c r="B221" s="170" t="s">
        <v>204</v>
      </c>
      <c r="C221" s="35" t="s">
        <v>201</v>
      </c>
      <c r="D221" s="55" t="s">
        <v>192</v>
      </c>
      <c r="E221" s="55" t="s">
        <v>194</v>
      </c>
      <c r="F221" s="55"/>
    </row>
    <row r="222" spans="1:6">
      <c r="A222" s="177"/>
      <c r="B222" s="170"/>
      <c r="C222" s="32" t="s">
        <v>210</v>
      </c>
      <c r="D222" s="51" t="s">
        <v>208</v>
      </c>
      <c r="E222" s="51"/>
      <c r="F222" s="51"/>
    </row>
    <row r="223" spans="1:6" ht="15.75" customHeight="1">
      <c r="A223" s="177"/>
      <c r="B223" s="170"/>
      <c r="C223" s="36" t="s">
        <v>142</v>
      </c>
      <c r="D223" s="60" t="s">
        <v>193</v>
      </c>
      <c r="E223" s="52"/>
      <c r="F223" s="52"/>
    </row>
    <row r="224" spans="1:6" ht="25.5">
      <c r="A224" s="177"/>
      <c r="B224" s="169" t="s">
        <v>205</v>
      </c>
      <c r="C224" s="31" t="s">
        <v>130</v>
      </c>
      <c r="D224" s="55" t="s">
        <v>193</v>
      </c>
      <c r="E224" s="49" t="s">
        <v>211</v>
      </c>
      <c r="F224" s="49"/>
    </row>
    <row r="225" spans="1:6">
      <c r="A225" s="177"/>
      <c r="B225" s="170"/>
      <c r="C225" s="6" t="s">
        <v>136</v>
      </c>
      <c r="D225" s="66" t="s">
        <v>198</v>
      </c>
      <c r="E225" s="66" t="s">
        <v>198</v>
      </c>
      <c r="F225" s="66"/>
    </row>
    <row r="226" spans="1:6" ht="45.75" customHeight="1">
      <c r="A226" s="178"/>
      <c r="B226" s="179"/>
      <c r="C226" s="37" t="s">
        <v>201</v>
      </c>
      <c r="D226" s="60" t="s">
        <v>192</v>
      </c>
      <c r="E226" s="60" t="s">
        <v>194</v>
      </c>
      <c r="F226" s="60"/>
    </row>
    <row r="227" spans="1:6">
      <c r="A227" s="177" t="s">
        <v>158</v>
      </c>
      <c r="B227" s="169" t="s">
        <v>190</v>
      </c>
      <c r="C227" s="35" t="s">
        <v>213</v>
      </c>
      <c r="D227" s="55" t="s">
        <v>208</v>
      </c>
      <c r="E227" s="55"/>
      <c r="F227" s="55"/>
    </row>
    <row r="228" spans="1:6">
      <c r="A228" s="177"/>
      <c r="B228" s="170"/>
      <c r="C228" s="32" t="s">
        <v>143</v>
      </c>
      <c r="D228" s="51" t="s">
        <v>192</v>
      </c>
      <c r="E228" s="51"/>
      <c r="F228" s="51"/>
    </row>
    <row r="229" spans="1:6" ht="15.75" customHeight="1">
      <c r="A229" s="177"/>
      <c r="B229" s="170"/>
      <c r="C229" s="4" t="s">
        <v>136</v>
      </c>
      <c r="D229" s="58" t="s">
        <v>198</v>
      </c>
      <c r="E229" s="58" t="s">
        <v>198</v>
      </c>
      <c r="F229" s="58"/>
    </row>
    <row r="230" spans="1:6">
      <c r="A230" s="177"/>
      <c r="B230" s="169" t="s">
        <v>195</v>
      </c>
      <c r="C230" s="31" t="s">
        <v>143</v>
      </c>
      <c r="D230" s="49" t="s">
        <v>192</v>
      </c>
      <c r="E230" s="49"/>
      <c r="F230" s="49"/>
    </row>
    <row r="231" spans="1:6">
      <c r="A231" s="177"/>
      <c r="B231" s="170"/>
      <c r="C231" s="32" t="s">
        <v>142</v>
      </c>
      <c r="D231" s="51" t="s">
        <v>193</v>
      </c>
      <c r="E231" s="51"/>
      <c r="F231" s="51"/>
    </row>
    <row r="232" spans="1:6" ht="15.75" customHeight="1">
      <c r="A232" s="177"/>
      <c r="B232" s="179"/>
      <c r="C232" s="9" t="s">
        <v>136</v>
      </c>
      <c r="D232" s="68" t="s">
        <v>198</v>
      </c>
      <c r="E232" s="68" t="s">
        <v>198</v>
      </c>
      <c r="F232" s="68"/>
    </row>
    <row r="233" spans="1:6">
      <c r="A233" s="177"/>
      <c r="B233" s="170" t="s">
        <v>197</v>
      </c>
      <c r="C233" s="35" t="s">
        <v>142</v>
      </c>
      <c r="D233" s="55" t="s">
        <v>193</v>
      </c>
      <c r="E233" s="55"/>
      <c r="F233" s="55"/>
    </row>
    <row r="234" spans="1:6">
      <c r="A234" s="177"/>
      <c r="B234" s="170"/>
      <c r="C234" s="6" t="s">
        <v>136</v>
      </c>
      <c r="D234" s="66" t="s">
        <v>198</v>
      </c>
      <c r="E234" s="66" t="s">
        <v>198</v>
      </c>
      <c r="F234" s="66"/>
    </row>
    <row r="235" spans="1:6" ht="15.75" customHeight="1">
      <c r="A235" s="177"/>
      <c r="B235" s="170"/>
      <c r="C235" s="36" t="s">
        <v>213</v>
      </c>
      <c r="D235" s="52" t="s">
        <v>208</v>
      </c>
      <c r="E235" s="52"/>
      <c r="F235" s="52"/>
    </row>
    <row r="236" spans="1:6">
      <c r="A236" s="177"/>
      <c r="B236" s="169" t="s">
        <v>199</v>
      </c>
      <c r="C236" s="31" t="s">
        <v>142</v>
      </c>
      <c r="D236" s="49" t="s">
        <v>193</v>
      </c>
      <c r="E236" s="49"/>
      <c r="F236" s="49"/>
    </row>
    <row r="237" spans="1:6">
      <c r="A237" s="177"/>
      <c r="B237" s="170"/>
      <c r="C237" s="32" t="s">
        <v>143</v>
      </c>
      <c r="D237" s="51" t="s">
        <v>192</v>
      </c>
      <c r="E237" s="51"/>
      <c r="F237" s="51"/>
    </row>
    <row r="238" spans="1:6" ht="15.75" customHeight="1">
      <c r="A238" s="178"/>
      <c r="B238" s="179"/>
      <c r="C238" s="37" t="s">
        <v>213</v>
      </c>
      <c r="D238" s="60" t="s">
        <v>208</v>
      </c>
      <c r="E238" s="60"/>
      <c r="F238" s="60"/>
    </row>
    <row r="239" spans="1:6">
      <c r="A239" s="152" t="s">
        <v>159</v>
      </c>
      <c r="B239" s="91"/>
      <c r="C239" s="64"/>
      <c r="D239" s="59"/>
      <c r="E239" s="59"/>
      <c r="F239" s="59"/>
    </row>
    <row r="240" spans="1:6">
      <c r="A240" s="173" t="s">
        <v>160</v>
      </c>
      <c r="B240" s="169" t="s">
        <v>190</v>
      </c>
      <c r="C240" s="69" t="s">
        <v>214</v>
      </c>
      <c r="D240" s="49" t="s">
        <v>192</v>
      </c>
      <c r="E240" s="49"/>
      <c r="F240" s="49"/>
    </row>
    <row r="241" spans="1:6">
      <c r="A241" s="173"/>
      <c r="B241" s="170"/>
      <c r="C241" s="65" t="s">
        <v>128</v>
      </c>
      <c r="D241" s="51" t="s">
        <v>193</v>
      </c>
      <c r="E241" s="51"/>
      <c r="F241" s="51"/>
    </row>
    <row r="242" spans="1:6" ht="15.75" customHeight="1">
      <c r="A242" s="173"/>
      <c r="B242" s="179"/>
      <c r="C242" s="4" t="s">
        <v>136</v>
      </c>
      <c r="D242" s="58" t="s">
        <v>198</v>
      </c>
      <c r="E242" s="68" t="s">
        <v>198</v>
      </c>
      <c r="F242" s="68"/>
    </row>
    <row r="243" spans="1:6" ht="38.25">
      <c r="A243" s="173"/>
      <c r="B243" s="170" t="s">
        <v>195</v>
      </c>
      <c r="C243" s="44" t="s">
        <v>163</v>
      </c>
      <c r="D243" s="70" t="s">
        <v>206</v>
      </c>
      <c r="E243" s="55"/>
      <c r="F243" s="55" t="s">
        <v>207</v>
      </c>
    </row>
    <row r="244" spans="1:6">
      <c r="A244" s="173"/>
      <c r="B244" s="170"/>
      <c r="C244" s="33" t="s">
        <v>214</v>
      </c>
      <c r="D244" s="51" t="s">
        <v>192</v>
      </c>
      <c r="E244" s="51"/>
      <c r="F244" s="51"/>
    </row>
    <row r="245" spans="1:6" ht="15.75" customHeight="1">
      <c r="A245" s="173"/>
      <c r="B245" s="170"/>
      <c r="C245" s="34" t="s">
        <v>128</v>
      </c>
      <c r="D245" s="54" t="s">
        <v>193</v>
      </c>
      <c r="E245" s="52"/>
      <c r="F245" s="52"/>
    </row>
    <row r="246" spans="1:6" ht="38.25">
      <c r="A246" s="173"/>
      <c r="B246" s="169" t="s">
        <v>197</v>
      </c>
      <c r="C246" s="43" t="s">
        <v>163</v>
      </c>
      <c r="D246" s="71" t="s">
        <v>206</v>
      </c>
      <c r="E246" s="49"/>
      <c r="F246" s="49" t="s">
        <v>207</v>
      </c>
    </row>
    <row r="247" spans="1:6">
      <c r="A247" s="173"/>
      <c r="B247" s="170"/>
      <c r="C247" s="32" t="s">
        <v>214</v>
      </c>
      <c r="D247" s="51" t="s">
        <v>192</v>
      </c>
      <c r="E247" s="51"/>
      <c r="F247" s="51"/>
    </row>
    <row r="248" spans="1:6" ht="15.75" customHeight="1">
      <c r="A248" s="173"/>
      <c r="B248" s="170"/>
      <c r="C248" s="4" t="s">
        <v>136</v>
      </c>
      <c r="D248" s="58" t="s">
        <v>198</v>
      </c>
      <c r="E248" s="58" t="s">
        <v>198</v>
      </c>
      <c r="F248" s="58"/>
    </row>
    <row r="249" spans="1:6" ht="38.25">
      <c r="A249" s="173"/>
      <c r="B249" s="169" t="s">
        <v>199</v>
      </c>
      <c r="C249" s="44" t="s">
        <v>163</v>
      </c>
      <c r="D249" s="70" t="s">
        <v>206</v>
      </c>
      <c r="E249" s="53"/>
      <c r="F249" s="53" t="s">
        <v>207</v>
      </c>
    </row>
    <row r="250" spans="1:6">
      <c r="A250" s="173"/>
      <c r="B250" s="170"/>
      <c r="C250" s="72" t="s">
        <v>128</v>
      </c>
      <c r="D250" s="51" t="s">
        <v>193</v>
      </c>
      <c r="E250" s="51"/>
      <c r="F250" s="51"/>
    </row>
    <row r="251" spans="1:6" ht="15.75" customHeight="1">
      <c r="A251" s="174"/>
      <c r="B251" s="170"/>
      <c r="C251" s="10" t="s">
        <v>136</v>
      </c>
      <c r="D251" s="73" t="s">
        <v>198</v>
      </c>
      <c r="E251" s="73" t="s">
        <v>198</v>
      </c>
      <c r="F251" s="73"/>
    </row>
    <row r="252" spans="1:6" ht="38.25">
      <c r="A252" s="173" t="s">
        <v>161</v>
      </c>
      <c r="B252" s="169" t="s">
        <v>190</v>
      </c>
      <c r="C252" s="43" t="s">
        <v>163</v>
      </c>
      <c r="D252" s="70" t="s">
        <v>206</v>
      </c>
      <c r="E252" s="74"/>
      <c r="F252" s="90" t="s">
        <v>207</v>
      </c>
    </row>
    <row r="253" spans="1:6">
      <c r="A253" s="173"/>
      <c r="B253" s="170"/>
      <c r="C253" s="35" t="s">
        <v>124</v>
      </c>
      <c r="D253" s="55" t="s">
        <v>192</v>
      </c>
      <c r="E253" s="55"/>
      <c r="F253" s="55"/>
    </row>
    <row r="254" spans="1:6" ht="15.75" customHeight="1">
      <c r="A254" s="173"/>
      <c r="B254" s="179"/>
      <c r="C254" s="45" t="s">
        <v>128</v>
      </c>
      <c r="D254" s="75" t="s">
        <v>193</v>
      </c>
      <c r="E254" s="75"/>
      <c r="F254" s="75"/>
    </row>
    <row r="255" spans="1:6" ht="38.25">
      <c r="A255" s="173"/>
      <c r="B255" s="170" t="s">
        <v>195</v>
      </c>
      <c r="C255" s="43" t="s">
        <v>163</v>
      </c>
      <c r="D255" s="71" t="s">
        <v>206</v>
      </c>
      <c r="E255" s="55"/>
      <c r="F255" s="55" t="s">
        <v>207</v>
      </c>
    </row>
    <row r="256" spans="1:6">
      <c r="A256" s="173"/>
      <c r="B256" s="170"/>
      <c r="C256" s="32" t="s">
        <v>128</v>
      </c>
      <c r="D256" s="51" t="s">
        <v>193</v>
      </c>
      <c r="E256" s="51"/>
      <c r="F256" s="51"/>
    </row>
    <row r="257" spans="1:6" ht="15.75" customHeight="1">
      <c r="A257" s="173"/>
      <c r="B257" s="170"/>
      <c r="C257" s="4" t="s">
        <v>136</v>
      </c>
      <c r="D257" s="58" t="s">
        <v>198</v>
      </c>
      <c r="E257" s="58" t="s">
        <v>198</v>
      </c>
      <c r="F257" s="58"/>
    </row>
    <row r="258" spans="1:6">
      <c r="A258" s="173"/>
      <c r="B258" s="169" t="s">
        <v>197</v>
      </c>
      <c r="C258" s="31" t="s">
        <v>143</v>
      </c>
      <c r="D258" s="49" t="s">
        <v>192</v>
      </c>
      <c r="E258" s="49"/>
      <c r="F258" s="49"/>
    </row>
    <row r="259" spans="1:6">
      <c r="A259" s="173"/>
      <c r="B259" s="170"/>
      <c r="C259" s="32" t="s">
        <v>142</v>
      </c>
      <c r="D259" s="51" t="s">
        <v>193</v>
      </c>
      <c r="E259" s="51"/>
      <c r="F259" s="51"/>
    </row>
    <row r="260" spans="1:6" ht="15.75" customHeight="1">
      <c r="A260" s="173"/>
      <c r="B260" s="179"/>
      <c r="C260" s="9" t="s">
        <v>136</v>
      </c>
      <c r="D260" s="68" t="s">
        <v>198</v>
      </c>
      <c r="E260" s="68" t="s">
        <v>198</v>
      </c>
      <c r="F260" s="68"/>
    </row>
    <row r="261" spans="1:6">
      <c r="A261" s="173"/>
      <c r="B261" s="170" t="s">
        <v>199</v>
      </c>
      <c r="C261" s="35" t="s">
        <v>124</v>
      </c>
      <c r="D261" s="55" t="s">
        <v>192</v>
      </c>
      <c r="E261" s="55"/>
      <c r="F261" s="55"/>
    </row>
    <row r="262" spans="1:6">
      <c r="A262" s="173"/>
      <c r="B262" s="170"/>
      <c r="C262" s="32" t="s">
        <v>128</v>
      </c>
      <c r="D262" s="51" t="s">
        <v>193</v>
      </c>
      <c r="E262" s="51"/>
      <c r="F262" s="51"/>
    </row>
    <row r="263" spans="1:6" ht="15.75" customHeight="1">
      <c r="A263" s="173"/>
      <c r="B263" s="170"/>
      <c r="C263" s="4" t="s">
        <v>136</v>
      </c>
      <c r="D263" s="58" t="s">
        <v>198</v>
      </c>
      <c r="E263" s="58" t="s">
        <v>198</v>
      </c>
      <c r="F263" s="58"/>
    </row>
    <row r="264" spans="1:6">
      <c r="A264" s="173"/>
      <c r="B264" s="169" t="s">
        <v>200</v>
      </c>
      <c r="C264" s="31" t="s">
        <v>124</v>
      </c>
      <c r="D264" s="49" t="s">
        <v>192</v>
      </c>
      <c r="E264" s="49"/>
      <c r="F264" s="49"/>
    </row>
    <row r="265" spans="1:6">
      <c r="A265" s="173"/>
      <c r="B265" s="170"/>
      <c r="C265" s="6" t="s">
        <v>136</v>
      </c>
      <c r="D265" s="66" t="s">
        <v>198</v>
      </c>
      <c r="E265" s="66" t="s">
        <v>198</v>
      </c>
      <c r="F265" s="66"/>
    </row>
    <row r="266" spans="1:6" ht="15.75" customHeight="1">
      <c r="A266" s="173"/>
      <c r="B266" s="179"/>
      <c r="C266" s="37" t="s">
        <v>214</v>
      </c>
      <c r="D266" s="60" t="s">
        <v>192</v>
      </c>
      <c r="E266" s="60"/>
      <c r="F266" s="60"/>
    </row>
    <row r="267" spans="1:6">
      <c r="A267" s="173"/>
      <c r="B267" s="170" t="s">
        <v>203</v>
      </c>
      <c r="C267" s="35" t="s">
        <v>143</v>
      </c>
      <c r="D267" s="55" t="s">
        <v>192</v>
      </c>
      <c r="E267" s="55"/>
      <c r="F267" s="55"/>
    </row>
    <row r="268" spans="1:6">
      <c r="A268" s="173"/>
      <c r="B268" s="170"/>
      <c r="C268" s="32" t="s">
        <v>142</v>
      </c>
      <c r="D268" s="51" t="s">
        <v>193</v>
      </c>
      <c r="E268" s="51"/>
      <c r="F268" s="51"/>
    </row>
    <row r="269" spans="1:6" ht="15.75" customHeight="1">
      <c r="A269" s="173"/>
      <c r="B269" s="170"/>
      <c r="C269" s="36" t="s">
        <v>214</v>
      </c>
      <c r="D269" s="52" t="s">
        <v>192</v>
      </c>
      <c r="E269" s="52"/>
      <c r="F269" s="52"/>
    </row>
    <row r="270" spans="1:6">
      <c r="A270" s="173"/>
      <c r="B270" s="169" t="s">
        <v>204</v>
      </c>
      <c r="C270" s="31" t="s">
        <v>124</v>
      </c>
      <c r="D270" s="49" t="s">
        <v>192</v>
      </c>
      <c r="E270" s="49"/>
      <c r="F270" s="49"/>
    </row>
    <row r="271" spans="1:6">
      <c r="A271" s="173"/>
      <c r="B271" s="170"/>
      <c r="C271" s="32" t="s">
        <v>214</v>
      </c>
      <c r="D271" s="51" t="s">
        <v>192</v>
      </c>
      <c r="E271" s="51"/>
      <c r="F271" s="51"/>
    </row>
    <row r="272" spans="1:6" ht="15.75" customHeight="1">
      <c r="A272" s="173"/>
      <c r="B272" s="179"/>
      <c r="C272" s="37" t="s">
        <v>128</v>
      </c>
      <c r="D272" s="60" t="s">
        <v>193</v>
      </c>
      <c r="E272" s="60"/>
      <c r="F272" s="60"/>
    </row>
    <row r="273" spans="1:6" ht="38.25">
      <c r="A273" s="173"/>
      <c r="B273" s="170" t="s">
        <v>205</v>
      </c>
      <c r="C273" s="43" t="s">
        <v>163</v>
      </c>
      <c r="D273" s="71" t="s">
        <v>206</v>
      </c>
      <c r="E273" s="55"/>
      <c r="F273" s="55" t="s">
        <v>207</v>
      </c>
    </row>
    <row r="274" spans="1:6">
      <c r="A274" s="173"/>
      <c r="B274" s="170"/>
      <c r="C274" s="32" t="s">
        <v>214</v>
      </c>
      <c r="D274" s="51" t="s">
        <v>192</v>
      </c>
      <c r="E274" s="51"/>
      <c r="F274" s="51"/>
    </row>
    <row r="275" spans="1:6" ht="15.75" customHeight="1">
      <c r="A275" s="174"/>
      <c r="B275" s="179"/>
      <c r="C275" s="36" t="s">
        <v>128</v>
      </c>
      <c r="D275" s="52" t="s">
        <v>193</v>
      </c>
      <c r="E275" s="52"/>
      <c r="F275" s="52"/>
    </row>
    <row r="276" spans="1:6" ht="38.25">
      <c r="A276" s="173" t="s">
        <v>162</v>
      </c>
      <c r="B276" s="169" t="s">
        <v>190</v>
      </c>
      <c r="C276" s="42" t="s">
        <v>215</v>
      </c>
      <c r="D276" s="67" t="s">
        <v>206</v>
      </c>
      <c r="E276" s="49"/>
      <c r="F276" s="49" t="s">
        <v>207</v>
      </c>
    </row>
    <row r="277" spans="1:6">
      <c r="A277" s="173"/>
      <c r="B277" s="170"/>
      <c r="C277" s="32" t="s">
        <v>124</v>
      </c>
      <c r="D277" s="51" t="s">
        <v>193</v>
      </c>
      <c r="E277" s="51"/>
      <c r="F277" s="51"/>
    </row>
    <row r="278" spans="1:6" ht="15.75" customHeight="1">
      <c r="A278" s="173"/>
      <c r="B278" s="179"/>
      <c r="C278" s="37" t="s">
        <v>128</v>
      </c>
      <c r="D278" s="60" t="s">
        <v>193</v>
      </c>
      <c r="E278" s="60"/>
      <c r="F278" s="60"/>
    </row>
    <row r="279" spans="1:6" ht="38.25">
      <c r="A279" s="173"/>
      <c r="B279" s="170" t="s">
        <v>195</v>
      </c>
      <c r="C279" s="43" t="s">
        <v>163</v>
      </c>
      <c r="D279" s="71" t="s">
        <v>206</v>
      </c>
      <c r="E279" s="55"/>
      <c r="F279" s="55" t="s">
        <v>207</v>
      </c>
    </row>
    <row r="280" spans="1:6">
      <c r="A280" s="173"/>
      <c r="B280" s="170"/>
      <c r="C280" s="32" t="s">
        <v>128</v>
      </c>
      <c r="D280" s="51" t="s">
        <v>193</v>
      </c>
      <c r="E280" s="51"/>
      <c r="F280" s="51"/>
    </row>
    <row r="281" spans="1:6" ht="15.75" customHeight="1">
      <c r="A281" s="173"/>
      <c r="B281" s="170"/>
      <c r="C281" s="4" t="s">
        <v>136</v>
      </c>
      <c r="D281" s="58" t="s">
        <v>198</v>
      </c>
      <c r="E281" s="58" t="s">
        <v>198</v>
      </c>
      <c r="F281" s="58"/>
    </row>
    <row r="282" spans="1:6">
      <c r="A282" s="173"/>
      <c r="B282" s="169" t="s">
        <v>197</v>
      </c>
      <c r="C282" s="31" t="s">
        <v>143</v>
      </c>
      <c r="D282" s="49" t="s">
        <v>192</v>
      </c>
      <c r="E282" s="49"/>
      <c r="F282" s="49"/>
    </row>
    <row r="283" spans="1:6">
      <c r="A283" s="173"/>
      <c r="B283" s="170"/>
      <c r="C283" s="32" t="s">
        <v>142</v>
      </c>
      <c r="D283" s="51" t="s">
        <v>193</v>
      </c>
      <c r="E283" s="51"/>
      <c r="F283" s="51"/>
    </row>
    <row r="284" spans="1:6" ht="15.75" customHeight="1">
      <c r="A284" s="173"/>
      <c r="B284" s="179"/>
      <c r="C284" s="9" t="s">
        <v>136</v>
      </c>
      <c r="D284" s="68" t="s">
        <v>198</v>
      </c>
      <c r="E284" s="68" t="s">
        <v>198</v>
      </c>
      <c r="F284" s="68"/>
    </row>
    <row r="285" spans="1:6">
      <c r="A285" s="173"/>
      <c r="B285" s="170" t="s">
        <v>199</v>
      </c>
      <c r="C285" s="35" t="s">
        <v>124</v>
      </c>
      <c r="D285" s="55" t="s">
        <v>193</v>
      </c>
      <c r="E285" s="55"/>
      <c r="F285" s="55"/>
    </row>
    <row r="286" spans="1:6">
      <c r="A286" s="173"/>
      <c r="B286" s="170"/>
      <c r="C286" s="32" t="s">
        <v>128</v>
      </c>
      <c r="D286" s="51" t="s">
        <v>193</v>
      </c>
      <c r="E286" s="51"/>
      <c r="F286" s="51"/>
    </row>
    <row r="287" spans="1:6" ht="15.75" customHeight="1">
      <c r="A287" s="173"/>
      <c r="B287" s="179"/>
      <c r="C287" s="9" t="s">
        <v>136</v>
      </c>
      <c r="D287" s="68" t="s">
        <v>198</v>
      </c>
      <c r="E287" s="68" t="s">
        <v>198</v>
      </c>
      <c r="F287" s="68"/>
    </row>
    <row r="288" spans="1:6">
      <c r="A288" s="173"/>
      <c r="B288" s="170" t="s">
        <v>200</v>
      </c>
      <c r="C288" s="35" t="s">
        <v>124</v>
      </c>
      <c r="D288" s="55" t="s">
        <v>193</v>
      </c>
      <c r="E288" s="55"/>
      <c r="F288" s="55"/>
    </row>
    <row r="289" spans="1:6">
      <c r="A289" s="173"/>
      <c r="B289" s="170"/>
      <c r="C289" s="6" t="s">
        <v>136</v>
      </c>
      <c r="D289" s="66" t="s">
        <v>198</v>
      </c>
      <c r="E289" s="66" t="s">
        <v>198</v>
      </c>
      <c r="F289" s="66"/>
    </row>
    <row r="290" spans="1:6" ht="15.75" customHeight="1">
      <c r="A290" s="173"/>
      <c r="B290" s="170"/>
      <c r="C290" s="36" t="s">
        <v>214</v>
      </c>
      <c r="D290" s="52" t="s">
        <v>192</v>
      </c>
      <c r="E290" s="52"/>
      <c r="F290" s="52"/>
    </row>
    <row r="291" spans="1:6">
      <c r="A291" s="173"/>
      <c r="B291" s="169" t="s">
        <v>203</v>
      </c>
      <c r="C291" s="31" t="s">
        <v>143</v>
      </c>
      <c r="D291" s="49" t="s">
        <v>192</v>
      </c>
      <c r="E291" s="49"/>
      <c r="F291" s="49"/>
    </row>
    <row r="292" spans="1:6">
      <c r="A292" s="173"/>
      <c r="B292" s="170"/>
      <c r="C292" s="32" t="s">
        <v>142</v>
      </c>
      <c r="D292" s="51" t="s">
        <v>193</v>
      </c>
      <c r="E292" s="51"/>
      <c r="F292" s="51"/>
    </row>
    <row r="293" spans="1:6" ht="15.75" customHeight="1">
      <c r="A293" s="173"/>
      <c r="B293" s="179"/>
      <c r="C293" s="37" t="s">
        <v>214</v>
      </c>
      <c r="D293" s="60" t="s">
        <v>192</v>
      </c>
      <c r="E293" s="60"/>
      <c r="F293" s="60"/>
    </row>
    <row r="294" spans="1:6">
      <c r="A294" s="173"/>
      <c r="B294" s="170" t="s">
        <v>204</v>
      </c>
      <c r="C294" s="35" t="s">
        <v>124</v>
      </c>
      <c r="D294" s="55" t="s">
        <v>193</v>
      </c>
      <c r="E294" s="55"/>
      <c r="F294" s="55"/>
    </row>
    <row r="295" spans="1:6">
      <c r="A295" s="173"/>
      <c r="B295" s="170"/>
      <c r="C295" s="32" t="s">
        <v>214</v>
      </c>
      <c r="D295" s="51" t="s">
        <v>192</v>
      </c>
      <c r="E295" s="51"/>
      <c r="F295" s="51"/>
    </row>
    <row r="296" spans="1:6" ht="15.75" customHeight="1">
      <c r="A296" s="173"/>
      <c r="B296" s="170"/>
      <c r="C296" s="36" t="s">
        <v>128</v>
      </c>
      <c r="D296" s="52" t="s">
        <v>193</v>
      </c>
      <c r="E296" s="52"/>
      <c r="F296" s="52"/>
    </row>
    <row r="297" spans="1:6" ht="38.25">
      <c r="A297" s="173"/>
      <c r="B297" s="169" t="s">
        <v>205</v>
      </c>
      <c r="C297" s="42" t="s">
        <v>163</v>
      </c>
      <c r="D297" s="67" t="s">
        <v>206</v>
      </c>
      <c r="E297" s="49"/>
      <c r="F297" s="49" t="s">
        <v>207</v>
      </c>
    </row>
    <row r="298" spans="1:6">
      <c r="A298" s="173"/>
      <c r="B298" s="170"/>
      <c r="C298" s="32" t="s">
        <v>214</v>
      </c>
      <c r="D298" s="51" t="s">
        <v>192</v>
      </c>
      <c r="E298" s="51"/>
      <c r="F298" s="51"/>
    </row>
    <row r="299" spans="1:6" ht="15.75" customHeight="1">
      <c r="A299" s="174"/>
      <c r="B299" s="179"/>
      <c r="C299" s="37" t="s">
        <v>128</v>
      </c>
      <c r="D299" s="60" t="s">
        <v>193</v>
      </c>
      <c r="E299" s="60"/>
      <c r="F299" s="60"/>
    </row>
    <row r="300" spans="1:6" ht="38.25">
      <c r="A300" s="173" t="s">
        <v>164</v>
      </c>
      <c r="B300" s="170" t="s">
        <v>190</v>
      </c>
      <c r="C300" s="43" t="s">
        <v>163</v>
      </c>
      <c r="D300" s="71" t="s">
        <v>206</v>
      </c>
      <c r="E300" s="55"/>
      <c r="F300" s="55" t="s">
        <v>207</v>
      </c>
    </row>
    <row r="301" spans="1:6">
      <c r="A301" s="173"/>
      <c r="B301" s="170"/>
      <c r="C301" s="32" t="s">
        <v>124</v>
      </c>
      <c r="D301" s="51" t="s">
        <v>192</v>
      </c>
      <c r="E301" s="51"/>
      <c r="F301" s="51"/>
    </row>
    <row r="302" spans="1:6" ht="15.75" customHeight="1">
      <c r="A302" s="173"/>
      <c r="B302" s="170"/>
      <c r="C302" s="36" t="s">
        <v>128</v>
      </c>
      <c r="D302" s="52" t="s">
        <v>193</v>
      </c>
      <c r="E302" s="52"/>
      <c r="F302" s="52"/>
    </row>
    <row r="303" spans="1:6" ht="38.25">
      <c r="A303" s="173"/>
      <c r="B303" s="169" t="s">
        <v>195</v>
      </c>
      <c r="C303" s="42" t="s">
        <v>163</v>
      </c>
      <c r="D303" s="67" t="s">
        <v>206</v>
      </c>
      <c r="E303" s="49"/>
      <c r="F303" s="49" t="s">
        <v>207</v>
      </c>
    </row>
    <row r="304" spans="1:6">
      <c r="A304" s="173"/>
      <c r="B304" s="170"/>
      <c r="C304" s="32" t="s">
        <v>128</v>
      </c>
      <c r="D304" s="51" t="s">
        <v>193</v>
      </c>
      <c r="E304" s="51"/>
      <c r="F304" s="51"/>
    </row>
    <row r="305" spans="1:6" ht="45.75" customHeight="1">
      <c r="A305" s="173"/>
      <c r="B305" s="179"/>
      <c r="C305" s="37" t="s">
        <v>136</v>
      </c>
      <c r="D305" s="60" t="s">
        <v>192</v>
      </c>
      <c r="E305" s="60" t="s">
        <v>194</v>
      </c>
      <c r="F305" s="60"/>
    </row>
    <row r="306" spans="1:6">
      <c r="A306" s="173"/>
      <c r="B306" s="170" t="s">
        <v>197</v>
      </c>
      <c r="C306" s="35" t="s">
        <v>143</v>
      </c>
      <c r="D306" s="55" t="s">
        <v>192</v>
      </c>
      <c r="E306" s="55"/>
      <c r="F306" s="55"/>
    </row>
    <row r="307" spans="1:6">
      <c r="A307" s="173"/>
      <c r="B307" s="170"/>
      <c r="C307" s="32" t="s">
        <v>142</v>
      </c>
      <c r="D307" s="51" t="s">
        <v>193</v>
      </c>
      <c r="E307" s="51"/>
      <c r="F307" s="51"/>
    </row>
    <row r="308" spans="1:6" ht="45.75" customHeight="1">
      <c r="A308" s="173"/>
      <c r="B308" s="170"/>
      <c r="C308" s="36" t="s">
        <v>136</v>
      </c>
      <c r="D308" s="52" t="s">
        <v>192</v>
      </c>
      <c r="E308" s="52" t="s">
        <v>194</v>
      </c>
      <c r="F308" s="52"/>
    </row>
    <row r="309" spans="1:6">
      <c r="A309" s="173"/>
      <c r="B309" s="169" t="s">
        <v>199</v>
      </c>
      <c r="C309" s="31" t="s">
        <v>124</v>
      </c>
      <c r="D309" s="49" t="s">
        <v>192</v>
      </c>
      <c r="E309" s="49"/>
      <c r="F309" s="49"/>
    </row>
    <row r="310" spans="1:6">
      <c r="A310" s="173"/>
      <c r="B310" s="170"/>
      <c r="C310" s="32" t="s">
        <v>128</v>
      </c>
      <c r="D310" s="51" t="s">
        <v>193</v>
      </c>
      <c r="E310" s="51"/>
      <c r="F310" s="51"/>
    </row>
    <row r="311" spans="1:6" ht="45.75" customHeight="1">
      <c r="A311" s="173"/>
      <c r="B311" s="179"/>
      <c r="C311" s="37" t="s">
        <v>136</v>
      </c>
      <c r="D311" s="60" t="s">
        <v>192</v>
      </c>
      <c r="E311" s="60" t="s">
        <v>194</v>
      </c>
      <c r="F311" s="60"/>
    </row>
    <row r="312" spans="1:6">
      <c r="A312" s="173"/>
      <c r="B312" s="170" t="s">
        <v>200</v>
      </c>
      <c r="C312" s="35" t="s">
        <v>124</v>
      </c>
      <c r="D312" s="55" t="s">
        <v>192</v>
      </c>
      <c r="E312" s="55"/>
      <c r="F312" s="55"/>
    </row>
    <row r="313" spans="1:6" ht="38.25">
      <c r="A313" s="173"/>
      <c r="B313" s="170"/>
      <c r="C313" s="32" t="s">
        <v>136</v>
      </c>
      <c r="D313" s="51" t="s">
        <v>192</v>
      </c>
      <c r="E313" s="51" t="s">
        <v>194</v>
      </c>
      <c r="F313" s="51"/>
    </row>
    <row r="314" spans="1:6" ht="15.75" customHeight="1">
      <c r="A314" s="173"/>
      <c r="B314" s="170"/>
      <c r="C314" s="36" t="s">
        <v>214</v>
      </c>
      <c r="D314" s="52" t="s">
        <v>192</v>
      </c>
      <c r="E314" s="52"/>
      <c r="F314" s="52"/>
    </row>
    <row r="315" spans="1:6">
      <c r="A315" s="173"/>
      <c r="B315" s="169" t="s">
        <v>203</v>
      </c>
      <c r="C315" s="31" t="s">
        <v>143</v>
      </c>
      <c r="D315" s="49" t="s">
        <v>192</v>
      </c>
      <c r="E315" s="49"/>
      <c r="F315" s="49"/>
    </row>
    <row r="316" spans="1:6">
      <c r="A316" s="173"/>
      <c r="B316" s="170"/>
      <c r="C316" s="32" t="s">
        <v>142</v>
      </c>
      <c r="D316" s="51" t="s">
        <v>193</v>
      </c>
      <c r="E316" s="51"/>
      <c r="F316" s="51"/>
    </row>
    <row r="317" spans="1:6" ht="15.75" customHeight="1">
      <c r="A317" s="173"/>
      <c r="B317" s="179"/>
      <c r="C317" s="37" t="s">
        <v>214</v>
      </c>
      <c r="D317" s="60" t="s">
        <v>192</v>
      </c>
      <c r="E317" s="60"/>
      <c r="F317" s="60"/>
    </row>
    <row r="318" spans="1:6">
      <c r="A318" s="173"/>
      <c r="B318" s="170" t="s">
        <v>204</v>
      </c>
      <c r="C318" s="35" t="s">
        <v>124</v>
      </c>
      <c r="D318" s="55" t="s">
        <v>192</v>
      </c>
      <c r="E318" s="55"/>
      <c r="F318" s="55"/>
    </row>
    <row r="319" spans="1:6">
      <c r="A319" s="173"/>
      <c r="B319" s="170"/>
      <c r="C319" s="32" t="s">
        <v>214</v>
      </c>
      <c r="D319" s="51" t="s">
        <v>192</v>
      </c>
      <c r="E319" s="51"/>
      <c r="F319" s="51"/>
    </row>
    <row r="320" spans="1:6" ht="15.75" customHeight="1">
      <c r="A320" s="173"/>
      <c r="B320" s="170"/>
      <c r="C320" s="36" t="s">
        <v>128</v>
      </c>
      <c r="D320" s="52" t="s">
        <v>193</v>
      </c>
      <c r="E320" s="52"/>
      <c r="F320" s="52"/>
    </row>
    <row r="321" spans="1:6" ht="38.25">
      <c r="A321" s="173"/>
      <c r="B321" s="169" t="s">
        <v>205</v>
      </c>
      <c r="C321" s="42" t="s">
        <v>215</v>
      </c>
      <c r="D321" s="67" t="s">
        <v>206</v>
      </c>
      <c r="E321" s="49"/>
      <c r="F321" s="49" t="s">
        <v>207</v>
      </c>
    </row>
    <row r="322" spans="1:6">
      <c r="A322" s="173"/>
      <c r="B322" s="170"/>
      <c r="C322" s="32" t="s">
        <v>214</v>
      </c>
      <c r="D322" s="51" t="s">
        <v>192</v>
      </c>
      <c r="E322" s="51"/>
      <c r="F322" s="51"/>
    </row>
    <row r="323" spans="1:6" ht="15.75" customHeight="1">
      <c r="A323" s="174"/>
      <c r="B323" s="179"/>
      <c r="C323" s="37" t="s">
        <v>128</v>
      </c>
      <c r="D323" s="60" t="s">
        <v>193</v>
      </c>
      <c r="E323" s="60"/>
      <c r="F323" s="60"/>
    </row>
    <row r="324" spans="1:6">
      <c r="A324" s="173" t="s">
        <v>165</v>
      </c>
      <c r="B324" s="170" t="s">
        <v>190</v>
      </c>
      <c r="C324" s="35" t="s">
        <v>139</v>
      </c>
      <c r="D324" s="55" t="s">
        <v>208</v>
      </c>
      <c r="E324" s="55"/>
      <c r="F324" s="55"/>
    </row>
    <row r="325" spans="1:6">
      <c r="A325" s="173"/>
      <c r="B325" s="170"/>
      <c r="C325" s="32" t="s">
        <v>216</v>
      </c>
      <c r="D325" s="51" t="s">
        <v>192</v>
      </c>
      <c r="E325" s="51"/>
      <c r="F325" s="51"/>
    </row>
    <row r="326" spans="1:6" ht="45.75" customHeight="1">
      <c r="A326" s="173"/>
      <c r="B326" s="179"/>
      <c r="C326" s="37" t="s">
        <v>136</v>
      </c>
      <c r="D326" s="60" t="s">
        <v>192</v>
      </c>
      <c r="E326" s="60" t="s">
        <v>194</v>
      </c>
      <c r="F326" s="60"/>
    </row>
    <row r="327" spans="1:6">
      <c r="A327" s="173"/>
      <c r="B327" s="170" t="s">
        <v>195</v>
      </c>
      <c r="C327" s="35" t="s">
        <v>143</v>
      </c>
      <c r="D327" s="55" t="s">
        <v>192</v>
      </c>
      <c r="E327" s="55"/>
      <c r="F327" s="55"/>
    </row>
    <row r="328" spans="1:6">
      <c r="A328" s="173"/>
      <c r="B328" s="170"/>
      <c r="C328" s="32" t="s">
        <v>142</v>
      </c>
      <c r="D328" s="51" t="s">
        <v>193</v>
      </c>
      <c r="E328" s="51"/>
      <c r="F328" s="51"/>
    </row>
    <row r="329" spans="1:6" ht="45.75" customHeight="1">
      <c r="A329" s="173"/>
      <c r="B329" s="170"/>
      <c r="C329" s="36" t="s">
        <v>136</v>
      </c>
      <c r="D329" s="52" t="s">
        <v>192</v>
      </c>
      <c r="E329" s="52" t="s">
        <v>194</v>
      </c>
      <c r="F329" s="52"/>
    </row>
    <row r="330" spans="1:6">
      <c r="A330" s="173"/>
      <c r="B330" s="169" t="s">
        <v>197</v>
      </c>
      <c r="C330" s="31" t="s">
        <v>142</v>
      </c>
      <c r="D330" s="49" t="s">
        <v>193</v>
      </c>
      <c r="E330" s="49"/>
      <c r="F330" s="49"/>
    </row>
    <row r="331" spans="1:6" ht="38.25">
      <c r="A331" s="173"/>
      <c r="B331" s="170"/>
      <c r="C331" s="32" t="s">
        <v>136</v>
      </c>
      <c r="D331" s="51" t="s">
        <v>192</v>
      </c>
      <c r="E331" s="51" t="s">
        <v>194</v>
      </c>
      <c r="F331" s="51"/>
    </row>
    <row r="332" spans="1:6" ht="15.75" customHeight="1">
      <c r="A332" s="173"/>
      <c r="B332" s="179"/>
      <c r="C332" s="37" t="s">
        <v>213</v>
      </c>
      <c r="D332" s="60" t="s">
        <v>208</v>
      </c>
      <c r="E332" s="60"/>
      <c r="F332" s="60"/>
    </row>
    <row r="333" spans="1:6">
      <c r="A333" s="173"/>
      <c r="B333" s="170" t="s">
        <v>199</v>
      </c>
      <c r="C333" s="35" t="s">
        <v>142</v>
      </c>
      <c r="D333" s="55" t="s">
        <v>193</v>
      </c>
      <c r="E333" s="55"/>
      <c r="F333" s="55"/>
    </row>
    <row r="334" spans="1:6">
      <c r="A334" s="173"/>
      <c r="B334" s="170"/>
      <c r="C334" s="32" t="s">
        <v>216</v>
      </c>
      <c r="D334" s="51" t="s">
        <v>192</v>
      </c>
      <c r="E334" s="51"/>
      <c r="F334" s="51"/>
    </row>
    <row r="335" spans="1:6" ht="15.75" customHeight="1">
      <c r="A335" s="174"/>
      <c r="B335" s="179"/>
      <c r="C335" s="36" t="s">
        <v>213</v>
      </c>
      <c r="D335" s="52" t="s">
        <v>208</v>
      </c>
      <c r="E335" s="52"/>
      <c r="F335" s="52"/>
    </row>
    <row r="336" spans="1:6">
      <c r="A336" s="173" t="s">
        <v>166</v>
      </c>
      <c r="B336" s="169" t="s">
        <v>190</v>
      </c>
      <c r="C336" s="31" t="s">
        <v>139</v>
      </c>
      <c r="D336" s="53" t="s">
        <v>208</v>
      </c>
      <c r="E336" s="49"/>
      <c r="F336" s="49"/>
    </row>
    <row r="337" spans="1:6">
      <c r="A337" s="173"/>
      <c r="B337" s="170"/>
      <c r="C337" s="32" t="s">
        <v>216</v>
      </c>
      <c r="D337" s="51" t="s">
        <v>192</v>
      </c>
      <c r="E337" s="51"/>
      <c r="F337" s="51"/>
    </row>
    <row r="338" spans="1:6" ht="15.75" customHeight="1">
      <c r="A338" s="173"/>
      <c r="B338" s="179"/>
      <c r="C338" s="9" t="s">
        <v>136</v>
      </c>
      <c r="D338" s="73" t="s">
        <v>198</v>
      </c>
      <c r="E338" s="68" t="s">
        <v>198</v>
      </c>
      <c r="F338" s="68"/>
    </row>
    <row r="339" spans="1:6">
      <c r="A339" s="173"/>
      <c r="B339" s="170" t="s">
        <v>195</v>
      </c>
      <c r="C339" s="35" t="s">
        <v>143</v>
      </c>
      <c r="D339" s="55" t="s">
        <v>192</v>
      </c>
      <c r="E339" s="55"/>
      <c r="F339" s="55"/>
    </row>
    <row r="340" spans="1:6">
      <c r="A340" s="173"/>
      <c r="B340" s="170"/>
      <c r="C340" s="32" t="s">
        <v>142</v>
      </c>
      <c r="D340" s="51" t="s">
        <v>193</v>
      </c>
      <c r="E340" s="51"/>
      <c r="F340" s="51"/>
    </row>
    <row r="341" spans="1:6" ht="15.75" customHeight="1">
      <c r="A341" s="173"/>
      <c r="B341" s="170"/>
      <c r="C341" s="4" t="s">
        <v>136</v>
      </c>
      <c r="D341" s="58" t="s">
        <v>198</v>
      </c>
      <c r="E341" s="58" t="s">
        <v>198</v>
      </c>
      <c r="F341" s="58"/>
    </row>
    <row r="342" spans="1:6">
      <c r="A342" s="173"/>
      <c r="B342" s="169" t="s">
        <v>197</v>
      </c>
      <c r="C342" s="31" t="s">
        <v>142</v>
      </c>
      <c r="D342" s="49" t="s">
        <v>193</v>
      </c>
      <c r="E342" s="49"/>
      <c r="F342" s="49"/>
    </row>
    <row r="343" spans="1:6">
      <c r="A343" s="173"/>
      <c r="B343" s="170"/>
      <c r="C343" s="6" t="s">
        <v>136</v>
      </c>
      <c r="D343" s="66" t="s">
        <v>198</v>
      </c>
      <c r="E343" s="66" t="s">
        <v>198</v>
      </c>
      <c r="F343" s="66"/>
    </row>
    <row r="344" spans="1:6" ht="15.75" customHeight="1">
      <c r="A344" s="173"/>
      <c r="B344" s="179"/>
      <c r="C344" s="37" t="s">
        <v>213</v>
      </c>
      <c r="D344" s="60" t="s">
        <v>208</v>
      </c>
      <c r="E344" s="60"/>
      <c r="F344" s="60"/>
    </row>
    <row r="345" spans="1:6">
      <c r="A345" s="173"/>
      <c r="B345" s="170" t="s">
        <v>199</v>
      </c>
      <c r="C345" s="35" t="s">
        <v>142</v>
      </c>
      <c r="D345" s="55" t="s">
        <v>193</v>
      </c>
      <c r="E345" s="55"/>
      <c r="F345" s="55"/>
    </row>
    <row r="346" spans="1:6">
      <c r="A346" s="173"/>
      <c r="B346" s="170"/>
      <c r="C346" s="32" t="s">
        <v>216</v>
      </c>
      <c r="D346" s="51" t="s">
        <v>192</v>
      </c>
      <c r="E346" s="51"/>
      <c r="F346" s="51"/>
    </row>
    <row r="347" spans="1:6" ht="15.75" customHeight="1">
      <c r="A347" s="174"/>
      <c r="B347" s="179"/>
      <c r="C347" s="36" t="s">
        <v>213</v>
      </c>
      <c r="D347" s="52" t="s">
        <v>208</v>
      </c>
      <c r="E347" s="52"/>
      <c r="F347" s="52"/>
    </row>
    <row r="348" spans="1:6">
      <c r="A348" s="173" t="s">
        <v>167</v>
      </c>
      <c r="B348" s="169" t="s">
        <v>190</v>
      </c>
      <c r="C348" s="31" t="s">
        <v>139</v>
      </c>
      <c r="D348" s="53" t="s">
        <v>208</v>
      </c>
      <c r="E348" s="49"/>
      <c r="F348" s="49"/>
    </row>
    <row r="349" spans="1:6">
      <c r="A349" s="173"/>
      <c r="B349" s="170"/>
      <c r="C349" s="32" t="s">
        <v>216</v>
      </c>
      <c r="D349" s="51" t="s">
        <v>192</v>
      </c>
      <c r="E349" s="51"/>
      <c r="F349" s="51"/>
    </row>
    <row r="350" spans="1:6" ht="15.75" customHeight="1">
      <c r="A350" s="173"/>
      <c r="B350" s="170"/>
      <c r="C350" s="4" t="s">
        <v>136</v>
      </c>
      <c r="D350" s="73" t="s">
        <v>198</v>
      </c>
      <c r="E350" s="58" t="s">
        <v>198</v>
      </c>
      <c r="F350" s="58"/>
    </row>
    <row r="351" spans="1:6">
      <c r="A351" s="173"/>
      <c r="B351" s="169" t="s">
        <v>195</v>
      </c>
      <c r="C351" s="31" t="s">
        <v>143</v>
      </c>
      <c r="D351" s="55" t="s">
        <v>192</v>
      </c>
      <c r="E351" s="49"/>
      <c r="F351" s="49"/>
    </row>
    <row r="352" spans="1:6">
      <c r="A352" s="173"/>
      <c r="B352" s="170"/>
      <c r="C352" s="32" t="s">
        <v>142</v>
      </c>
      <c r="D352" s="51" t="s">
        <v>193</v>
      </c>
      <c r="E352" s="51"/>
      <c r="F352" s="51"/>
    </row>
    <row r="353" spans="1:6" ht="15.75" customHeight="1">
      <c r="A353" s="173"/>
      <c r="B353" s="179"/>
      <c r="C353" s="9" t="s">
        <v>136</v>
      </c>
      <c r="D353" s="58" t="s">
        <v>198</v>
      </c>
      <c r="E353" s="68" t="s">
        <v>198</v>
      </c>
      <c r="F353" s="68"/>
    </row>
    <row r="354" spans="1:6">
      <c r="A354" s="173"/>
      <c r="B354" s="170" t="s">
        <v>197</v>
      </c>
      <c r="C354" s="35" t="s">
        <v>142</v>
      </c>
      <c r="D354" s="49" t="s">
        <v>193</v>
      </c>
      <c r="E354" s="55"/>
      <c r="F354" s="55"/>
    </row>
    <row r="355" spans="1:6">
      <c r="A355" s="173"/>
      <c r="B355" s="170"/>
      <c r="C355" s="6" t="s">
        <v>136</v>
      </c>
      <c r="D355" s="66" t="s">
        <v>198</v>
      </c>
      <c r="E355" s="66" t="s">
        <v>198</v>
      </c>
      <c r="F355" s="66"/>
    </row>
    <row r="356" spans="1:6" ht="15.75" customHeight="1">
      <c r="A356" s="173"/>
      <c r="B356" s="170"/>
      <c r="C356" s="36" t="s">
        <v>213</v>
      </c>
      <c r="D356" s="60" t="s">
        <v>208</v>
      </c>
      <c r="E356" s="52"/>
      <c r="F356" s="52"/>
    </row>
    <row r="357" spans="1:6">
      <c r="A357" s="173"/>
      <c r="B357" s="169" t="s">
        <v>199</v>
      </c>
      <c r="C357" s="31" t="s">
        <v>142</v>
      </c>
      <c r="D357" s="55" t="s">
        <v>193</v>
      </c>
      <c r="E357" s="49"/>
      <c r="F357" s="49"/>
    </row>
    <row r="358" spans="1:6">
      <c r="A358" s="173"/>
      <c r="B358" s="170"/>
      <c r="C358" s="32" t="s">
        <v>216</v>
      </c>
      <c r="D358" s="51" t="s">
        <v>192</v>
      </c>
      <c r="E358" s="51"/>
      <c r="F358" s="51"/>
    </row>
    <row r="359" spans="1:6" ht="15.75" customHeight="1">
      <c r="A359" s="174"/>
      <c r="B359" s="170"/>
      <c r="C359" s="36" t="s">
        <v>213</v>
      </c>
      <c r="D359" s="52" t="s">
        <v>208</v>
      </c>
      <c r="E359" s="52"/>
      <c r="F359" s="52"/>
    </row>
    <row r="360" spans="1:6" ht="13.5" thickBot="1">
      <c r="A360" s="150" t="s">
        <v>168</v>
      </c>
      <c r="B360" s="83"/>
      <c r="C360" s="76"/>
      <c r="D360" s="77"/>
      <c r="E360" s="77"/>
      <c r="F360" s="77"/>
    </row>
    <row r="361" spans="1:6" ht="13.5" thickBot="1">
      <c r="A361" s="150" t="s">
        <v>169</v>
      </c>
      <c r="B361" s="128"/>
      <c r="C361" s="64"/>
      <c r="D361" s="59"/>
      <c r="E361" s="59"/>
      <c r="F361" s="59"/>
    </row>
    <row r="362" spans="1:6" ht="13.5" thickBot="1">
      <c r="A362" s="150" t="s">
        <v>170</v>
      </c>
      <c r="B362" s="82"/>
      <c r="C362" s="76"/>
      <c r="D362" s="77"/>
      <c r="E362" s="77"/>
      <c r="F362" s="77"/>
    </row>
    <row r="363" spans="1:6">
      <c r="A363" s="193" t="s">
        <v>171</v>
      </c>
      <c r="B363" s="170" t="s">
        <v>190</v>
      </c>
      <c r="C363" s="35" t="s">
        <v>139</v>
      </c>
      <c r="D363" s="55" t="s">
        <v>208</v>
      </c>
      <c r="E363" s="55"/>
      <c r="F363" s="55"/>
    </row>
    <row r="364" spans="1:6">
      <c r="A364" s="193"/>
      <c r="B364" s="170"/>
      <c r="C364" s="32" t="s">
        <v>216</v>
      </c>
      <c r="D364" s="51" t="s">
        <v>192</v>
      </c>
      <c r="E364" s="51"/>
      <c r="F364" s="51"/>
    </row>
    <row r="365" spans="1:6" ht="15.75" customHeight="1">
      <c r="A365" s="193"/>
      <c r="B365" s="179"/>
      <c r="C365" s="9" t="s">
        <v>136</v>
      </c>
      <c r="D365" s="68" t="s">
        <v>198</v>
      </c>
      <c r="E365" s="68" t="s">
        <v>198</v>
      </c>
      <c r="F365" s="68"/>
    </row>
    <row r="366" spans="1:6">
      <c r="A366" s="193"/>
      <c r="B366" s="170" t="s">
        <v>195</v>
      </c>
      <c r="C366" s="35" t="s">
        <v>143</v>
      </c>
      <c r="D366" s="55" t="s">
        <v>192</v>
      </c>
      <c r="E366" s="55"/>
      <c r="F366" s="55"/>
    </row>
    <row r="367" spans="1:6">
      <c r="A367" s="193"/>
      <c r="B367" s="170"/>
      <c r="C367" s="32" t="s">
        <v>142</v>
      </c>
      <c r="D367" s="51" t="s">
        <v>193</v>
      </c>
      <c r="E367" s="51"/>
      <c r="F367" s="51"/>
    </row>
    <row r="368" spans="1:6" ht="15.75" customHeight="1">
      <c r="A368" s="193"/>
      <c r="B368" s="170"/>
      <c r="C368" s="4" t="s">
        <v>136</v>
      </c>
      <c r="D368" s="58" t="s">
        <v>198</v>
      </c>
      <c r="E368" s="58" t="s">
        <v>198</v>
      </c>
      <c r="F368" s="58"/>
    </row>
    <row r="369" spans="1:6">
      <c r="A369" s="193"/>
      <c r="B369" s="169" t="s">
        <v>197</v>
      </c>
      <c r="C369" s="31" t="s">
        <v>139</v>
      </c>
      <c r="D369" s="49" t="s">
        <v>208</v>
      </c>
      <c r="E369" s="49"/>
      <c r="F369" s="49"/>
    </row>
    <row r="370" spans="1:6">
      <c r="A370" s="193"/>
      <c r="B370" s="170"/>
      <c r="C370" s="32" t="s">
        <v>142</v>
      </c>
      <c r="D370" s="51" t="s">
        <v>193</v>
      </c>
      <c r="E370" s="51"/>
      <c r="F370" s="51"/>
    </row>
    <row r="371" spans="1:6" ht="15.75" customHeight="1">
      <c r="A371" s="193"/>
      <c r="B371" s="179"/>
      <c r="C371" s="9" t="s">
        <v>136</v>
      </c>
      <c r="D371" s="68" t="s">
        <v>198</v>
      </c>
      <c r="E371" s="68" t="s">
        <v>198</v>
      </c>
      <c r="F371" s="68"/>
    </row>
    <row r="372" spans="1:6">
      <c r="A372" s="193"/>
      <c r="B372" s="170" t="s">
        <v>199</v>
      </c>
      <c r="C372" s="35" t="s">
        <v>139</v>
      </c>
      <c r="D372" s="55" t="s">
        <v>208</v>
      </c>
      <c r="E372" s="55"/>
      <c r="F372" s="55"/>
    </row>
    <row r="373" spans="1:6">
      <c r="A373" s="193"/>
      <c r="B373" s="170"/>
      <c r="C373" s="32" t="s">
        <v>216</v>
      </c>
      <c r="D373" s="51" t="s">
        <v>192</v>
      </c>
      <c r="E373" s="51"/>
      <c r="F373" s="51"/>
    </row>
    <row r="374" spans="1:6" ht="15.75" customHeight="1">
      <c r="A374" s="194"/>
      <c r="B374" s="170"/>
      <c r="C374" s="36" t="s">
        <v>142</v>
      </c>
      <c r="D374" s="52" t="s">
        <v>193</v>
      </c>
      <c r="E374" s="52"/>
      <c r="F374" s="52"/>
    </row>
    <row r="375" spans="1:6">
      <c r="A375" s="191" t="s">
        <v>172</v>
      </c>
      <c r="B375" s="184" t="s">
        <v>190</v>
      </c>
      <c r="C375" s="31" t="s">
        <v>139</v>
      </c>
      <c r="D375" s="53" t="s">
        <v>208</v>
      </c>
      <c r="E375" s="49"/>
      <c r="F375" s="49"/>
    </row>
    <row r="376" spans="1:6">
      <c r="A376" s="191"/>
      <c r="B376" s="185"/>
      <c r="C376" s="32" t="s">
        <v>216</v>
      </c>
      <c r="D376" s="51" t="s">
        <v>192</v>
      </c>
      <c r="E376" s="51"/>
      <c r="F376" s="51"/>
    </row>
    <row r="377" spans="1:6" ht="15.75" customHeight="1">
      <c r="A377" s="191"/>
      <c r="B377" s="186"/>
      <c r="C377" s="9" t="s">
        <v>136</v>
      </c>
      <c r="D377" s="73" t="s">
        <v>198</v>
      </c>
      <c r="E377" s="68" t="s">
        <v>198</v>
      </c>
      <c r="F377" s="68"/>
    </row>
    <row r="378" spans="1:6">
      <c r="A378" s="191"/>
      <c r="B378" s="185" t="s">
        <v>195</v>
      </c>
      <c r="C378" s="35" t="s">
        <v>143</v>
      </c>
      <c r="D378" s="55" t="s">
        <v>192</v>
      </c>
      <c r="E378" s="55"/>
      <c r="F378" s="55"/>
    </row>
    <row r="379" spans="1:6">
      <c r="A379" s="191"/>
      <c r="B379" s="185"/>
      <c r="C379" s="32" t="s">
        <v>142</v>
      </c>
      <c r="D379" s="51" t="s">
        <v>193</v>
      </c>
      <c r="E379" s="51"/>
      <c r="F379" s="51"/>
    </row>
    <row r="380" spans="1:6" ht="15.75" customHeight="1">
      <c r="A380" s="191"/>
      <c r="B380" s="185"/>
      <c r="C380" s="4" t="s">
        <v>136</v>
      </c>
      <c r="D380" s="58" t="s">
        <v>198</v>
      </c>
      <c r="E380" s="58" t="s">
        <v>198</v>
      </c>
      <c r="F380" s="58"/>
    </row>
    <row r="381" spans="1:6">
      <c r="A381" s="191"/>
      <c r="B381" s="184" t="s">
        <v>197</v>
      </c>
      <c r="C381" s="31" t="s">
        <v>139</v>
      </c>
      <c r="D381" s="49" t="s">
        <v>208</v>
      </c>
      <c r="E381" s="49"/>
      <c r="F381" s="49"/>
    </row>
    <row r="382" spans="1:6">
      <c r="A382" s="191"/>
      <c r="B382" s="185"/>
      <c r="C382" s="32" t="s">
        <v>142</v>
      </c>
      <c r="D382" s="51" t="s">
        <v>193</v>
      </c>
      <c r="E382" s="51"/>
      <c r="F382" s="51"/>
    </row>
    <row r="383" spans="1:6" ht="15.75" customHeight="1">
      <c r="A383" s="191"/>
      <c r="B383" s="186"/>
      <c r="C383" s="9" t="s">
        <v>136</v>
      </c>
      <c r="D383" s="68" t="s">
        <v>198</v>
      </c>
      <c r="E383" s="68" t="s">
        <v>198</v>
      </c>
      <c r="F383" s="68"/>
    </row>
    <row r="384" spans="1:6">
      <c r="A384" s="191"/>
      <c r="B384" s="185" t="s">
        <v>199</v>
      </c>
      <c r="C384" s="35" t="s">
        <v>139</v>
      </c>
      <c r="D384" s="55" t="s">
        <v>208</v>
      </c>
      <c r="E384" s="55"/>
      <c r="F384" s="55"/>
    </row>
    <row r="385" spans="1:6">
      <c r="A385" s="191"/>
      <c r="B385" s="185"/>
      <c r="C385" s="32" t="s">
        <v>216</v>
      </c>
      <c r="D385" s="51" t="s">
        <v>192</v>
      </c>
      <c r="E385" s="51"/>
      <c r="F385" s="51"/>
    </row>
    <row r="386" spans="1:6" ht="15.75" customHeight="1">
      <c r="A386" s="195"/>
      <c r="B386" s="186"/>
      <c r="C386" s="36" t="s">
        <v>142</v>
      </c>
      <c r="D386" s="52" t="s">
        <v>193</v>
      </c>
      <c r="E386" s="52"/>
      <c r="F386" s="52"/>
    </row>
    <row r="387" spans="1:6">
      <c r="A387" s="190" t="s">
        <v>173</v>
      </c>
      <c r="B387" s="184" t="s">
        <v>190</v>
      </c>
      <c r="C387" s="31" t="s">
        <v>139</v>
      </c>
      <c r="D387" s="53" t="s">
        <v>208</v>
      </c>
      <c r="E387" s="49"/>
      <c r="F387" s="49"/>
    </row>
    <row r="388" spans="1:6">
      <c r="A388" s="191"/>
      <c r="B388" s="185"/>
      <c r="C388" s="32" t="s">
        <v>216</v>
      </c>
      <c r="D388" s="51" t="s">
        <v>192</v>
      </c>
      <c r="E388" s="51"/>
      <c r="F388" s="51"/>
    </row>
    <row r="389" spans="1:6" ht="15.75" customHeight="1">
      <c r="A389" s="191"/>
      <c r="B389" s="185"/>
      <c r="C389" s="9" t="s">
        <v>136</v>
      </c>
      <c r="D389" s="73" t="s">
        <v>198</v>
      </c>
      <c r="E389" s="68" t="s">
        <v>198</v>
      </c>
      <c r="F389" s="68"/>
    </row>
    <row r="390" spans="1:6">
      <c r="A390" s="192"/>
      <c r="B390" s="187" t="s">
        <v>195</v>
      </c>
      <c r="C390" s="35" t="s">
        <v>216</v>
      </c>
      <c r="D390" s="55" t="s">
        <v>192</v>
      </c>
      <c r="E390" s="55"/>
      <c r="F390" s="55"/>
    </row>
    <row r="391" spans="1:6">
      <c r="A391" s="192"/>
      <c r="B391" s="188"/>
      <c r="C391" s="32" t="s">
        <v>142</v>
      </c>
      <c r="D391" s="51" t="s">
        <v>193</v>
      </c>
      <c r="E391" s="51"/>
      <c r="F391" s="51"/>
    </row>
    <row r="392" spans="1:6" ht="15.75" customHeight="1">
      <c r="A392" s="192"/>
      <c r="B392" s="189"/>
      <c r="C392" s="4" t="s">
        <v>136</v>
      </c>
      <c r="D392" s="58" t="s">
        <v>198</v>
      </c>
      <c r="E392" s="58" t="s">
        <v>198</v>
      </c>
      <c r="F392" s="58"/>
    </row>
    <row r="393" spans="1:6">
      <c r="A393" s="191"/>
      <c r="B393" s="185" t="s">
        <v>197</v>
      </c>
      <c r="C393" s="31" t="s">
        <v>139</v>
      </c>
      <c r="D393" s="49" t="s">
        <v>208</v>
      </c>
      <c r="E393" s="49"/>
      <c r="F393" s="49"/>
    </row>
    <row r="394" spans="1:6">
      <c r="A394" s="191"/>
      <c r="B394" s="185"/>
      <c r="C394" s="32" t="s">
        <v>142</v>
      </c>
      <c r="D394" s="51" t="s">
        <v>193</v>
      </c>
      <c r="E394" s="51"/>
      <c r="F394" s="51"/>
    </row>
    <row r="395" spans="1:6" ht="15.75" customHeight="1">
      <c r="A395" s="191"/>
      <c r="B395" s="185"/>
      <c r="C395" s="4" t="s">
        <v>136</v>
      </c>
      <c r="D395" s="58" t="s">
        <v>198</v>
      </c>
      <c r="E395" s="58" t="s">
        <v>198</v>
      </c>
      <c r="F395" s="58"/>
    </row>
    <row r="396" spans="1:6">
      <c r="A396" s="191"/>
      <c r="B396" s="184" t="s">
        <v>199</v>
      </c>
      <c r="C396" s="31" t="s">
        <v>139</v>
      </c>
      <c r="D396" s="53" t="s">
        <v>208</v>
      </c>
      <c r="E396" s="49"/>
      <c r="F396" s="49"/>
    </row>
    <row r="397" spans="1:6">
      <c r="A397" s="191"/>
      <c r="B397" s="185"/>
      <c r="C397" s="32" t="s">
        <v>216</v>
      </c>
      <c r="D397" s="51" t="s">
        <v>192</v>
      </c>
      <c r="E397" s="51"/>
      <c r="F397" s="51"/>
    </row>
    <row r="398" spans="1:6" ht="15.75" customHeight="1">
      <c r="A398" s="191"/>
      <c r="B398" s="186"/>
      <c r="C398" s="37" t="s">
        <v>142</v>
      </c>
      <c r="D398" s="54" t="s">
        <v>193</v>
      </c>
      <c r="E398" s="60"/>
      <c r="F398" s="60"/>
    </row>
    <row r="399" spans="1:6">
      <c r="A399" s="129" t="s">
        <v>174</v>
      </c>
      <c r="B399" s="82"/>
      <c r="C399" s="64"/>
      <c r="D399" s="59"/>
      <c r="E399" s="59"/>
      <c r="F399" s="59"/>
    </row>
    <row r="400" spans="1:6">
      <c r="A400" s="151" t="s">
        <v>175</v>
      </c>
      <c r="B400" s="82"/>
      <c r="C400" s="76"/>
      <c r="D400" s="77"/>
      <c r="E400" s="77"/>
      <c r="F400" s="77"/>
    </row>
    <row r="401" spans="1:6">
      <c r="A401" s="129" t="s">
        <v>176</v>
      </c>
      <c r="B401" s="82"/>
      <c r="C401" s="64"/>
      <c r="D401" s="59"/>
      <c r="E401" s="59"/>
      <c r="F401" s="59"/>
    </row>
    <row r="402" spans="1:6">
      <c r="A402" s="151" t="s">
        <v>177</v>
      </c>
      <c r="B402" s="82"/>
      <c r="C402" s="76"/>
      <c r="D402" s="77"/>
      <c r="E402" s="77"/>
      <c r="F402" s="77"/>
    </row>
    <row r="403" spans="1:6">
      <c r="A403" s="129" t="s">
        <v>178</v>
      </c>
      <c r="B403" s="82"/>
      <c r="C403" s="64"/>
      <c r="D403" s="59"/>
      <c r="E403" s="59"/>
      <c r="F403" s="59"/>
    </row>
    <row r="404" spans="1:6">
      <c r="A404" s="151" t="s">
        <v>179</v>
      </c>
      <c r="B404" s="82"/>
      <c r="C404" s="76"/>
      <c r="D404" s="77"/>
      <c r="E404" s="77"/>
      <c r="F404" s="77"/>
    </row>
    <row r="405" spans="1:6">
      <c r="A405" s="129" t="s">
        <v>180</v>
      </c>
      <c r="B405" s="82"/>
      <c r="C405" s="64"/>
      <c r="D405" s="59"/>
      <c r="E405" s="59"/>
      <c r="F405" s="59"/>
    </row>
    <row r="406" spans="1:6">
      <c r="A406" s="151" t="s">
        <v>181</v>
      </c>
      <c r="B406" s="82"/>
      <c r="C406" s="76"/>
      <c r="D406" s="77"/>
      <c r="E406" s="77"/>
      <c r="F406" s="77"/>
    </row>
    <row r="407" spans="1:6">
      <c r="A407" s="130" t="s">
        <v>182</v>
      </c>
      <c r="B407" s="82"/>
      <c r="C407" s="64"/>
      <c r="D407" s="59"/>
      <c r="E407" s="59"/>
      <c r="F407" s="59"/>
    </row>
    <row r="408" spans="1:6">
      <c r="A408" s="131" t="s">
        <v>183</v>
      </c>
      <c r="B408" s="82"/>
      <c r="C408" s="76"/>
      <c r="D408" s="78"/>
      <c r="E408" s="78"/>
      <c r="F408" s="78"/>
    </row>
  </sheetData>
  <autoFilter ref="A1:F408" xr:uid="{00000000-0009-0000-0000-000002000000}"/>
  <mergeCells count="154">
    <mergeCell ref="B255:B257"/>
    <mergeCell ref="B252:B254"/>
    <mergeCell ref="B270:B272"/>
    <mergeCell ref="B267:B269"/>
    <mergeCell ref="B264:B266"/>
    <mergeCell ref="B261:B263"/>
    <mergeCell ref="B258:B260"/>
    <mergeCell ref="B273:B275"/>
    <mergeCell ref="B297:B299"/>
    <mergeCell ref="B294:B296"/>
    <mergeCell ref="B291:B293"/>
    <mergeCell ref="B288:B290"/>
    <mergeCell ref="B285:B287"/>
    <mergeCell ref="B276:B278"/>
    <mergeCell ref="B279:B281"/>
    <mergeCell ref="B282:B284"/>
    <mergeCell ref="B300:B302"/>
    <mergeCell ref="B303:B305"/>
    <mergeCell ref="B306:B308"/>
    <mergeCell ref="B333:B335"/>
    <mergeCell ref="B330:B332"/>
    <mergeCell ref="B327:B329"/>
    <mergeCell ref="B324:B326"/>
    <mergeCell ref="B321:B323"/>
    <mergeCell ref="B318:B320"/>
    <mergeCell ref="A348:A359"/>
    <mergeCell ref="A336:A347"/>
    <mergeCell ref="B336:B338"/>
    <mergeCell ref="B339:B341"/>
    <mergeCell ref="B342:B344"/>
    <mergeCell ref="B345:B347"/>
    <mergeCell ref="B315:B317"/>
    <mergeCell ref="B312:B314"/>
    <mergeCell ref="B309:B311"/>
    <mergeCell ref="B246:B248"/>
    <mergeCell ref="B243:B245"/>
    <mergeCell ref="B240:B242"/>
    <mergeCell ref="B249:B251"/>
    <mergeCell ref="A240:A251"/>
    <mergeCell ref="B396:B398"/>
    <mergeCell ref="B393:B395"/>
    <mergeCell ref="B390:B392"/>
    <mergeCell ref="B387:B389"/>
    <mergeCell ref="A387:A398"/>
    <mergeCell ref="B372:B374"/>
    <mergeCell ref="A363:A374"/>
    <mergeCell ref="B369:B371"/>
    <mergeCell ref="B366:B368"/>
    <mergeCell ref="B363:B365"/>
    <mergeCell ref="B357:B359"/>
    <mergeCell ref="B375:B377"/>
    <mergeCell ref="B378:B380"/>
    <mergeCell ref="B384:B386"/>
    <mergeCell ref="B381:B383"/>
    <mergeCell ref="A375:A386"/>
    <mergeCell ref="B354:B356"/>
    <mergeCell ref="B351:B353"/>
    <mergeCell ref="B348:B350"/>
    <mergeCell ref="B203:B205"/>
    <mergeCell ref="A203:A226"/>
    <mergeCell ref="B227:B229"/>
    <mergeCell ref="B230:B232"/>
    <mergeCell ref="B233:B235"/>
    <mergeCell ref="B236:B238"/>
    <mergeCell ref="A227:A238"/>
    <mergeCell ref="B182:B184"/>
    <mergeCell ref="B179:B181"/>
    <mergeCell ref="A179:A202"/>
    <mergeCell ref="B218:B220"/>
    <mergeCell ref="B224:B226"/>
    <mergeCell ref="B221:B223"/>
    <mergeCell ref="B215:B217"/>
    <mergeCell ref="B212:B214"/>
    <mergeCell ref="B209:B211"/>
    <mergeCell ref="B206:B208"/>
    <mergeCell ref="B200:B202"/>
    <mergeCell ref="B197:B199"/>
    <mergeCell ref="B194:B196"/>
    <mergeCell ref="B191:B193"/>
    <mergeCell ref="B188:B190"/>
    <mergeCell ref="B185:B187"/>
    <mergeCell ref="B176:B178"/>
    <mergeCell ref="B173:B175"/>
    <mergeCell ref="B170:B172"/>
    <mergeCell ref="B155:B157"/>
    <mergeCell ref="B158:B160"/>
    <mergeCell ref="B161:B163"/>
    <mergeCell ref="B164:B166"/>
    <mergeCell ref="B167:B169"/>
    <mergeCell ref="B140:B142"/>
    <mergeCell ref="B143:B145"/>
    <mergeCell ref="B146:B148"/>
    <mergeCell ref="B149:B151"/>
    <mergeCell ref="B152:B154"/>
    <mergeCell ref="A131:A154"/>
    <mergeCell ref="B125:B127"/>
    <mergeCell ref="B128:B130"/>
    <mergeCell ref="A107:A130"/>
    <mergeCell ref="B131:B133"/>
    <mergeCell ref="B134:B136"/>
    <mergeCell ref="B137:B139"/>
    <mergeCell ref="B107:B109"/>
    <mergeCell ref="B110:B112"/>
    <mergeCell ref="B113:B115"/>
    <mergeCell ref="B116:B118"/>
    <mergeCell ref="B119:B121"/>
    <mergeCell ref="B122:B124"/>
    <mergeCell ref="B98:B100"/>
    <mergeCell ref="B101:B103"/>
    <mergeCell ref="B104:B106"/>
    <mergeCell ref="A83:A106"/>
    <mergeCell ref="A71:A82"/>
    <mergeCell ref="B83:B85"/>
    <mergeCell ref="B86:B88"/>
    <mergeCell ref="B89:B91"/>
    <mergeCell ref="B92:B94"/>
    <mergeCell ref="B95:B97"/>
    <mergeCell ref="B31:B33"/>
    <mergeCell ref="B67:B68"/>
    <mergeCell ref="A67:A68"/>
    <mergeCell ref="B71:B73"/>
    <mergeCell ref="B74:B76"/>
    <mergeCell ref="B77:B79"/>
    <mergeCell ref="B80:B82"/>
    <mergeCell ref="B49:B51"/>
    <mergeCell ref="B52:B54"/>
    <mergeCell ref="B55:B57"/>
    <mergeCell ref="B58:B60"/>
    <mergeCell ref="B61:B63"/>
    <mergeCell ref="B64:B66"/>
    <mergeCell ref="B2:B4"/>
    <mergeCell ref="B5:B7"/>
    <mergeCell ref="B8:B10"/>
    <mergeCell ref="B11:B13"/>
    <mergeCell ref="A2:A16"/>
    <mergeCell ref="B14:B16"/>
    <mergeCell ref="A324:A335"/>
    <mergeCell ref="A300:A323"/>
    <mergeCell ref="A276:A299"/>
    <mergeCell ref="A252:A275"/>
    <mergeCell ref="A17:A18"/>
    <mergeCell ref="A155:A178"/>
    <mergeCell ref="B34:B36"/>
    <mergeCell ref="B37:B39"/>
    <mergeCell ref="B40:B42"/>
    <mergeCell ref="A19:A42"/>
    <mergeCell ref="B43:B45"/>
    <mergeCell ref="B46:B48"/>
    <mergeCell ref="A43:A66"/>
    <mergeCell ref="B17:B18"/>
    <mergeCell ref="B19:B21"/>
    <mergeCell ref="B22:B24"/>
    <mergeCell ref="B25:B27"/>
    <mergeCell ref="B28:B3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1"/>
  <sheetViews>
    <sheetView topLeftCell="A2" zoomScale="115" zoomScaleNormal="115" workbookViewId="0">
      <selection activeCell="I22" sqref="I22"/>
    </sheetView>
  </sheetViews>
  <sheetFormatPr defaultColWidth="11.42578125" defaultRowHeight="14.25"/>
  <cols>
    <col min="1" max="1" width="16.5703125" style="120" customWidth="1"/>
    <col min="2" max="2" width="15.7109375" style="120" customWidth="1"/>
    <col min="3" max="3" width="18.42578125" style="120" customWidth="1"/>
    <col min="4" max="16384" width="11.42578125" style="120"/>
  </cols>
  <sheetData>
    <row r="1" spans="1:3" ht="60.75" customHeight="1" thickBot="1">
      <c r="A1" s="198" t="s">
        <v>217</v>
      </c>
      <c r="B1" s="196" t="s">
        <v>218</v>
      </c>
      <c r="C1" s="197"/>
    </row>
    <row r="2" spans="1:3" ht="15.75" thickBot="1">
      <c r="A2" s="199"/>
      <c r="B2" s="95" t="s">
        <v>219</v>
      </c>
      <c r="C2" s="96" t="s">
        <v>220</v>
      </c>
    </row>
    <row r="3" spans="1:3" ht="15" thickBot="1">
      <c r="A3" s="97" t="s">
        <v>123</v>
      </c>
      <c r="B3" s="98">
        <v>1.6768553487469662</v>
      </c>
      <c r="C3" s="99">
        <v>3.9768570818812377</v>
      </c>
    </row>
    <row r="4" spans="1:3" ht="15" thickBot="1">
      <c r="A4" s="100" t="s">
        <v>133</v>
      </c>
      <c r="B4" s="98" t="s">
        <v>221</v>
      </c>
      <c r="C4" s="99" t="s">
        <v>221</v>
      </c>
    </row>
    <row r="5" spans="1:3" ht="15" thickBot="1">
      <c r="A5" s="101" t="s">
        <v>135</v>
      </c>
      <c r="B5" s="98">
        <v>1.372732568985084</v>
      </c>
      <c r="C5" s="99">
        <v>4.7164958967016304</v>
      </c>
    </row>
    <row r="6" spans="1:3" ht="15" thickBot="1">
      <c r="A6" s="101" t="s">
        <v>138</v>
      </c>
      <c r="B6" s="98">
        <v>2.3446671551391218</v>
      </c>
      <c r="C6" s="99">
        <v>8.1674609152392623</v>
      </c>
    </row>
    <row r="7" spans="1:3" ht="15" thickBot="1">
      <c r="A7" s="101" t="s">
        <v>144</v>
      </c>
      <c r="B7" s="98" t="s">
        <v>221</v>
      </c>
      <c r="C7" s="99" t="s">
        <v>221</v>
      </c>
    </row>
    <row r="8" spans="1:3" ht="15" thickBot="1">
      <c r="A8" s="102" t="s">
        <v>147</v>
      </c>
      <c r="B8" s="98" t="s">
        <v>221</v>
      </c>
      <c r="C8" s="99" t="s">
        <v>221</v>
      </c>
    </row>
    <row r="9" spans="1:3" ht="15" thickBot="1">
      <c r="A9" s="102" t="s">
        <v>149</v>
      </c>
      <c r="B9" s="98" t="s">
        <v>221</v>
      </c>
      <c r="C9" s="99" t="s">
        <v>221</v>
      </c>
    </row>
    <row r="10" spans="1:3" ht="15" thickBot="1">
      <c r="A10" s="103" t="s">
        <v>150</v>
      </c>
      <c r="B10" s="98">
        <v>6.6825239888983647</v>
      </c>
      <c r="C10" s="99">
        <v>7.9959861128957419</v>
      </c>
    </row>
    <row r="11" spans="1:3" ht="15" thickBot="1">
      <c r="A11" s="103" t="s">
        <v>151</v>
      </c>
      <c r="B11" s="98">
        <v>1.7386390584125726</v>
      </c>
      <c r="C11" s="99">
        <v>10.758696941835908</v>
      </c>
    </row>
    <row r="12" spans="1:3" ht="15" thickBot="1">
      <c r="A12" s="103" t="s">
        <v>153</v>
      </c>
      <c r="B12" s="98">
        <v>1.7876879384553406</v>
      </c>
      <c r="C12" s="99">
        <v>11.621421217814934</v>
      </c>
    </row>
    <row r="13" spans="1:3" ht="15" thickBot="1">
      <c r="A13" s="103" t="s">
        <v>154</v>
      </c>
      <c r="B13" s="98">
        <v>1.8863650284105804</v>
      </c>
      <c r="C13" s="99">
        <v>7.3127139323480632</v>
      </c>
    </row>
    <row r="14" spans="1:3" ht="15" thickBot="1">
      <c r="A14" s="104" t="s">
        <v>155</v>
      </c>
      <c r="B14" s="98">
        <v>1.9080818129575208</v>
      </c>
      <c r="C14" s="99">
        <v>9.0679707587625913</v>
      </c>
    </row>
    <row r="15" spans="1:3" ht="15" thickBot="1">
      <c r="A15" s="103" t="s">
        <v>156</v>
      </c>
      <c r="B15" s="98">
        <v>3.094249563564671</v>
      </c>
      <c r="C15" s="99">
        <v>32.08375157795281</v>
      </c>
    </row>
    <row r="16" spans="1:3" ht="15" thickBot="1">
      <c r="A16" s="103" t="s">
        <v>157</v>
      </c>
      <c r="B16" s="98">
        <v>2.120877165952729</v>
      </c>
      <c r="C16" s="99">
        <v>3.725120814921679</v>
      </c>
    </row>
    <row r="17" spans="1:3" ht="15" thickBot="1">
      <c r="A17" s="103" t="s">
        <v>158</v>
      </c>
      <c r="B17" s="98">
        <v>2.4559426365449735</v>
      </c>
      <c r="C17" s="99">
        <v>3.1281669335772544</v>
      </c>
    </row>
    <row r="18" spans="1:3" ht="15" thickBot="1">
      <c r="A18" s="103" t="s">
        <v>159</v>
      </c>
      <c r="B18" s="98" t="s">
        <v>221</v>
      </c>
      <c r="C18" s="99" t="s">
        <v>221</v>
      </c>
    </row>
    <row r="19" spans="1:3" ht="15" thickBot="1">
      <c r="A19" s="105" t="s">
        <v>160</v>
      </c>
      <c r="B19" s="98">
        <v>5.8676173171249841</v>
      </c>
      <c r="C19" s="99">
        <v>8.1120352795387962</v>
      </c>
    </row>
    <row r="20" spans="1:3" ht="15" thickBot="1">
      <c r="A20" s="106" t="s">
        <v>161</v>
      </c>
      <c r="B20" s="98">
        <v>2.4565060785359432</v>
      </c>
      <c r="C20" s="99">
        <v>16.07634063283696</v>
      </c>
    </row>
    <row r="21" spans="1:3" ht="15" thickBot="1">
      <c r="A21" s="106" t="s">
        <v>162</v>
      </c>
      <c r="B21" s="98">
        <v>2.6881312364701753</v>
      </c>
      <c r="C21" s="99">
        <v>15.129755194118511</v>
      </c>
    </row>
    <row r="22" spans="1:3" ht="15" thickBot="1">
      <c r="A22" s="106" t="s">
        <v>164</v>
      </c>
      <c r="B22" s="98">
        <v>2.474356455884557</v>
      </c>
      <c r="C22" s="99">
        <v>10.34363929672044</v>
      </c>
    </row>
    <row r="23" spans="1:3" ht="15" thickBot="1">
      <c r="A23" s="106" t="s">
        <v>165</v>
      </c>
      <c r="B23" s="98">
        <v>2.5777139456841582</v>
      </c>
      <c r="C23" s="99">
        <v>5.8332786173450177</v>
      </c>
    </row>
    <row r="24" spans="1:3" ht="15" thickBot="1">
      <c r="A24" s="106" t="s">
        <v>166</v>
      </c>
      <c r="B24" s="98">
        <v>2.9506184073502659</v>
      </c>
      <c r="C24" s="99">
        <v>5.3708440653340528</v>
      </c>
    </row>
    <row r="25" spans="1:3" ht="15" thickBot="1">
      <c r="A25" s="105" t="s">
        <v>167</v>
      </c>
      <c r="B25" s="98">
        <v>3.7131718421808175</v>
      </c>
      <c r="C25" s="99">
        <v>4.9921892540388519</v>
      </c>
    </row>
    <row r="26" spans="1:3" ht="15" thickBot="1">
      <c r="A26" s="106" t="s">
        <v>168</v>
      </c>
      <c r="B26" s="98" t="s">
        <v>221</v>
      </c>
      <c r="C26" s="99" t="s">
        <v>221</v>
      </c>
    </row>
    <row r="27" spans="1:3" ht="15" thickBot="1">
      <c r="A27" s="106" t="s">
        <v>169</v>
      </c>
      <c r="B27" s="98" t="s">
        <v>221</v>
      </c>
      <c r="C27" s="99" t="s">
        <v>221</v>
      </c>
    </row>
    <row r="28" spans="1:3" ht="15" thickBot="1">
      <c r="A28" s="106" t="s">
        <v>170</v>
      </c>
      <c r="B28" s="98" t="s">
        <v>221</v>
      </c>
      <c r="C28" s="99" t="s">
        <v>221</v>
      </c>
    </row>
    <row r="29" spans="1:3" ht="15" thickBot="1">
      <c r="A29" s="107" t="s">
        <v>171</v>
      </c>
      <c r="B29" s="98">
        <v>4.2493315131338338</v>
      </c>
      <c r="C29" s="99">
        <v>4.9236926268767842</v>
      </c>
    </row>
    <row r="30" spans="1:3" ht="15" thickBot="1">
      <c r="A30" s="107" t="s">
        <v>172</v>
      </c>
      <c r="B30" s="98">
        <v>4.0890844032124125</v>
      </c>
      <c r="C30" s="99">
        <v>5.3869794470885175</v>
      </c>
    </row>
    <row r="31" spans="1:3" ht="15" thickBot="1">
      <c r="A31" s="107" t="s">
        <v>173</v>
      </c>
      <c r="B31" s="98">
        <v>4.9753284641288298</v>
      </c>
      <c r="C31" s="99">
        <v>6.4952180888628517</v>
      </c>
    </row>
    <row r="32" spans="1:3" ht="15" thickBot="1">
      <c r="A32" s="107" t="s">
        <v>174</v>
      </c>
      <c r="B32" s="98" t="s">
        <v>221</v>
      </c>
      <c r="C32" s="99" t="s">
        <v>221</v>
      </c>
    </row>
    <row r="33" spans="1:3" ht="15" thickBot="1">
      <c r="A33" s="107" t="s">
        <v>175</v>
      </c>
      <c r="B33" s="98" t="s">
        <v>221</v>
      </c>
      <c r="C33" s="99" t="s">
        <v>221</v>
      </c>
    </row>
    <row r="34" spans="1:3" ht="15" thickBot="1">
      <c r="A34" s="107" t="s">
        <v>176</v>
      </c>
      <c r="B34" s="98" t="s">
        <v>221</v>
      </c>
      <c r="C34" s="99" t="s">
        <v>221</v>
      </c>
    </row>
    <row r="35" spans="1:3" ht="15" thickBot="1">
      <c r="A35" s="107" t="s">
        <v>177</v>
      </c>
      <c r="B35" s="98" t="s">
        <v>221</v>
      </c>
      <c r="C35" s="99" t="s">
        <v>221</v>
      </c>
    </row>
    <row r="36" spans="1:3" ht="15" thickBot="1">
      <c r="A36" s="107" t="s">
        <v>178</v>
      </c>
      <c r="B36" s="98" t="s">
        <v>221</v>
      </c>
      <c r="C36" s="99" t="s">
        <v>221</v>
      </c>
    </row>
    <row r="37" spans="1:3" ht="15" thickBot="1">
      <c r="A37" s="107" t="s">
        <v>179</v>
      </c>
      <c r="B37" s="98" t="s">
        <v>221</v>
      </c>
      <c r="C37" s="99" t="s">
        <v>221</v>
      </c>
    </row>
    <row r="38" spans="1:3" ht="15" thickBot="1">
      <c r="A38" s="107" t="s">
        <v>180</v>
      </c>
      <c r="B38" s="98" t="s">
        <v>221</v>
      </c>
      <c r="C38" s="99" t="s">
        <v>221</v>
      </c>
    </row>
    <row r="39" spans="1:3" ht="15" thickBot="1">
      <c r="A39" s="107" t="s">
        <v>181</v>
      </c>
      <c r="B39" s="98" t="s">
        <v>221</v>
      </c>
      <c r="C39" s="99" t="s">
        <v>221</v>
      </c>
    </row>
    <row r="40" spans="1:3" ht="15" thickBot="1">
      <c r="A40" s="107" t="s">
        <v>182</v>
      </c>
      <c r="B40" s="98" t="s">
        <v>221</v>
      </c>
      <c r="C40" s="99" t="s">
        <v>221</v>
      </c>
    </row>
    <row r="41" spans="1:3" ht="15" thickBot="1">
      <c r="A41" s="108" t="s">
        <v>183</v>
      </c>
      <c r="B41" s="98" t="s">
        <v>221</v>
      </c>
      <c r="C41" s="99" t="s">
        <v>221</v>
      </c>
    </row>
  </sheetData>
  <mergeCells count="2">
    <mergeCell ref="B1:C1"/>
    <mergeCell ref="A1:A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41"/>
  <sheetViews>
    <sheetView workbookViewId="0">
      <selection activeCell="B3" sqref="B3"/>
    </sheetView>
  </sheetViews>
  <sheetFormatPr defaultColWidth="11.42578125" defaultRowHeight="14.25"/>
  <cols>
    <col min="1" max="1" width="20.140625" style="94" customWidth="1"/>
    <col min="2" max="2" width="11.5703125" style="94" bestFit="1" customWidth="1"/>
    <col min="3" max="3" width="12.5703125" style="94" bestFit="1" customWidth="1"/>
    <col min="4" max="16384" width="11.42578125" style="94"/>
  </cols>
  <sheetData>
    <row r="1" spans="1:3" ht="40.15" customHeight="1" thickBot="1">
      <c r="A1" s="198" t="s">
        <v>217</v>
      </c>
      <c r="B1" s="196" t="s">
        <v>222</v>
      </c>
      <c r="C1" s="197"/>
    </row>
    <row r="2" spans="1:3" ht="15.75" thickBot="1">
      <c r="A2" s="199"/>
      <c r="B2" s="95" t="s">
        <v>219</v>
      </c>
      <c r="C2" s="96" t="s">
        <v>220</v>
      </c>
    </row>
    <row r="3" spans="1:3" ht="15" thickBot="1">
      <c r="A3" s="97" t="s">
        <v>123</v>
      </c>
      <c r="B3" s="98">
        <v>0.52676084253831401</v>
      </c>
      <c r="C3" s="99">
        <v>1.2492744759836349</v>
      </c>
    </row>
    <row r="4" spans="1:3" ht="15" thickBot="1">
      <c r="A4" s="100" t="s">
        <v>133</v>
      </c>
      <c r="B4" s="98" t="s">
        <v>221</v>
      </c>
      <c r="C4" s="99" t="s">
        <v>221</v>
      </c>
    </row>
    <row r="5" spans="1:3" ht="15" thickBot="1">
      <c r="A5" s="101" t="s">
        <v>135</v>
      </c>
      <c r="B5" s="98">
        <v>0.43122489078065468</v>
      </c>
      <c r="C5" s="99">
        <v>1.4816217476549625</v>
      </c>
    </row>
    <row r="6" spans="1:3" ht="15" thickBot="1">
      <c r="A6" s="101" t="s">
        <v>138</v>
      </c>
      <c r="B6" s="98">
        <v>0.73654465606464559</v>
      </c>
      <c r="C6" s="99">
        <v>2.5656945283474122</v>
      </c>
    </row>
    <row r="7" spans="1:3" ht="15" thickBot="1">
      <c r="A7" s="101" t="s">
        <v>144</v>
      </c>
      <c r="B7" s="98" t="s">
        <v>221</v>
      </c>
      <c r="C7" s="99" t="s">
        <v>221</v>
      </c>
    </row>
    <row r="8" spans="1:3" ht="15" thickBot="1">
      <c r="A8" s="102" t="s">
        <v>147</v>
      </c>
      <c r="B8" s="98" t="s">
        <v>221</v>
      </c>
      <c r="C8" s="99" t="s">
        <v>221</v>
      </c>
    </row>
    <row r="9" spans="1:3" ht="15" thickBot="1">
      <c r="A9" s="102" t="s">
        <v>149</v>
      </c>
      <c r="B9" s="98" t="s">
        <v>221</v>
      </c>
      <c r="C9" s="99" t="s">
        <v>221</v>
      </c>
    </row>
    <row r="10" spans="1:3" ht="15" thickBot="1">
      <c r="A10" s="103" t="s">
        <v>150</v>
      </c>
      <c r="B10" s="98">
        <v>2.0992221954654551</v>
      </c>
      <c r="C10" s="99">
        <v>2.5118280982918559</v>
      </c>
    </row>
    <row r="11" spans="1:3" ht="15" thickBot="1">
      <c r="A11" s="103" t="s">
        <v>151</v>
      </c>
      <c r="B11" s="98">
        <v>0.546169337721227</v>
      </c>
      <c r="C11" s="99">
        <v>3.3796953743987146</v>
      </c>
    </row>
    <row r="12" spans="1:3" ht="15" thickBot="1">
      <c r="A12" s="103" t="s">
        <v>153</v>
      </c>
      <c r="B12" s="98">
        <v>0.56157736286555204</v>
      </c>
      <c r="C12" s="99">
        <v>3.6507082359628065</v>
      </c>
    </row>
    <row r="13" spans="1:3" ht="15" thickBot="1">
      <c r="A13" s="103" t="s">
        <v>154</v>
      </c>
      <c r="B13" s="98">
        <v>0.5925754015949467</v>
      </c>
      <c r="C13" s="99">
        <v>2.2971876227271402</v>
      </c>
    </row>
    <row r="14" spans="1:3" ht="15" thickBot="1">
      <c r="A14" s="104" t="s">
        <v>155</v>
      </c>
      <c r="B14" s="98">
        <v>0.59939742815419506</v>
      </c>
      <c r="C14" s="99">
        <v>2.8485772017055262</v>
      </c>
    </row>
    <row r="15" spans="1:3" ht="15" thickBot="1">
      <c r="A15" s="103" t="s">
        <v>156</v>
      </c>
      <c r="B15" s="98">
        <v>0.97201556970617931</v>
      </c>
      <c r="C15" s="99">
        <v>10.078665417157952</v>
      </c>
    </row>
    <row r="16" spans="1:3" ht="15" thickBot="1">
      <c r="A16" s="103" t="s">
        <v>157</v>
      </c>
      <c r="B16" s="98">
        <v>0.66624413590138087</v>
      </c>
      <c r="C16" s="99">
        <v>1.1701950203942446</v>
      </c>
    </row>
    <row r="17" spans="1:3" ht="15" thickBot="1">
      <c r="A17" s="103" t="s">
        <v>158</v>
      </c>
      <c r="B17" s="98">
        <v>0.7715003046738137</v>
      </c>
      <c r="C17" s="99">
        <v>0.98267024091432076</v>
      </c>
    </row>
    <row r="18" spans="1:3" ht="15" thickBot="1">
      <c r="A18" s="103" t="s">
        <v>159</v>
      </c>
      <c r="B18" s="98" t="s">
        <v>221</v>
      </c>
      <c r="C18" s="99" t="s">
        <v>221</v>
      </c>
    </row>
    <row r="19" spans="1:3" ht="15" thickBot="1">
      <c r="A19" s="105" t="s">
        <v>160</v>
      </c>
      <c r="B19" s="98">
        <v>1.8432305708246024</v>
      </c>
      <c r="C19" s="99">
        <v>2.5482833338865327</v>
      </c>
    </row>
    <row r="20" spans="1:3" ht="15" thickBot="1">
      <c r="A20" s="106" t="s">
        <v>161</v>
      </c>
      <c r="B20" s="98">
        <v>0.77167730215788788</v>
      </c>
      <c r="C20" s="99">
        <v>5.0501593611006159</v>
      </c>
    </row>
    <row r="21" spans="1:3" ht="15" thickBot="1">
      <c r="A21" s="106" t="s">
        <v>162</v>
      </c>
      <c r="B21" s="98">
        <v>0.84443913187544772</v>
      </c>
      <c r="C21" s="99">
        <v>4.7528026787806841</v>
      </c>
    </row>
    <row r="22" spans="1:3" ht="15" thickBot="1">
      <c r="A22" s="106" t="s">
        <v>164</v>
      </c>
      <c r="B22" s="98">
        <v>0.7772847505396514</v>
      </c>
      <c r="C22" s="99">
        <v>3.2493107738388818</v>
      </c>
    </row>
    <row r="23" spans="1:3" ht="15" thickBot="1">
      <c r="A23" s="106" t="s">
        <v>165</v>
      </c>
      <c r="B23" s="98">
        <v>0.80975307194266755</v>
      </c>
      <c r="C23" s="99">
        <v>1.8324435447157124</v>
      </c>
    </row>
    <row r="24" spans="1:3" ht="15" thickBot="1">
      <c r="A24" s="106" t="s">
        <v>166</v>
      </c>
      <c r="B24" s="98">
        <v>0.92689583476971704</v>
      </c>
      <c r="C24" s="99">
        <v>1.6871761461782364</v>
      </c>
    </row>
    <row r="25" spans="1:3" ht="15" thickBot="1">
      <c r="A25" s="105" t="s">
        <v>167</v>
      </c>
      <c r="B25" s="98">
        <v>1.1664414163918799</v>
      </c>
      <c r="C25" s="99">
        <v>1.568226990797545</v>
      </c>
    </row>
    <row r="26" spans="1:3" ht="15" thickBot="1">
      <c r="A26" s="106" t="s">
        <v>168</v>
      </c>
      <c r="B26" s="98" t="s">
        <v>221</v>
      </c>
      <c r="C26" s="99" t="s">
        <v>221</v>
      </c>
    </row>
    <row r="27" spans="1:3" ht="15" thickBot="1">
      <c r="A27" s="106" t="s">
        <v>169</v>
      </c>
      <c r="B27" s="98" t="s">
        <v>221</v>
      </c>
      <c r="C27" s="99" t="s">
        <v>221</v>
      </c>
    </row>
    <row r="28" spans="1:3" ht="15" thickBot="1">
      <c r="A28" s="106" t="s">
        <v>170</v>
      </c>
      <c r="B28" s="98" t="s">
        <v>221</v>
      </c>
      <c r="C28" s="99" t="s">
        <v>221</v>
      </c>
    </row>
    <row r="29" spans="1:3" ht="15" thickBot="1">
      <c r="A29" s="107" t="s">
        <v>171</v>
      </c>
      <c r="B29" s="98">
        <v>1.3348685381572254</v>
      </c>
      <c r="C29" s="99">
        <v>1.5467097257204558</v>
      </c>
    </row>
    <row r="30" spans="1:3" ht="15" thickBot="1">
      <c r="A30" s="107" t="s">
        <v>172</v>
      </c>
      <c r="B30" s="98">
        <v>1.2845291318991872</v>
      </c>
      <c r="C30" s="99">
        <v>1.6922448524885396</v>
      </c>
    </row>
    <row r="31" spans="1:3" ht="15" thickBot="1">
      <c r="A31" s="107" t="s">
        <v>173</v>
      </c>
      <c r="B31" s="98">
        <v>1.562930407579737</v>
      </c>
      <c r="C31" s="99">
        <v>2.040382645716079</v>
      </c>
    </row>
    <row r="32" spans="1:3" ht="15" thickBot="1">
      <c r="A32" s="107" t="s">
        <v>174</v>
      </c>
      <c r="B32" s="98" t="s">
        <v>221</v>
      </c>
      <c r="C32" s="99" t="s">
        <v>221</v>
      </c>
    </row>
    <row r="33" spans="1:3" ht="15" thickBot="1">
      <c r="A33" s="107" t="s">
        <v>175</v>
      </c>
      <c r="B33" s="98" t="s">
        <v>221</v>
      </c>
      <c r="C33" s="99" t="s">
        <v>221</v>
      </c>
    </row>
    <row r="34" spans="1:3" ht="15" thickBot="1">
      <c r="A34" s="107" t="s">
        <v>176</v>
      </c>
      <c r="B34" s="98" t="s">
        <v>221</v>
      </c>
      <c r="C34" s="99" t="s">
        <v>221</v>
      </c>
    </row>
    <row r="35" spans="1:3" ht="15" thickBot="1">
      <c r="A35" s="107" t="s">
        <v>177</v>
      </c>
      <c r="B35" s="109" t="s">
        <v>221</v>
      </c>
      <c r="C35" s="110" t="s">
        <v>221</v>
      </c>
    </row>
    <row r="36" spans="1:3" ht="15" thickBot="1">
      <c r="A36" s="107" t="s">
        <v>178</v>
      </c>
      <c r="B36" s="109" t="s">
        <v>221</v>
      </c>
      <c r="C36" s="110" t="s">
        <v>221</v>
      </c>
    </row>
    <row r="37" spans="1:3" ht="15" thickBot="1">
      <c r="A37" s="107" t="s">
        <v>179</v>
      </c>
      <c r="B37" s="109" t="s">
        <v>221</v>
      </c>
      <c r="C37" s="110" t="s">
        <v>221</v>
      </c>
    </row>
    <row r="38" spans="1:3" ht="15" thickBot="1">
      <c r="A38" s="107" t="s">
        <v>180</v>
      </c>
      <c r="B38" s="109" t="s">
        <v>221</v>
      </c>
      <c r="C38" s="110" t="s">
        <v>221</v>
      </c>
    </row>
    <row r="39" spans="1:3" ht="15" thickBot="1">
      <c r="A39" s="107" t="s">
        <v>181</v>
      </c>
      <c r="B39" s="109" t="s">
        <v>221</v>
      </c>
      <c r="C39" s="110" t="s">
        <v>221</v>
      </c>
    </row>
    <row r="40" spans="1:3" ht="15" thickBot="1">
      <c r="A40" s="107" t="s">
        <v>182</v>
      </c>
      <c r="B40" s="109" t="s">
        <v>221</v>
      </c>
      <c r="C40" s="110" t="s">
        <v>221</v>
      </c>
    </row>
    <row r="41" spans="1:3" ht="15" thickBot="1">
      <c r="A41" s="108" t="s">
        <v>183</v>
      </c>
      <c r="B41" s="109" t="s">
        <v>221</v>
      </c>
      <c r="C41" s="110" t="s">
        <v>221</v>
      </c>
    </row>
  </sheetData>
  <mergeCells count="2">
    <mergeCell ref="A1:A2"/>
    <mergeCell ref="B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zoomScale="145" zoomScaleNormal="145" workbookViewId="0">
      <selection activeCell="C2" sqref="C2"/>
    </sheetView>
  </sheetViews>
  <sheetFormatPr defaultColWidth="11.42578125" defaultRowHeight="14.25"/>
  <cols>
    <col min="1" max="1" width="16.7109375" style="94" customWidth="1"/>
    <col min="2" max="2" width="17.85546875" style="94" customWidth="1"/>
    <col min="3" max="16384" width="11.42578125" style="94"/>
  </cols>
  <sheetData>
    <row r="1" spans="1:3" ht="15.75" thickBot="1">
      <c r="A1" s="111"/>
      <c r="B1" s="112" t="s">
        <v>223</v>
      </c>
      <c r="C1" s="112" t="s">
        <v>224</v>
      </c>
    </row>
    <row r="2" spans="1:3" ht="30.75" thickBot="1">
      <c r="A2" s="113" t="s">
        <v>225</v>
      </c>
      <c r="B2" s="114">
        <v>55</v>
      </c>
      <c r="C2" s="114">
        <f>+B2/10000</f>
        <v>5.4999999999999997E-3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41"/>
  <sheetViews>
    <sheetView topLeftCell="D3" zoomScale="130" zoomScaleNormal="130" workbookViewId="0">
      <selection activeCell="D3" sqref="D3"/>
    </sheetView>
  </sheetViews>
  <sheetFormatPr defaultColWidth="11.42578125" defaultRowHeight="14.25"/>
  <cols>
    <col min="1" max="1" width="22.140625" style="94" customWidth="1"/>
    <col min="2" max="2" width="11.5703125" style="94" customWidth="1"/>
    <col min="3" max="16384" width="11.42578125" style="94"/>
  </cols>
  <sheetData>
    <row r="1" spans="1:5" ht="43.9" customHeight="1" thickBot="1">
      <c r="A1" s="198" t="s">
        <v>217</v>
      </c>
      <c r="B1" s="196" t="s">
        <v>226</v>
      </c>
      <c r="C1" s="197"/>
      <c r="D1" s="196" t="s">
        <v>227</v>
      </c>
      <c r="E1" s="197"/>
    </row>
    <row r="2" spans="1:5" ht="15.75" thickBot="1">
      <c r="A2" s="199"/>
      <c r="B2" s="95" t="s">
        <v>219</v>
      </c>
      <c r="C2" s="96" t="s">
        <v>220</v>
      </c>
      <c r="D2" s="95" t="s">
        <v>219</v>
      </c>
      <c r="E2" s="96" t="s">
        <v>220</v>
      </c>
    </row>
    <row r="3" spans="1:5" ht="15" thickBot="1">
      <c r="A3" s="97" t="s">
        <v>123</v>
      </c>
      <c r="B3" s="98">
        <v>290.20487996212535</v>
      </c>
      <c r="C3" s="98">
        <v>332.92466157981522</v>
      </c>
      <c r="D3" s="115">
        <v>2.9020487996212534E-2</v>
      </c>
      <c r="E3" s="116">
        <v>3.3292466157981523E-2</v>
      </c>
    </row>
    <row r="4" spans="1:5" ht="15" thickBot="1">
      <c r="A4" s="100" t="s">
        <v>133</v>
      </c>
      <c r="B4" s="98" t="s">
        <v>221</v>
      </c>
      <c r="C4" s="98" t="s">
        <v>221</v>
      </c>
      <c r="D4" s="115" t="s">
        <v>221</v>
      </c>
      <c r="E4" s="116" t="s">
        <v>221</v>
      </c>
    </row>
    <row r="5" spans="1:5" ht="15" thickBot="1">
      <c r="A5" s="101" t="s">
        <v>135</v>
      </c>
      <c r="B5" s="98">
        <v>286.45150508083395</v>
      </c>
      <c r="C5" s="98">
        <v>478.25574957042511</v>
      </c>
      <c r="D5" s="115">
        <v>2.8645150508083396E-2</v>
      </c>
      <c r="E5" s="116">
        <v>4.782557495704251E-2</v>
      </c>
    </row>
    <row r="6" spans="1:5" ht="15" thickBot="1">
      <c r="A6" s="101" t="s">
        <v>138</v>
      </c>
      <c r="B6" s="98">
        <v>270.26</v>
      </c>
      <c r="C6" s="98">
        <v>505.09999999999997</v>
      </c>
      <c r="D6" s="115">
        <v>2.7025999999999998E-2</v>
      </c>
      <c r="E6" s="116">
        <v>5.0509999999999999E-2</v>
      </c>
    </row>
    <row r="7" spans="1:5" ht="15" thickBot="1">
      <c r="A7" s="101" t="s">
        <v>144</v>
      </c>
      <c r="B7" s="98" t="s">
        <v>221</v>
      </c>
      <c r="C7" s="98" t="s">
        <v>221</v>
      </c>
      <c r="D7" s="115" t="s">
        <v>221</v>
      </c>
      <c r="E7" s="116" t="s">
        <v>221</v>
      </c>
    </row>
    <row r="8" spans="1:5" ht="15" thickBot="1">
      <c r="A8" s="102" t="s">
        <v>147</v>
      </c>
      <c r="B8" s="98" t="s">
        <v>221</v>
      </c>
      <c r="C8" s="98" t="s">
        <v>221</v>
      </c>
      <c r="D8" s="115" t="s">
        <v>221</v>
      </c>
      <c r="E8" s="116" t="s">
        <v>221</v>
      </c>
    </row>
    <row r="9" spans="1:5" ht="15" thickBot="1">
      <c r="A9" s="102" t="s">
        <v>149</v>
      </c>
      <c r="B9" s="98" t="s">
        <v>221</v>
      </c>
      <c r="C9" s="98" t="s">
        <v>221</v>
      </c>
      <c r="D9" s="115" t="s">
        <v>221</v>
      </c>
      <c r="E9" s="116" t="s">
        <v>221</v>
      </c>
    </row>
    <row r="10" spans="1:5" ht="15" thickBot="1">
      <c r="A10" s="103" t="s">
        <v>150</v>
      </c>
      <c r="B10" s="98">
        <v>297.71238437964001</v>
      </c>
      <c r="C10" s="98">
        <v>497.33217365154678</v>
      </c>
      <c r="D10" s="115">
        <v>2.9771238437964E-2</v>
      </c>
      <c r="E10" s="116">
        <v>4.9733217365154681E-2</v>
      </c>
    </row>
    <row r="11" spans="1:5" ht="15" thickBot="1">
      <c r="A11" s="103" t="s">
        <v>151</v>
      </c>
      <c r="B11" s="98">
        <v>322.9265816594218</v>
      </c>
      <c r="C11" s="98">
        <v>460.84</v>
      </c>
      <c r="D11" s="115">
        <v>3.2292658165942179E-2</v>
      </c>
      <c r="E11" s="116">
        <v>4.6084E-2</v>
      </c>
    </row>
    <row r="12" spans="1:5" ht="15" thickBot="1">
      <c r="A12" s="103" t="s">
        <v>153</v>
      </c>
      <c r="B12" s="98">
        <v>322.93215677612665</v>
      </c>
      <c r="C12" s="98">
        <v>460.84</v>
      </c>
      <c r="D12" s="115">
        <v>3.2293215677612667E-2</v>
      </c>
      <c r="E12" s="116">
        <v>4.6084E-2</v>
      </c>
    </row>
    <row r="13" spans="1:5" ht="15" thickBot="1">
      <c r="A13" s="103" t="s">
        <v>154</v>
      </c>
      <c r="B13" s="98">
        <v>270.26</v>
      </c>
      <c r="C13" s="98">
        <v>505.09999999999997</v>
      </c>
      <c r="D13" s="115">
        <v>2.7025999999999998E-2</v>
      </c>
      <c r="E13" s="116">
        <v>5.0509999999999999E-2</v>
      </c>
    </row>
    <row r="14" spans="1:5" ht="15" thickBot="1">
      <c r="A14" s="104" t="s">
        <v>155</v>
      </c>
      <c r="B14" s="98">
        <v>270.26</v>
      </c>
      <c r="C14" s="98">
        <v>505.09999999999997</v>
      </c>
      <c r="D14" s="115">
        <v>2.7025999999999998E-2</v>
      </c>
      <c r="E14" s="116">
        <v>5.0509999999999999E-2</v>
      </c>
    </row>
    <row r="15" spans="1:5" ht="15" thickBot="1">
      <c r="A15" s="103" t="s">
        <v>156</v>
      </c>
      <c r="B15" s="98">
        <v>270.26</v>
      </c>
      <c r="C15" s="98">
        <v>1358.7757077092519</v>
      </c>
      <c r="D15" s="115">
        <v>2.7025999999999998E-2</v>
      </c>
      <c r="E15" s="116">
        <v>0.13587757077092519</v>
      </c>
    </row>
    <row r="16" spans="1:5" ht="15" thickBot="1">
      <c r="A16" s="103" t="s">
        <v>157</v>
      </c>
      <c r="B16" s="98">
        <v>270.26</v>
      </c>
      <c r="C16" s="98">
        <v>439.84000000000003</v>
      </c>
      <c r="D16" s="115">
        <v>2.7025999999999998E-2</v>
      </c>
      <c r="E16" s="116">
        <v>4.3984000000000002E-2</v>
      </c>
    </row>
    <row r="17" spans="1:5" ht="15" thickBot="1">
      <c r="A17" s="103" t="s">
        <v>158</v>
      </c>
      <c r="B17" s="98">
        <v>270.26</v>
      </c>
      <c r="C17" s="98">
        <v>439.84000000000003</v>
      </c>
      <c r="D17" s="115">
        <v>2.7025999999999998E-2</v>
      </c>
      <c r="E17" s="116">
        <v>4.3984000000000002E-2</v>
      </c>
    </row>
    <row r="18" spans="1:5" ht="15" thickBot="1">
      <c r="A18" s="103" t="s">
        <v>159</v>
      </c>
      <c r="B18" s="98" t="s">
        <v>221</v>
      </c>
      <c r="C18" s="98" t="s">
        <v>221</v>
      </c>
      <c r="D18" s="115" t="s">
        <v>221</v>
      </c>
      <c r="E18" s="116" t="s">
        <v>221</v>
      </c>
    </row>
    <row r="19" spans="1:5" ht="15" thickBot="1">
      <c r="A19" s="105" t="s">
        <v>160</v>
      </c>
      <c r="B19" s="98">
        <v>335.52</v>
      </c>
      <c r="C19" s="98">
        <v>505.09999999999997</v>
      </c>
      <c r="D19" s="115">
        <v>3.3551999999999998E-2</v>
      </c>
      <c r="E19" s="116">
        <v>5.0509999999999999E-2</v>
      </c>
    </row>
    <row r="20" spans="1:5" ht="15" thickBot="1">
      <c r="A20" s="106" t="s">
        <v>161</v>
      </c>
      <c r="B20" s="98">
        <v>270.26</v>
      </c>
      <c r="C20" s="98">
        <v>579.54133801750231</v>
      </c>
      <c r="D20" s="115">
        <v>2.7025999999999998E-2</v>
      </c>
      <c r="E20" s="116">
        <v>5.7954133801750234E-2</v>
      </c>
    </row>
    <row r="21" spans="1:5" ht="15" thickBot="1">
      <c r="A21" s="106" t="s">
        <v>162</v>
      </c>
      <c r="B21" s="98">
        <v>270.26</v>
      </c>
      <c r="C21" s="98">
        <v>566.92993184562295</v>
      </c>
      <c r="D21" s="115">
        <v>2.7025999999999998E-2</v>
      </c>
      <c r="E21" s="116">
        <v>5.6692993184562293E-2</v>
      </c>
    </row>
    <row r="22" spans="1:5" ht="15" thickBot="1">
      <c r="A22" s="106" t="s">
        <v>164</v>
      </c>
      <c r="B22" s="98">
        <v>270.26</v>
      </c>
      <c r="C22" s="98">
        <v>515.25801572702051</v>
      </c>
      <c r="D22" s="115">
        <v>2.7025999999999998E-2</v>
      </c>
      <c r="E22" s="116">
        <v>5.1525801572702049E-2</v>
      </c>
    </row>
    <row r="23" spans="1:5" ht="15" thickBot="1">
      <c r="A23" s="106" t="s">
        <v>165</v>
      </c>
      <c r="B23" s="98">
        <v>270.26</v>
      </c>
      <c r="C23" s="98">
        <v>439.84000000000003</v>
      </c>
      <c r="D23" s="115">
        <v>2.7025999999999998E-2</v>
      </c>
      <c r="E23" s="116">
        <v>4.3984000000000002E-2</v>
      </c>
    </row>
    <row r="24" spans="1:5" ht="15" thickBot="1">
      <c r="A24" s="106" t="s">
        <v>166</v>
      </c>
      <c r="B24" s="98">
        <v>270.26</v>
      </c>
      <c r="C24" s="98">
        <v>439.84000000000003</v>
      </c>
      <c r="D24" s="115">
        <v>2.7025999999999998E-2</v>
      </c>
      <c r="E24" s="116">
        <v>4.3984000000000002E-2</v>
      </c>
    </row>
    <row r="25" spans="1:5" ht="15" thickBot="1">
      <c r="A25" s="105" t="s">
        <v>167</v>
      </c>
      <c r="B25" s="98">
        <v>270.26</v>
      </c>
      <c r="C25" s="98">
        <v>439.84000000000003</v>
      </c>
      <c r="D25" s="115">
        <v>2.7025999999999998E-2</v>
      </c>
      <c r="E25" s="116">
        <v>4.3984000000000002E-2</v>
      </c>
    </row>
    <row r="26" spans="1:5" ht="15" thickBot="1">
      <c r="A26" s="106" t="s">
        <v>168</v>
      </c>
      <c r="B26" s="98" t="s">
        <v>221</v>
      </c>
      <c r="C26" s="98" t="s">
        <v>221</v>
      </c>
      <c r="D26" s="115" t="s">
        <v>221</v>
      </c>
      <c r="E26" s="116" t="s">
        <v>221</v>
      </c>
    </row>
    <row r="27" spans="1:5" ht="15" thickBot="1">
      <c r="A27" s="106" t="s">
        <v>169</v>
      </c>
      <c r="B27" s="98" t="s">
        <v>221</v>
      </c>
      <c r="C27" s="98" t="s">
        <v>221</v>
      </c>
      <c r="D27" s="115" t="s">
        <v>221</v>
      </c>
      <c r="E27" s="116" t="s">
        <v>221</v>
      </c>
    </row>
    <row r="28" spans="1:5" ht="15" thickBot="1">
      <c r="A28" s="106" t="s">
        <v>170</v>
      </c>
      <c r="B28" s="98" t="s">
        <v>221</v>
      </c>
      <c r="C28" s="98" t="s">
        <v>221</v>
      </c>
      <c r="D28" s="115" t="s">
        <v>221</v>
      </c>
      <c r="E28" s="116" t="s">
        <v>221</v>
      </c>
    </row>
    <row r="29" spans="1:5" ht="15" thickBot="1">
      <c r="A29" s="107" t="s">
        <v>171</v>
      </c>
      <c r="B29" s="98">
        <v>270.26</v>
      </c>
      <c r="C29" s="98">
        <v>439.84000000000003</v>
      </c>
      <c r="D29" s="115">
        <v>2.7025999999999998E-2</v>
      </c>
      <c r="E29" s="116">
        <v>4.3984000000000002E-2</v>
      </c>
    </row>
    <row r="30" spans="1:5" ht="15" thickBot="1">
      <c r="A30" s="107" t="s">
        <v>172</v>
      </c>
      <c r="B30" s="98">
        <v>270.26</v>
      </c>
      <c r="C30" s="98">
        <v>439.84000000000003</v>
      </c>
      <c r="D30" s="115">
        <v>2.7025999999999998E-2</v>
      </c>
      <c r="E30" s="116">
        <v>4.3984000000000002E-2</v>
      </c>
    </row>
    <row r="31" spans="1:5" ht="15" thickBot="1">
      <c r="A31" s="107" t="s">
        <v>173</v>
      </c>
      <c r="B31" s="98">
        <v>270.26</v>
      </c>
      <c r="C31" s="98">
        <v>439.84000000000003</v>
      </c>
      <c r="D31" s="115">
        <v>2.7025999999999998E-2</v>
      </c>
      <c r="E31" s="116">
        <v>4.3984000000000002E-2</v>
      </c>
    </row>
    <row r="32" spans="1:5" ht="15" thickBot="1">
      <c r="A32" s="107" t="s">
        <v>174</v>
      </c>
      <c r="B32" s="98" t="s">
        <v>221</v>
      </c>
      <c r="C32" s="98" t="s">
        <v>221</v>
      </c>
      <c r="D32" s="115" t="s">
        <v>221</v>
      </c>
      <c r="E32" s="116" t="s">
        <v>221</v>
      </c>
    </row>
    <row r="33" spans="1:5" ht="15" thickBot="1">
      <c r="A33" s="107" t="s">
        <v>175</v>
      </c>
      <c r="B33" s="98" t="s">
        <v>221</v>
      </c>
      <c r="C33" s="98" t="s">
        <v>221</v>
      </c>
      <c r="D33" s="115" t="s">
        <v>221</v>
      </c>
      <c r="E33" s="116" t="s">
        <v>221</v>
      </c>
    </row>
    <row r="34" spans="1:5" ht="15" thickBot="1">
      <c r="A34" s="107" t="s">
        <v>176</v>
      </c>
      <c r="B34" s="98" t="s">
        <v>221</v>
      </c>
      <c r="C34" s="98" t="s">
        <v>221</v>
      </c>
      <c r="D34" s="115" t="s">
        <v>221</v>
      </c>
      <c r="E34" s="116" t="s">
        <v>221</v>
      </c>
    </row>
    <row r="35" spans="1:5" ht="15" thickBot="1">
      <c r="A35" s="107" t="s">
        <v>177</v>
      </c>
      <c r="B35" s="98" t="s">
        <v>221</v>
      </c>
      <c r="C35" s="98" t="s">
        <v>221</v>
      </c>
      <c r="D35" s="115" t="s">
        <v>221</v>
      </c>
      <c r="E35" s="116" t="s">
        <v>221</v>
      </c>
    </row>
    <row r="36" spans="1:5" ht="15" thickBot="1">
      <c r="A36" s="107" t="s">
        <v>178</v>
      </c>
      <c r="B36" s="98" t="s">
        <v>221</v>
      </c>
      <c r="C36" s="98" t="s">
        <v>221</v>
      </c>
      <c r="D36" s="115" t="s">
        <v>221</v>
      </c>
      <c r="E36" s="116" t="s">
        <v>221</v>
      </c>
    </row>
    <row r="37" spans="1:5" ht="15" thickBot="1">
      <c r="A37" s="107" t="s">
        <v>179</v>
      </c>
      <c r="B37" s="98" t="s">
        <v>221</v>
      </c>
      <c r="C37" s="98" t="s">
        <v>221</v>
      </c>
      <c r="D37" s="115" t="s">
        <v>221</v>
      </c>
      <c r="E37" s="116" t="s">
        <v>221</v>
      </c>
    </row>
    <row r="38" spans="1:5" ht="15" thickBot="1">
      <c r="A38" s="107" t="s">
        <v>180</v>
      </c>
      <c r="B38" s="98" t="s">
        <v>221</v>
      </c>
      <c r="C38" s="98" t="s">
        <v>221</v>
      </c>
      <c r="D38" s="115" t="s">
        <v>221</v>
      </c>
      <c r="E38" s="116" t="s">
        <v>221</v>
      </c>
    </row>
    <row r="39" spans="1:5" ht="15" thickBot="1">
      <c r="A39" s="107" t="s">
        <v>181</v>
      </c>
      <c r="B39" s="98" t="s">
        <v>221</v>
      </c>
      <c r="C39" s="98" t="s">
        <v>221</v>
      </c>
      <c r="D39" s="115" t="s">
        <v>221</v>
      </c>
      <c r="E39" s="116" t="s">
        <v>221</v>
      </c>
    </row>
    <row r="40" spans="1:5" ht="15" thickBot="1">
      <c r="A40" s="107" t="s">
        <v>182</v>
      </c>
      <c r="B40" s="98" t="s">
        <v>221</v>
      </c>
      <c r="C40" s="98" t="s">
        <v>221</v>
      </c>
      <c r="D40" s="115" t="s">
        <v>221</v>
      </c>
      <c r="E40" s="116" t="s">
        <v>221</v>
      </c>
    </row>
    <row r="41" spans="1:5" ht="15" thickBot="1">
      <c r="A41" s="108" t="s">
        <v>183</v>
      </c>
      <c r="B41" s="98" t="s">
        <v>221</v>
      </c>
      <c r="C41" s="98" t="s">
        <v>221</v>
      </c>
      <c r="D41" s="115" t="s">
        <v>221</v>
      </c>
      <c r="E41" s="116" t="s">
        <v>221</v>
      </c>
    </row>
  </sheetData>
  <mergeCells count="3">
    <mergeCell ref="A1:A2"/>
    <mergeCell ref="B1:C1"/>
    <mergeCell ref="D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41"/>
  <sheetViews>
    <sheetView topLeftCell="A18" zoomScale="130" zoomScaleNormal="130" workbookViewId="0">
      <selection activeCell="B3" sqref="B3:C35"/>
    </sheetView>
  </sheetViews>
  <sheetFormatPr defaultColWidth="11.42578125" defaultRowHeight="14.25"/>
  <cols>
    <col min="1" max="1" width="21.85546875" style="94" customWidth="1"/>
    <col min="2" max="2" width="11.28515625" style="94" customWidth="1"/>
    <col min="3" max="16384" width="11.42578125" style="94"/>
  </cols>
  <sheetData>
    <row r="1" spans="1:3" ht="49.9" customHeight="1" thickBot="1">
      <c r="A1" s="198" t="s">
        <v>217</v>
      </c>
      <c r="B1" s="196" t="s">
        <v>228</v>
      </c>
      <c r="C1" s="197"/>
    </row>
    <row r="2" spans="1:3" ht="15.75" thickBot="1">
      <c r="A2" s="199"/>
      <c r="B2" s="95" t="s">
        <v>219</v>
      </c>
      <c r="C2" s="96" t="s">
        <v>220</v>
      </c>
    </row>
    <row r="3" spans="1:3" ht="15" thickBot="1">
      <c r="A3" s="97" t="s">
        <v>123</v>
      </c>
      <c r="B3" s="98">
        <v>0.26578157277639414</v>
      </c>
      <c r="C3" s="99">
        <v>0.63033184747817617</v>
      </c>
    </row>
    <row r="4" spans="1:3" ht="15" thickBot="1">
      <c r="A4" s="100" t="s">
        <v>133</v>
      </c>
      <c r="B4" s="98" t="s">
        <v>221</v>
      </c>
      <c r="C4" s="99" t="s">
        <v>221</v>
      </c>
    </row>
    <row r="5" spans="1:3" ht="15" thickBot="1">
      <c r="A5" s="101" t="s">
        <v>135</v>
      </c>
      <c r="B5" s="98">
        <v>0.48937916084318245</v>
      </c>
      <c r="C5" s="99">
        <v>1.6814307871741312</v>
      </c>
    </row>
    <row r="6" spans="1:3" ht="15" thickBot="1">
      <c r="A6" s="101" t="s">
        <v>138</v>
      </c>
      <c r="B6" s="98">
        <v>0.3716297440895508</v>
      </c>
      <c r="C6" s="99">
        <v>2.7448050757705458</v>
      </c>
    </row>
    <row r="7" spans="1:3" ht="15" thickBot="1">
      <c r="A7" s="101" t="s">
        <v>144</v>
      </c>
      <c r="B7" s="98" t="s">
        <v>221</v>
      </c>
      <c r="C7" s="99" t="s">
        <v>221</v>
      </c>
    </row>
    <row r="8" spans="1:3" ht="15" thickBot="1">
      <c r="A8" s="102" t="s">
        <v>147</v>
      </c>
      <c r="B8" s="98" t="s">
        <v>221</v>
      </c>
      <c r="C8" s="99" t="s">
        <v>221</v>
      </c>
    </row>
    <row r="9" spans="1:3" ht="15" thickBot="1">
      <c r="A9" s="102" t="s">
        <v>149</v>
      </c>
      <c r="B9" s="98" t="s">
        <v>221</v>
      </c>
      <c r="C9" s="99" t="s">
        <v>221</v>
      </c>
    </row>
    <row r="10" spans="1:3" ht="15" thickBot="1">
      <c r="A10" s="103" t="s">
        <v>150</v>
      </c>
      <c r="B10" s="98">
        <v>2.3823198020422671</v>
      </c>
      <c r="C10" s="99">
        <v>2.8505690492473317</v>
      </c>
    </row>
    <row r="11" spans="1:3" ht="15" thickBot="1">
      <c r="A11" s="103" t="s">
        <v>151</v>
      </c>
      <c r="B11" s="98">
        <v>0.27557429075839274</v>
      </c>
      <c r="C11" s="99">
        <v>1.7052534652809914</v>
      </c>
    </row>
    <row r="12" spans="1:3" ht="15" thickBot="1">
      <c r="A12" s="103" t="s">
        <v>153</v>
      </c>
      <c r="B12" s="98">
        <v>0.28334853824517148</v>
      </c>
      <c r="C12" s="99">
        <v>2.8659031895773786</v>
      </c>
    </row>
    <row r="13" spans="1:3" ht="15" thickBot="1">
      <c r="A13" s="103" t="s">
        <v>154</v>
      </c>
      <c r="B13" s="98">
        <v>0.67248913262837184</v>
      </c>
      <c r="C13" s="99">
        <v>2.6069825168820846</v>
      </c>
    </row>
    <row r="14" spans="1:3" ht="15" thickBot="1">
      <c r="A14" s="104" t="s">
        <v>155</v>
      </c>
      <c r="B14" s="98">
        <v>0.6802311663193561</v>
      </c>
      <c r="C14" s="99">
        <v>3.2327315754988635</v>
      </c>
    </row>
    <row r="15" spans="1:3" ht="15" thickBot="1">
      <c r="A15" s="103" t="s">
        <v>156</v>
      </c>
      <c r="B15" s="98">
        <v>2.2921029219508413</v>
      </c>
      <c r="C15" s="99">
        <v>32.08375157795281</v>
      </c>
    </row>
    <row r="16" spans="1:3" ht="15" thickBot="1">
      <c r="A16" s="103" t="s">
        <v>157</v>
      </c>
      <c r="B16" s="98">
        <v>0.43331015989021482</v>
      </c>
      <c r="C16" s="99">
        <v>3.725120814921679</v>
      </c>
    </row>
    <row r="17" spans="1:3" ht="15" thickBot="1">
      <c r="A17" s="103" t="s">
        <v>158</v>
      </c>
      <c r="B17" s="98">
        <v>0.38926690789237828</v>
      </c>
      <c r="C17" s="99">
        <v>0.49581445897199483</v>
      </c>
    </row>
    <row r="18" spans="1:3" ht="15" thickBot="1">
      <c r="A18" s="103" t="s">
        <v>159</v>
      </c>
      <c r="B18" s="98" t="s">
        <v>221</v>
      </c>
      <c r="C18" s="99" t="s">
        <v>221</v>
      </c>
    </row>
    <row r="19" spans="1:3" ht="15" thickBot="1">
      <c r="A19" s="105" t="s">
        <v>160</v>
      </c>
      <c r="B19" s="98">
        <v>0.93001734476430997</v>
      </c>
      <c r="C19" s="99">
        <v>1.2857575918068993</v>
      </c>
    </row>
    <row r="20" spans="1:3" ht="15" thickBot="1">
      <c r="A20" s="106" t="s">
        <v>161</v>
      </c>
      <c r="B20" s="98">
        <v>0.87574441699806371</v>
      </c>
      <c r="C20" s="99">
        <v>5.7312154356063756</v>
      </c>
    </row>
    <row r="21" spans="1:3" ht="15" thickBot="1">
      <c r="A21" s="106" t="s">
        <v>162</v>
      </c>
      <c r="B21" s="98">
        <v>0.4260688009805228</v>
      </c>
      <c r="C21" s="99">
        <v>5.1913821047001498</v>
      </c>
    </row>
    <row r="22" spans="1:3" ht="15" thickBot="1">
      <c r="A22" s="106" t="s">
        <v>164</v>
      </c>
      <c r="B22" s="98">
        <v>1.616991943920558</v>
      </c>
      <c r="C22" s="99">
        <v>6.7595682804068069</v>
      </c>
    </row>
    <row r="23" spans="1:3" ht="15" thickBot="1">
      <c r="A23" s="106" t="s">
        <v>165</v>
      </c>
      <c r="B23" s="98">
        <v>0.44262609812522291</v>
      </c>
      <c r="C23" s="99">
        <v>5.8332786173450177</v>
      </c>
    </row>
    <row r="24" spans="1:3" ht="15" thickBot="1">
      <c r="A24" s="106" t="s">
        <v>166</v>
      </c>
      <c r="B24" s="98">
        <v>0.46767301756501717</v>
      </c>
      <c r="C24" s="99">
        <v>3.8697583298546934</v>
      </c>
    </row>
    <row r="25" spans="1:3" ht="15" thickBot="1">
      <c r="A25" s="105" t="s">
        <v>167</v>
      </c>
      <c r="B25" s="98">
        <v>0.58853773698565959</v>
      </c>
      <c r="C25" s="99">
        <v>0.79126199676515807</v>
      </c>
    </row>
    <row r="26" spans="1:3" ht="15" thickBot="1">
      <c r="A26" s="106" t="s">
        <v>168</v>
      </c>
      <c r="B26" s="98" t="s">
        <v>221</v>
      </c>
      <c r="C26" s="99" t="s">
        <v>221</v>
      </c>
    </row>
    <row r="27" spans="1:3" ht="15" thickBot="1">
      <c r="A27" s="106" t="s">
        <v>169</v>
      </c>
      <c r="B27" s="98" t="s">
        <v>221</v>
      </c>
      <c r="C27" s="99" t="s">
        <v>221</v>
      </c>
    </row>
    <row r="28" spans="1:3" ht="15" thickBot="1">
      <c r="A28" s="106" t="s">
        <v>170</v>
      </c>
      <c r="B28" s="98" t="s">
        <v>221</v>
      </c>
      <c r="C28" s="99" t="s">
        <v>221</v>
      </c>
    </row>
    <row r="29" spans="1:3" ht="15" thickBot="1">
      <c r="A29" s="107" t="s">
        <v>171</v>
      </c>
      <c r="B29" s="98">
        <v>0.67351904483171265</v>
      </c>
      <c r="C29" s="99">
        <v>0.78040528135997034</v>
      </c>
    </row>
    <row r="30" spans="1:3" ht="15" thickBot="1">
      <c r="A30" s="107" t="s">
        <v>172</v>
      </c>
      <c r="B30" s="98">
        <v>0.64811987790916736</v>
      </c>
      <c r="C30" s="99">
        <v>1.8422267126448104</v>
      </c>
    </row>
    <row r="31" spans="1:3" ht="15" thickBot="1">
      <c r="A31" s="107" t="s">
        <v>173</v>
      </c>
      <c r="B31" s="98">
        <v>0.78858956156441951</v>
      </c>
      <c r="C31" s="99">
        <v>2.3155452486796064</v>
      </c>
    </row>
    <row r="32" spans="1:3" ht="15" thickBot="1">
      <c r="A32" s="107" t="s">
        <v>174</v>
      </c>
      <c r="B32" s="98" t="s">
        <v>221</v>
      </c>
      <c r="C32" s="99" t="s">
        <v>221</v>
      </c>
    </row>
    <row r="33" spans="1:3" ht="15" thickBot="1">
      <c r="A33" s="107" t="s">
        <v>175</v>
      </c>
      <c r="B33" s="98" t="s">
        <v>221</v>
      </c>
      <c r="C33" s="99" t="s">
        <v>221</v>
      </c>
    </row>
    <row r="34" spans="1:3" ht="15" thickBot="1">
      <c r="A34" s="107" t="s">
        <v>176</v>
      </c>
      <c r="B34" s="98" t="s">
        <v>221</v>
      </c>
      <c r="C34" s="99" t="s">
        <v>221</v>
      </c>
    </row>
    <row r="35" spans="1:3" ht="15" thickBot="1">
      <c r="A35" s="107" t="s">
        <v>177</v>
      </c>
      <c r="B35" s="98" t="s">
        <v>221</v>
      </c>
      <c r="C35" s="99" t="s">
        <v>221</v>
      </c>
    </row>
    <row r="36" spans="1:3" ht="15" thickBot="1">
      <c r="A36" s="107" t="s">
        <v>178</v>
      </c>
      <c r="B36" s="98" t="s">
        <v>221</v>
      </c>
      <c r="C36" s="99" t="s">
        <v>221</v>
      </c>
    </row>
    <row r="37" spans="1:3" ht="15" thickBot="1">
      <c r="A37" s="107" t="s">
        <v>179</v>
      </c>
      <c r="B37" s="98" t="s">
        <v>221</v>
      </c>
      <c r="C37" s="99" t="s">
        <v>221</v>
      </c>
    </row>
    <row r="38" spans="1:3" ht="15" thickBot="1">
      <c r="A38" s="107" t="s">
        <v>180</v>
      </c>
      <c r="B38" s="98" t="s">
        <v>221</v>
      </c>
      <c r="C38" s="99" t="s">
        <v>221</v>
      </c>
    </row>
    <row r="39" spans="1:3" ht="15" thickBot="1">
      <c r="A39" s="107" t="s">
        <v>181</v>
      </c>
      <c r="B39" s="98" t="s">
        <v>221</v>
      </c>
      <c r="C39" s="99" t="s">
        <v>221</v>
      </c>
    </row>
    <row r="40" spans="1:3" ht="15" thickBot="1">
      <c r="A40" s="107" t="s">
        <v>182</v>
      </c>
      <c r="B40" s="117" t="s">
        <v>221</v>
      </c>
      <c r="C40" s="118" t="s">
        <v>221</v>
      </c>
    </row>
    <row r="41" spans="1:3" ht="15" thickBot="1">
      <c r="A41" s="108" t="s">
        <v>183</v>
      </c>
      <c r="B41" s="117" t="s">
        <v>221</v>
      </c>
      <c r="C41" s="118" t="s">
        <v>221</v>
      </c>
    </row>
  </sheetData>
  <mergeCells count="2">
    <mergeCell ref="A1:A2"/>
    <mergeCell ref="B1:C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41"/>
  <sheetViews>
    <sheetView zoomScale="55" zoomScaleNormal="55" workbookViewId="0">
      <selection activeCell="A3" sqref="A3:A41"/>
    </sheetView>
  </sheetViews>
  <sheetFormatPr defaultColWidth="11.42578125" defaultRowHeight="14.25"/>
  <cols>
    <col min="1" max="1" width="17.42578125" style="120" customWidth="1"/>
    <col min="2" max="2" width="13.5703125" style="120" customWidth="1"/>
    <col min="3" max="3" width="16.140625" style="120" customWidth="1"/>
    <col min="4" max="4" width="96.7109375" style="120" bestFit="1" customWidth="1"/>
    <col min="5" max="16384" width="11.42578125" style="120"/>
  </cols>
  <sheetData>
    <row r="1" spans="1:4" ht="23.25" customHeight="1" thickBot="1">
      <c r="A1" s="200" t="s">
        <v>229</v>
      </c>
      <c r="B1" s="202" t="s">
        <v>230</v>
      </c>
      <c r="C1" s="203"/>
      <c r="D1" s="204"/>
    </row>
    <row r="2" spans="1:4" ht="22.5" customHeight="1" thickBot="1">
      <c r="A2" s="201"/>
      <c r="B2" s="125" t="s">
        <v>219</v>
      </c>
      <c r="C2" s="119" t="s">
        <v>220</v>
      </c>
      <c r="D2" s="132" t="s">
        <v>231</v>
      </c>
    </row>
    <row r="3" spans="1:4" ht="15" thickBot="1">
      <c r="A3" s="97" t="s">
        <v>123</v>
      </c>
      <c r="B3" s="121">
        <v>2.5071691650404633</v>
      </c>
      <c r="C3" s="122">
        <v>5.8911265367549452</v>
      </c>
      <c r="D3" s="133"/>
    </row>
    <row r="4" spans="1:4" ht="15" thickBot="1">
      <c r="A4" s="100" t="s">
        <v>133</v>
      </c>
      <c r="B4" s="121" t="s">
        <v>221</v>
      </c>
      <c r="C4" s="122" t="s">
        <v>221</v>
      </c>
      <c r="D4" s="133" t="s">
        <v>232</v>
      </c>
    </row>
    <row r="5" spans="1:4" ht="15" thickBot="1">
      <c r="A5" s="101" t="s">
        <v>135</v>
      </c>
      <c r="B5" s="121">
        <v>2.3466621955659637</v>
      </c>
      <c r="C5" s="122">
        <v>7.91460446871843</v>
      </c>
      <c r="D5" s="133"/>
    </row>
    <row r="6" spans="1:4" ht="15" thickBot="1">
      <c r="A6" s="101" t="s">
        <v>138</v>
      </c>
      <c r="B6" s="121">
        <v>3.5088515552933184</v>
      </c>
      <c r="C6" s="122">
        <v>12.912234399612831</v>
      </c>
      <c r="D6" s="133"/>
    </row>
    <row r="7" spans="1:4" ht="15" thickBot="1">
      <c r="A7" s="101" t="s">
        <v>144</v>
      </c>
      <c r="B7" s="121" t="s">
        <v>221</v>
      </c>
      <c r="C7" s="122" t="s">
        <v>221</v>
      </c>
      <c r="D7" s="133" t="s">
        <v>233</v>
      </c>
    </row>
    <row r="8" spans="1:4" ht="15" thickBot="1">
      <c r="A8" s="102" t="s">
        <v>147</v>
      </c>
      <c r="B8" s="121" t="s">
        <v>221</v>
      </c>
      <c r="C8" s="122" t="s">
        <v>221</v>
      </c>
      <c r="D8" s="133" t="s">
        <v>234</v>
      </c>
    </row>
    <row r="9" spans="1:4" ht="15" thickBot="1">
      <c r="A9" s="102" t="s">
        <v>149</v>
      </c>
      <c r="B9" s="121" t="s">
        <v>221</v>
      </c>
      <c r="C9" s="122" t="s">
        <v>221</v>
      </c>
      <c r="D9" s="133" t="s">
        <v>234</v>
      </c>
    </row>
    <row r="10" spans="1:4" ht="15" thickBot="1">
      <c r="A10" s="103" t="s">
        <v>150</v>
      </c>
      <c r="B10" s="121">
        <v>11.219163282348518</v>
      </c>
      <c r="C10" s="122">
        <v>13.393880500975282</v>
      </c>
      <c r="D10" s="133"/>
    </row>
    <row r="11" spans="1:4" ht="15" thickBot="1">
      <c r="A11" s="103" t="s">
        <v>151</v>
      </c>
      <c r="B11" s="121">
        <v>2.5981753450581344</v>
      </c>
      <c r="C11" s="122">
        <v>15.895229781515614</v>
      </c>
      <c r="D11" s="133"/>
    </row>
    <row r="12" spans="1:4" ht="15" thickBot="1">
      <c r="A12" s="103" t="s">
        <v>153</v>
      </c>
      <c r="B12" s="121">
        <v>2.6704070552436772</v>
      </c>
      <c r="C12" s="122">
        <v>17.165708716801408</v>
      </c>
      <c r="D12" s="133"/>
    </row>
    <row r="13" spans="1:4" ht="15" thickBot="1">
      <c r="A13" s="103" t="s">
        <v>154</v>
      </c>
      <c r="B13" s="121">
        <v>3.2009135626338989</v>
      </c>
      <c r="C13" s="122">
        <v>12.251973729925437</v>
      </c>
      <c r="D13" s="133"/>
    </row>
    <row r="14" spans="1:4" ht="15" thickBot="1">
      <c r="A14" s="104" t="s">
        <v>155</v>
      </c>
      <c r="B14" s="121">
        <v>3.2371944074310721</v>
      </c>
      <c r="C14" s="122">
        <v>15.185659153831937</v>
      </c>
      <c r="D14" s="133"/>
    </row>
    <row r="15" spans="1:4" ht="15" thickBot="1">
      <c r="A15" s="103" t="s">
        <v>156</v>
      </c>
      <c r="B15" s="121">
        <v>6.9338641988501895</v>
      </c>
      <c r="C15" s="122">
        <v>74.387546143834498</v>
      </c>
      <c r="D15" s="133"/>
    </row>
    <row r="16" spans="1:4" ht="15" thickBot="1">
      <c r="A16" s="103" t="s">
        <v>157</v>
      </c>
      <c r="B16" s="121">
        <v>4.075403211781933</v>
      </c>
      <c r="C16" s="122">
        <v>8.6529626502376011</v>
      </c>
      <c r="D16" s="133"/>
    </row>
    <row r="17" spans="1:4" ht="15" thickBot="1">
      <c r="A17" s="103" t="s">
        <v>158</v>
      </c>
      <c r="B17" s="121">
        <v>3.6661938491111656</v>
      </c>
      <c r="C17" s="122">
        <v>4.6391776334635697</v>
      </c>
      <c r="D17" s="133"/>
    </row>
    <row r="18" spans="1:4" ht="15" thickBot="1">
      <c r="A18" s="103" t="s">
        <v>159</v>
      </c>
      <c r="B18" s="121" t="s">
        <v>221</v>
      </c>
      <c r="C18" s="122" t="s">
        <v>221</v>
      </c>
      <c r="D18" s="133" t="s">
        <v>234</v>
      </c>
    </row>
    <row r="19" spans="1:4" ht="15" thickBot="1">
      <c r="A19" s="105" t="s">
        <v>160</v>
      </c>
      <c r="B19" s="121">
        <v>8.6968752327138965</v>
      </c>
      <c r="C19" s="122">
        <v>11.985128205232227</v>
      </c>
      <c r="D19" s="133"/>
    </row>
    <row r="20" spans="1:4" ht="15" thickBot="1">
      <c r="A20" s="106" t="s">
        <v>161</v>
      </c>
      <c r="B20" s="121">
        <v>4.1534117976918949</v>
      </c>
      <c r="C20" s="122">
        <v>26.901920118638266</v>
      </c>
      <c r="D20" s="133"/>
    </row>
    <row r="21" spans="1:4" ht="15" thickBot="1">
      <c r="A21" s="106" t="s">
        <v>162</v>
      </c>
      <c r="B21" s="121">
        <v>4.0081231693261463</v>
      </c>
      <c r="C21" s="122">
        <v>24.389655799316213</v>
      </c>
      <c r="D21" s="133"/>
    </row>
    <row r="22" spans="1:4" ht="15" thickBot="1">
      <c r="A22" s="106" t="s">
        <v>164</v>
      </c>
      <c r="B22" s="121">
        <v>4.9181171503447665</v>
      </c>
      <c r="C22" s="122">
        <v>20.388991332094591</v>
      </c>
      <c r="D22" s="133"/>
    </row>
    <row r="23" spans="1:4" ht="15" thickBot="1">
      <c r="A23" s="106" t="s">
        <v>165</v>
      </c>
      <c r="B23" s="121">
        <v>4.1619583360042576</v>
      </c>
      <c r="C23" s="122">
        <v>13.548484779405747</v>
      </c>
      <c r="D23" s="133"/>
    </row>
    <row r="24" spans="1:4" ht="15" thickBot="1">
      <c r="A24" s="106" t="s">
        <v>166</v>
      </c>
      <c r="B24" s="121">
        <v>4.3946712596850004</v>
      </c>
      <c r="C24" s="122">
        <v>9.0046315486689767</v>
      </c>
      <c r="D24" s="133"/>
    </row>
    <row r="25" spans="1:4" ht="15" thickBot="1">
      <c r="A25" s="105" t="s">
        <v>167</v>
      </c>
      <c r="B25" s="121">
        <v>5.5176349955583568</v>
      </c>
      <c r="C25" s="122">
        <v>7.3842042416015543</v>
      </c>
      <c r="D25" s="133"/>
    </row>
    <row r="26" spans="1:4" ht="15" thickBot="1">
      <c r="A26" s="106" t="s">
        <v>168</v>
      </c>
      <c r="B26" s="121" t="s">
        <v>221</v>
      </c>
      <c r="C26" s="122" t="s">
        <v>221</v>
      </c>
      <c r="D26" s="133" t="s">
        <v>234</v>
      </c>
    </row>
    <row r="27" spans="1:4" ht="15" thickBot="1">
      <c r="A27" s="106" t="s">
        <v>169</v>
      </c>
      <c r="B27" s="121" t="s">
        <v>221</v>
      </c>
      <c r="C27" s="122" t="s">
        <v>221</v>
      </c>
      <c r="D27" s="133" t="s">
        <v>234</v>
      </c>
    </row>
    <row r="28" spans="1:4" ht="15" thickBot="1">
      <c r="A28" s="106" t="s">
        <v>170</v>
      </c>
      <c r="B28" s="121" t="s">
        <v>221</v>
      </c>
      <c r="C28" s="122" t="s">
        <v>221</v>
      </c>
      <c r="D28" s="133" t="s">
        <v>234</v>
      </c>
    </row>
    <row r="29" spans="1:4" ht="15" thickBot="1">
      <c r="A29" s="107" t="s">
        <v>171</v>
      </c>
      <c r="B29" s="121">
        <v>6.2934851845619084</v>
      </c>
      <c r="C29" s="122">
        <v>7.2833336339572101</v>
      </c>
      <c r="D29" s="133"/>
    </row>
    <row r="30" spans="1:4" ht="15" thickBot="1">
      <c r="A30" s="107" t="s">
        <v>172</v>
      </c>
      <c r="B30" s="121">
        <v>6.0712174130207668</v>
      </c>
      <c r="C30" s="122">
        <v>8.6655989250773082</v>
      </c>
      <c r="D30" s="133"/>
    </row>
    <row r="31" spans="1:4" ht="15" thickBot="1">
      <c r="A31" s="107" t="s">
        <v>173</v>
      </c>
      <c r="B31" s="121">
        <v>7.376332433272986</v>
      </c>
      <c r="C31" s="122">
        <v>10.883671983258537</v>
      </c>
      <c r="D31" s="133"/>
    </row>
    <row r="32" spans="1:4" ht="15" thickBot="1">
      <c r="A32" s="107" t="s">
        <v>174</v>
      </c>
      <c r="B32" s="121" t="s">
        <v>221</v>
      </c>
      <c r="C32" s="122" t="s">
        <v>221</v>
      </c>
      <c r="D32" s="133" t="s">
        <v>234</v>
      </c>
    </row>
    <row r="33" spans="1:4" ht="15" thickBot="1">
      <c r="A33" s="107" t="s">
        <v>175</v>
      </c>
      <c r="B33" s="123" t="s">
        <v>221</v>
      </c>
      <c r="C33" s="124" t="s">
        <v>221</v>
      </c>
      <c r="D33" s="133" t="s">
        <v>234</v>
      </c>
    </row>
    <row r="34" spans="1:4" ht="15" thickBot="1">
      <c r="A34" s="107" t="s">
        <v>176</v>
      </c>
      <c r="B34" s="123" t="s">
        <v>221</v>
      </c>
      <c r="C34" s="124" t="s">
        <v>221</v>
      </c>
      <c r="D34" s="133" t="s">
        <v>234</v>
      </c>
    </row>
    <row r="35" spans="1:4" ht="15" thickBot="1">
      <c r="A35" s="107" t="s">
        <v>177</v>
      </c>
      <c r="B35" s="123" t="s">
        <v>221</v>
      </c>
      <c r="C35" s="124" t="s">
        <v>221</v>
      </c>
      <c r="D35" s="133" t="s">
        <v>234</v>
      </c>
    </row>
    <row r="36" spans="1:4" ht="15" thickBot="1">
      <c r="A36" s="107" t="s">
        <v>178</v>
      </c>
      <c r="B36" s="123" t="s">
        <v>221</v>
      </c>
      <c r="C36" s="124" t="s">
        <v>221</v>
      </c>
      <c r="D36" s="133" t="s">
        <v>234</v>
      </c>
    </row>
    <row r="37" spans="1:4" ht="15" thickBot="1">
      <c r="A37" s="107" t="s">
        <v>179</v>
      </c>
      <c r="B37" s="123" t="s">
        <v>221</v>
      </c>
      <c r="C37" s="124" t="s">
        <v>221</v>
      </c>
      <c r="D37" s="133" t="s">
        <v>234</v>
      </c>
    </row>
    <row r="38" spans="1:4" ht="15" thickBot="1">
      <c r="A38" s="107" t="s">
        <v>180</v>
      </c>
      <c r="B38" s="123" t="s">
        <v>221</v>
      </c>
      <c r="C38" s="124" t="s">
        <v>221</v>
      </c>
      <c r="D38" s="133" t="s">
        <v>234</v>
      </c>
    </row>
    <row r="39" spans="1:4" ht="15" thickBot="1">
      <c r="A39" s="107" t="s">
        <v>181</v>
      </c>
      <c r="B39" s="123" t="s">
        <v>221</v>
      </c>
      <c r="C39" s="124" t="s">
        <v>221</v>
      </c>
      <c r="D39" s="133" t="s">
        <v>234</v>
      </c>
    </row>
    <row r="40" spans="1:4" ht="15" thickBot="1">
      <c r="A40" s="107" t="s">
        <v>182</v>
      </c>
      <c r="B40" s="123" t="s">
        <v>221</v>
      </c>
      <c r="C40" s="124" t="s">
        <v>221</v>
      </c>
      <c r="D40" s="133" t="s">
        <v>234</v>
      </c>
    </row>
    <row r="41" spans="1:4" ht="15" thickBot="1">
      <c r="A41" s="108" t="s">
        <v>183</v>
      </c>
      <c r="B41" s="123" t="s">
        <v>221</v>
      </c>
      <c r="C41" s="124" t="s">
        <v>221</v>
      </c>
      <c r="D41" s="133" t="s">
        <v>234</v>
      </c>
    </row>
  </sheetData>
  <autoFilter ref="A2:D41" xr:uid="{00000000-0009-0000-0000-000008000000}"/>
  <mergeCells count="2">
    <mergeCell ref="A1:A2"/>
    <mergeCell ref="B1:D1"/>
  </mergeCells>
  <dataValidations count="1">
    <dataValidation type="list" allowBlank="1" showInputMessage="1" showErrorMessage="1" sqref="D3:D41" xr:uid="{00000000-0002-0000-0800-000000000000}">
      <formula1>"Ausencia de valor potencial y/o aptitud,Ausencia de insumos para cálculo de factores espaciales, Ausencia de modelaciones que cumplan en su integridad con los criterios contenidos en la metodología"</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B06B0A3B2BD1C449A433283384DF48A" ma:contentTypeVersion="6" ma:contentTypeDescription="Crear nuevo documento." ma:contentTypeScope="" ma:versionID="37d6c39ce5888b0ab10d738a64f0cce4">
  <xsd:schema xmlns:xsd="http://www.w3.org/2001/XMLSchema" xmlns:xs="http://www.w3.org/2001/XMLSchema" xmlns:p="http://schemas.microsoft.com/office/2006/metadata/properties" xmlns:ns1="http://schemas.microsoft.com/sharepoint/v3" xmlns:ns2="03220a41-6a06-4a94-a70a-5c7da52d324f" xmlns:ns3="a7912b74-821a-4119-aad9-e1c9b233eb5e" targetNamespace="http://schemas.microsoft.com/office/2006/metadata/properties" ma:root="true" ma:fieldsID="25b2011188d78f9315f2466c281ef155" ns1:_="" ns2:_="" ns3:_="">
    <xsd:import namespace="http://schemas.microsoft.com/sharepoint/v3"/>
    <xsd:import namespace="03220a41-6a06-4a94-a70a-5c7da52d324f"/>
    <xsd:import namespace="a7912b74-821a-4119-aad9-e1c9b233eb5e"/>
    <xsd:element name="properties">
      <xsd:complexType>
        <xsd:sequence>
          <xsd:element name="documentManagement">
            <xsd:complexType>
              <xsd:all>
                <xsd:element ref="ns2:Documento_x0020_Principal" minOccurs="0"/>
                <xsd:element ref="ns2:Documento_x0020_Principal_x003a_T_x00ed_tulo" minOccurs="0"/>
                <xsd:element ref="ns2:Documento_x0020_Principal_x003a_ID" minOccurs="0"/>
                <xsd:element ref="ns3: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12"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3220a41-6a06-4a94-a70a-5c7da52d324f" elementFormDefault="qualified">
    <xsd:import namespace="http://schemas.microsoft.com/office/2006/documentManagement/types"/>
    <xsd:import namespace="http://schemas.microsoft.com/office/infopath/2007/PartnerControls"/>
    <xsd:element name="Documento_x0020_Principal" ma:index="8" nillable="true" ma:displayName="Documento Principal" ma:indexed="true" ma:list="{bfa69fa7-14c3-4da3-9422-cd1b7025df5d}" ma:internalName="Documento_x0020_Principal" ma:showField="Title">
      <xsd:simpleType>
        <xsd:restriction base="dms:Lookup"/>
      </xsd:simpleType>
    </xsd:element>
    <xsd:element name="Documento_x0020_Principal_x003a_T_x00ed_tulo" ma:index="9" nillable="true" ma:displayName="Documento Principal:Título" ma:list="{bfa69fa7-14c3-4da3-9422-cd1b7025df5d}" ma:internalName="Documento_x0020_Principal_x003a_T_x00ed_tulo" ma:readOnly="true" ma:showField="Title" ma:web="44c85f02-6087-46c3-b3f6-85ff74a8fcb7">
      <xsd:simpleType>
        <xsd:restriction base="dms:Lookup"/>
      </xsd:simpleType>
    </xsd:element>
    <xsd:element name="Documento_x0020_Principal_x003a_ID" ma:index="10" nillable="true" ma:displayName="Documento Principal:ID" ma:list="{bfa69fa7-14c3-4da3-9422-cd1b7025df5d}" ma:internalName="Documento_x0020_Principal_x003a_ID" ma:readOnly="true" ma:showField="ID" ma:web="44c85f02-6087-46c3-b3f6-85ff74a8fcb7">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o_x0020_Principal xmlns="03220a41-6a06-4a94-a70a-5c7da52d324f">87</Documento_x0020_Principal>
    <VariationsItemGroupID xmlns="http://schemas.microsoft.com/sharepoint/v3">eddc9cad-2a11-415a-a429-b6ac5ee8ecd0</VariationsItemGroupID>
  </documentManagement>
</p:properties>
</file>

<file path=customXml/itemProps1.xml><?xml version="1.0" encoding="utf-8"?>
<ds:datastoreItem xmlns:ds="http://schemas.openxmlformats.org/officeDocument/2006/customXml" ds:itemID="{7D17317B-C848-4E12-95F5-732F61B3B346}"/>
</file>

<file path=customXml/itemProps2.xml><?xml version="1.0" encoding="utf-8"?>
<ds:datastoreItem xmlns:ds="http://schemas.openxmlformats.org/officeDocument/2006/customXml" ds:itemID="{4A372C9D-56E2-44CE-9987-4C3A1939D929}"/>
</file>

<file path=customXml/itemProps3.xml><?xml version="1.0" encoding="utf-8"?>
<ds:datastoreItem xmlns:ds="http://schemas.openxmlformats.org/officeDocument/2006/customXml" ds:itemID="{4037A036-9A6D-4290-8B73-4E751DF2657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16. Resultados Planadas – Tolima</dc:title>
  <dc:subject/>
  <dc:creator>Alexandra Sotelo Gaviria</dc:creator>
  <cp:keywords/>
  <dc:description/>
  <cp:lastModifiedBy>Alexandra Sotelo Gaviria</cp:lastModifiedBy>
  <cp:revision/>
  <dcterms:created xsi:type="dcterms:W3CDTF">2021-02-09T16:48:12Z</dcterms:created>
  <dcterms:modified xsi:type="dcterms:W3CDTF">2021-04-27T02:44:47Z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0x010100FB06B0A3B2BD1C449A433283384DF48A</vt:lpwstr>
  </property>
  <property fmtid="{D5CDD505-2E9C-101B-9397-08002B2CF9AE}" pid="3" name="Order">
    <vt:r8>1219900</vt:r8>
  </property>
  <property fmtid="{D5CDD505-2E9C-101B-9397-08002B2CF9AE}" pid="4" name="_ExtendedDescription">
    <vt:lpwstr/>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xd_Signature">
    <vt:bool>false</vt:bool>
  </property>
  <property fmtid="{D5CDD505-2E9C-101B-9397-08002B2CF9AE}" pid="9" name="xd_ProgID">
    <vt:lpwstr/>
  </property>
  <property fmtid="{D5CDD505-2E9C-101B-9397-08002B2CF9AE}" pid="10" name="TemplateUrl">
    <vt:lpwstr/>
  </property>
</Properties>
</file>