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Dell\Desktop\UPRA_2024\Acuicultura\Plan de Acción\"/>
    </mc:Choice>
  </mc:AlternateContent>
  <xr:revisionPtr revIDLastSave="0" documentId="13_ncr:1_{924E5DEA-4AF6-4B88-884E-94CA127F1FF7}" xr6:coauthVersionLast="46" xr6:coauthVersionMax="46" xr10:uidLastSave="{00000000-0000-0000-0000-000000000000}"/>
  <bookViews>
    <workbookView xWindow="-120" yWindow="-120" windowWidth="20730" windowHeight="11160" tabRatio="1000" firstSheet="2" activeTab="3" xr2:uid="{0DE12B85-26B9-4007-8737-52B8E233F2F1}"/>
  </bookViews>
  <sheets>
    <sheet name="Tipologia actividades base  " sheetId="18" state="hidden" r:id="rId1"/>
    <sheet name="Tipología actividad resumen" sheetId="19" state="hidden" r:id="rId2"/>
    <sheet name="Descripción  " sheetId="14" r:id="rId3"/>
    <sheet name="Cronograma_Acuicultura" sheetId="12" r:id="rId4"/>
    <sheet name="Precedencia_Acuicultura" sheetId="4" r:id="rId5"/>
    <sheet name="Diagrama Gantt Acuicultura" sheetId="20" r:id="rId6"/>
    <sheet name="Figura precedencia Acuicultura" sheetId="17" r:id="rId7"/>
    <sheet name="Figura precedencia Acuicult (2)" sheetId="21"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a">#N/A</definedName>
    <definedName name="\b">#N/A</definedName>
    <definedName name="_____hhh444" localSheetId="2">#REF!</definedName>
    <definedName name="_____hhh444" localSheetId="4">#REF!</definedName>
    <definedName name="_____hhh444" localSheetId="0">#REF!</definedName>
    <definedName name="_____hhh444">#REF!</definedName>
    <definedName name="___hhh444" localSheetId="4">#REF!</definedName>
    <definedName name="___hhh444" localSheetId="0">#REF!</definedName>
    <definedName name="___hhh444">#REF!</definedName>
    <definedName name="_xlnm._FilterDatabase" localSheetId="3" hidden="1">Cronograma_Acuicultura!$A$4:$AK$185</definedName>
    <definedName name="_xlnm._FilterDatabase" localSheetId="4" hidden="1">Precedencia_Acuicultura!$A$2:$AL$31</definedName>
    <definedName name="_hhh444" localSheetId="2">#REF!</definedName>
    <definedName name="_hhh444" localSheetId="4">#REF!</definedName>
    <definedName name="_hhh444" localSheetId="0">#REF!</definedName>
    <definedName name="_hhh444">#REF!</definedName>
    <definedName name="A_impresión_IM" localSheetId="4">#REF!</definedName>
    <definedName name="A_impresión_IM">#REF!</definedName>
    <definedName name="aaa" localSheetId="4">#REF!</definedName>
    <definedName name="aaa">#REF!</definedName>
    <definedName name="abuela" localSheetId="4">#REF!</definedName>
    <definedName name="abuela">#REF!</definedName>
    <definedName name="africa" localSheetId="4">#REF!</definedName>
    <definedName name="africa">#REF!</definedName>
    <definedName name="aleman" localSheetId="4">#REF!</definedName>
    <definedName name="aleman">#REF!</definedName>
    <definedName name="ALO" localSheetId="4">#REF!</definedName>
    <definedName name="ALO">#REF!</definedName>
    <definedName name="AREA_COSECHADA" localSheetId="4">#REF!</definedName>
    <definedName name="AREA_COSECHADA">#REF!</definedName>
    <definedName name="_xlnm.Print_Area" localSheetId="4">#REF!</definedName>
    <definedName name="_xlnm.Print_Area">#REF!</definedName>
    <definedName name="AREA_SEMBRADA" localSheetId="4">#REF!</definedName>
    <definedName name="AREA_SEMBRADA">#REF!</definedName>
    <definedName name="asia" localSheetId="4">#REF!</definedName>
    <definedName name="asia">#REF!</definedName>
    <definedName name="astringente" localSheetId="4">#REF!</definedName>
    <definedName name="astringente">#REF!</definedName>
    <definedName name="autralia" localSheetId="4">#REF!</definedName>
    <definedName name="autralia">#REF!</definedName>
    <definedName name="bobada" localSheetId="4">#REF!</definedName>
    <definedName name="bobada">#REF!</definedName>
    <definedName name="cambio" localSheetId="4">#REF!</definedName>
    <definedName name="cambio">#REF!</definedName>
    <definedName name="cccc">#N/A</definedName>
    <definedName name="centro" localSheetId="2">#REF!</definedName>
    <definedName name="centro" localSheetId="4">#REF!</definedName>
    <definedName name="centro" localSheetId="0">#REF!</definedName>
    <definedName name="centro">#REF!</definedName>
    <definedName name="contestar" localSheetId="4">#REF!</definedName>
    <definedName name="contestar" localSheetId="0">#REF!</definedName>
    <definedName name="contestar">#REF!</definedName>
    <definedName name="cuadro2a" localSheetId="4">#REF!</definedName>
    <definedName name="cuadro2a" localSheetId="0">#REF!</definedName>
    <definedName name="cuadro2a">#REF!</definedName>
    <definedName name="CULTIVOS">[1]Hoja1!$AK$1:$AK$99</definedName>
    <definedName name="d" localSheetId="2">#REF!</definedName>
    <definedName name="d" localSheetId="0">#REF!</definedName>
    <definedName name="d">#REF!</definedName>
    <definedName name="desconocido" localSheetId="2">#REF!</definedName>
    <definedName name="desconocido" localSheetId="4">#REF!</definedName>
    <definedName name="desconocido" localSheetId="0">#REF!</definedName>
    <definedName name="desconocido">#REF!</definedName>
    <definedName name="Desespero" localSheetId="4">#REF!</definedName>
    <definedName name="Desespero" localSheetId="0">#REF!</definedName>
    <definedName name="Desespero">#REF!</definedName>
    <definedName name="DME_Dirty" hidden="1">"False"</definedName>
    <definedName name="DME_LocalFile" hidden="1">"True"</definedName>
    <definedName name="Extraordinario" localSheetId="2">#REF!</definedName>
    <definedName name="Extraordinario" localSheetId="4">#REF!</definedName>
    <definedName name="Extraordinario" localSheetId="0">#REF!</definedName>
    <definedName name="Extraordinario">#REF!</definedName>
    <definedName name="FECHA" localSheetId="4">#REF!</definedName>
    <definedName name="FECHA" localSheetId="0">#REF!</definedName>
    <definedName name="FECHA">#REF!</definedName>
    <definedName name="ffffddddd" localSheetId="4">#REF!</definedName>
    <definedName name="ffffddddd" localSheetId="0">#REF!</definedName>
    <definedName name="ffffddddd">#REF!</definedName>
    <definedName name="fffsd" localSheetId="4">#REF!</definedName>
    <definedName name="fffsd">#REF!</definedName>
    <definedName name="fgfgfg" localSheetId="4">#REF!</definedName>
    <definedName name="fgfgfg">#REF!</definedName>
    <definedName name="fhfhfhfjjj" localSheetId="4">#REF!</definedName>
    <definedName name="fhfhfhfjjj">#REF!</definedName>
    <definedName name="ggg" localSheetId="4">#REF!</definedName>
    <definedName name="ggg">#REF!</definedName>
    <definedName name="ggggg" localSheetId="4">#REF!</definedName>
    <definedName name="ggggg">#REF!</definedName>
    <definedName name="gggggg" localSheetId="4">#REF!</definedName>
    <definedName name="gggggg">#REF!</definedName>
    <definedName name="gggggg5" localSheetId="4">#REF!</definedName>
    <definedName name="gggggg5">#REF!</definedName>
    <definedName name="global" localSheetId="4">#REF!</definedName>
    <definedName name="global">#REF!</definedName>
    <definedName name="hfhfhfhfhf" localSheetId="4">#REF!</definedName>
    <definedName name="hfhfhfhfhf">#REF!</definedName>
    <definedName name="hhh" localSheetId="4">#REF!</definedName>
    <definedName name="hhh">#REF!</definedName>
    <definedName name="hijo" localSheetId="4">#REF!</definedName>
    <definedName name="hijo">#REF!</definedName>
    <definedName name="hoas" localSheetId="4">#REF!</definedName>
    <definedName name="hoas">#REF!</definedName>
    <definedName name="hoja" localSheetId="4">#REF!</definedName>
    <definedName name="hoja">#REF!</definedName>
    <definedName name="idea" localSheetId="4">#REF!</definedName>
    <definedName name="idea">#REF!</definedName>
    <definedName name="Increible" localSheetId="4">#REF!</definedName>
    <definedName name="Increible">#REF!</definedName>
    <definedName name="jjjjjjjjkkkk" localSheetId="4">#REF!</definedName>
    <definedName name="jjjjjjjjkkkk">#REF!</definedName>
    <definedName name="jjjkkkk" localSheetId="4">#REF!</definedName>
    <definedName name="jjjkkkk">#REF!</definedName>
    <definedName name="joder" localSheetId="4">#REF!</definedName>
    <definedName name="joder">#REF!</definedName>
    <definedName name="kkkkkkk" localSheetId="4">#REF!</definedName>
    <definedName name="kkkkkkk">#REF!</definedName>
    <definedName name="Lista1" localSheetId="2">[2]Datos!$E$4:$E$6</definedName>
    <definedName name="Lista1" localSheetId="4">[3]Datos!$E$4:$E$6</definedName>
    <definedName name="Lista1">[4]Datos!$E$4:$E$6</definedName>
    <definedName name="Logico">[5]Configuracion!$A$4:$A$5</definedName>
    <definedName name="Mamada" localSheetId="2">#REF!</definedName>
    <definedName name="Mamada" localSheetId="4">#REF!</definedName>
    <definedName name="Mamada" localSheetId="0">#REF!</definedName>
    <definedName name="Mamada">#REF!</definedName>
    <definedName name="manera" localSheetId="4">#REF!</definedName>
    <definedName name="manera" localSheetId="0">#REF!</definedName>
    <definedName name="manera">#REF!</definedName>
    <definedName name="marina" localSheetId="4">#REF!</definedName>
    <definedName name="marina" localSheetId="0">#REF!</definedName>
    <definedName name="marina">#REF!</definedName>
    <definedName name="marta" localSheetId="4">#REF!</definedName>
    <definedName name="marta">#REF!</definedName>
    <definedName name="mundo" localSheetId="4">#REF!</definedName>
    <definedName name="mundo">#REF!</definedName>
    <definedName name="Nada" localSheetId="4">#REF!</definedName>
    <definedName name="Nada">#REF!</definedName>
    <definedName name="Naturaleza1" localSheetId="4">#REF!</definedName>
    <definedName name="Naturaleza1">#REF!</definedName>
    <definedName name="necesito" localSheetId="4">#REF!</definedName>
    <definedName name="necesito">#REF!</definedName>
    <definedName name="ninguna" localSheetId="4">#REF!</definedName>
    <definedName name="ninguna">#REF!</definedName>
    <definedName name="Noto" localSheetId="4">#REF!</definedName>
    <definedName name="Noto">#REF!</definedName>
    <definedName name="Notorio" localSheetId="4">#REF!</definedName>
    <definedName name="Notorio">#REF!</definedName>
    <definedName name="otro" localSheetId="4">#REF!</definedName>
    <definedName name="otro">#REF!</definedName>
    <definedName name="paises" localSheetId="4">[6]COD!$A$1:$B$275</definedName>
    <definedName name="paises">[7]COD!$A$1:$B$275</definedName>
    <definedName name="pasara" localSheetId="2">#REF!</definedName>
    <definedName name="pasara" localSheetId="4">#REF!</definedName>
    <definedName name="pasara" localSheetId="0">#REF!</definedName>
    <definedName name="pasara">#REF!</definedName>
    <definedName name="pastor" localSheetId="4">#REF!</definedName>
    <definedName name="pastor" localSheetId="0">#REF!</definedName>
    <definedName name="pastor">#REF!</definedName>
    <definedName name="pensando" localSheetId="4">#REF!</definedName>
    <definedName name="pensando" localSheetId="0">#REF!</definedName>
    <definedName name="pensando">#REF!</definedName>
    <definedName name="PERIODO" localSheetId="4">#REF!</definedName>
    <definedName name="PERIODO">#REF!</definedName>
    <definedName name="piso" localSheetId="4">#REF!</definedName>
    <definedName name="piso">#REF!</definedName>
    <definedName name="PRODUCCION" localSheetId="4">#REF!</definedName>
    <definedName name="PRODUCCION">#REF!</definedName>
    <definedName name="PROGRAMAS" localSheetId="4">'[8]SECTORES,PROGRAMAS Y SUBPROGRAM'!$C$4:$D$166</definedName>
    <definedName name="PROGRAMAS" localSheetId="0">'[9]Sectores, programas, subprogram'!$C$8:$D$181</definedName>
    <definedName name="PROGRAMAS">'[10]SECTORES,PROGRAMAS Y SUBPROGRAM'!$C$4:$D$171</definedName>
    <definedName name="puntilla" localSheetId="2">#REF!</definedName>
    <definedName name="puntilla" localSheetId="4">#REF!</definedName>
    <definedName name="puntilla" localSheetId="0">#REF!</definedName>
    <definedName name="puntilla">#REF!</definedName>
    <definedName name="quizas" localSheetId="4">#REF!</definedName>
    <definedName name="quizas" localSheetId="0">#REF!</definedName>
    <definedName name="quizas">#REF!</definedName>
    <definedName name="Rama1" localSheetId="4">#REF!</definedName>
    <definedName name="Rama1" localSheetId="0">#REF!</definedName>
    <definedName name="Rama1">#REF!</definedName>
    <definedName name="RangoCriterio2">[11]Detalle!$K:$K</definedName>
    <definedName name="RangoValor">[11]Detalle!$I:$I</definedName>
    <definedName name="RENDIMIENTO" localSheetId="2">#REF!</definedName>
    <definedName name="RENDIMIENTO" localSheetId="4">#REF!</definedName>
    <definedName name="RENDIMIENTO" localSheetId="0">#REF!</definedName>
    <definedName name="RENDIMIENTO">#REF!</definedName>
    <definedName name="Ruta_Critica_1" localSheetId="4">#REF!</definedName>
    <definedName name="Ruta_Critica_1" localSheetId="0">#REF!</definedName>
    <definedName name="Ruta_Critica_1">#REF!</definedName>
    <definedName name="santa" localSheetId="4">#REF!</definedName>
    <definedName name="santa" localSheetId="0">#REF!</definedName>
    <definedName name="santa">#REF!</definedName>
    <definedName name="secores">'[12]Sectores y Programas'!$H$5:$I$34</definedName>
    <definedName name="Sector1">[13]Cuentas_Corrientes!$A$133:$I$133</definedName>
    <definedName name="Sector3" localSheetId="2">#REF!</definedName>
    <definedName name="Sector3" localSheetId="4">#REF!</definedName>
    <definedName name="Sector3" localSheetId="0">#REF!</definedName>
    <definedName name="Sector3">#REF!</definedName>
    <definedName name="Sector4" localSheetId="4">#REF!</definedName>
    <definedName name="Sector4" localSheetId="0">#REF!</definedName>
    <definedName name="Sector4">#REF!</definedName>
    <definedName name="SECTORES" localSheetId="0">[9]!SECTOR[#Data]</definedName>
    <definedName name="SECTORES">[10]!SECTOR[[#All],[Codigo ]:[Nombre ]]</definedName>
    <definedName name="septico" localSheetId="2">#REF!</definedName>
    <definedName name="septico" localSheetId="4">#REF!</definedName>
    <definedName name="septico" localSheetId="0">#REF!</definedName>
    <definedName name="septico">#REF!</definedName>
    <definedName name="suerte" localSheetId="4">#REF!</definedName>
    <definedName name="suerte" localSheetId="0">#REF!</definedName>
    <definedName name="suerte">#REF!</definedName>
    <definedName name="Tabla_asignación" localSheetId="4">#REF!</definedName>
    <definedName name="Tabla_asignación" localSheetId="0">#REF!</definedName>
    <definedName name="Tabla_asignación">#REF!</definedName>
    <definedName name="Tabla_Recursos" localSheetId="4">#REF!</definedName>
    <definedName name="Tabla_Recursos">#REF!</definedName>
    <definedName name="tendre" localSheetId="4">#REF!</definedName>
    <definedName name="tendre">#REF!</definedName>
    <definedName name="tener" localSheetId="4">#REF!</definedName>
    <definedName name="tener">#REF!</definedName>
    <definedName name="tierra" localSheetId="4">#REF!</definedName>
    <definedName name="tierra">#REF!</definedName>
    <definedName name="TIR" localSheetId="4">#REF!</definedName>
    <definedName name="TIR">#REF!</definedName>
    <definedName name="TITULO" localSheetId="4">#REF!</definedName>
    <definedName name="TITULO">#REF!</definedName>
    <definedName name="_xlnm.Print_Titles" localSheetId="2">#REF!,#REF!</definedName>
    <definedName name="_xlnm.Print_Titles" localSheetId="4">#REF!,#REF!</definedName>
    <definedName name="_xlnm.Print_Titles" localSheetId="0">#REF!,#REF!</definedName>
    <definedName name="_xlnm.Print_Titles">#REF!,#REF!</definedName>
    <definedName name="Ton">[14]Parámetros!$B$4</definedName>
    <definedName name="Totaldepto" localSheetId="2">#REF!</definedName>
    <definedName name="Totaldepto" localSheetId="4">#REF!</definedName>
    <definedName name="Totaldepto" localSheetId="0">#REF!</definedName>
    <definedName name="Totaldepto">#REF!</definedName>
    <definedName name="Transaccion1" localSheetId="4">#REF!</definedName>
    <definedName name="Transaccion1" localSheetId="0">#REF!</definedName>
    <definedName name="Transaccion1">#REF!</definedName>
    <definedName name="Valoracion1" localSheetId="4">#REF!</definedName>
    <definedName name="Valoracion1" localSheetId="0">#REF!</definedName>
    <definedName name="Valoracion1">#REF!</definedName>
    <definedName name="vives" localSheetId="4">#REF!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 i="4" l="1"/>
  <c r="B21" i="4"/>
  <c r="D30" i="20" l="1"/>
  <c r="B30" i="20"/>
  <c r="A30" i="20"/>
  <c r="D29" i="20"/>
  <c r="B29" i="20"/>
  <c r="A29" i="20"/>
  <c r="D28" i="20"/>
  <c r="B28" i="20"/>
  <c r="A28" i="20"/>
  <c r="D27" i="20"/>
  <c r="B27" i="20"/>
  <c r="A27" i="20"/>
  <c r="D26" i="20"/>
  <c r="B26" i="20"/>
  <c r="A26" i="20"/>
  <c r="D25" i="20"/>
  <c r="B25" i="20"/>
  <c r="A25" i="20"/>
  <c r="D24" i="20"/>
  <c r="B24" i="20"/>
  <c r="A24" i="20"/>
  <c r="D23" i="20"/>
  <c r="B23" i="20"/>
  <c r="A23" i="20"/>
  <c r="D22" i="20"/>
  <c r="B22" i="20"/>
  <c r="A22" i="20"/>
  <c r="D21" i="20"/>
  <c r="B21" i="20"/>
  <c r="A21" i="20"/>
  <c r="D20" i="20"/>
  <c r="B20" i="20"/>
  <c r="A20" i="20"/>
  <c r="D19" i="20"/>
  <c r="B19" i="20"/>
  <c r="A19" i="20"/>
  <c r="D18" i="20"/>
  <c r="B18" i="20"/>
  <c r="A18" i="20"/>
  <c r="D17" i="20"/>
  <c r="B17" i="20"/>
  <c r="A17" i="20"/>
  <c r="D16" i="20"/>
  <c r="B16" i="20"/>
  <c r="A16" i="20"/>
  <c r="D15" i="20"/>
  <c r="B15" i="20"/>
  <c r="A15" i="20"/>
  <c r="D14" i="20"/>
  <c r="B14" i="20"/>
  <c r="A14" i="20"/>
  <c r="D13" i="20"/>
  <c r="B13" i="20"/>
  <c r="A13" i="20"/>
  <c r="D12" i="20"/>
  <c r="B12" i="20"/>
  <c r="A12" i="20"/>
  <c r="D11" i="20"/>
  <c r="B11" i="20"/>
  <c r="A11" i="20"/>
  <c r="D10" i="20"/>
  <c r="B10" i="20"/>
  <c r="A10" i="20"/>
  <c r="D9" i="20"/>
  <c r="B9" i="20"/>
  <c r="A9" i="20"/>
  <c r="D8" i="20"/>
  <c r="B8" i="20"/>
  <c r="A8" i="20"/>
  <c r="D7" i="20"/>
  <c r="B7" i="20"/>
  <c r="A7" i="20"/>
  <c r="D6" i="20"/>
  <c r="B6" i="20"/>
  <c r="A6" i="20"/>
  <c r="D5" i="20"/>
  <c r="B5" i="20"/>
  <c r="A5" i="20"/>
  <c r="D4" i="20"/>
  <c r="B4" i="20"/>
  <c r="A4" i="20"/>
  <c r="D3" i="20"/>
  <c r="B3" i="20"/>
  <c r="A3" i="20"/>
  <c r="D2" i="20"/>
  <c r="B2" i="20"/>
  <c r="A2" i="20"/>
  <c r="AK31" i="4"/>
  <c r="AI31" i="4"/>
  <c r="AH31" i="4"/>
  <c r="B31" i="4"/>
  <c r="AE2" i="4" s="1"/>
  <c r="AK30" i="4"/>
  <c r="AI30" i="4"/>
  <c r="AH30" i="4"/>
  <c r="B30" i="4"/>
  <c r="AD2" i="4" s="1"/>
  <c r="AK29" i="4"/>
  <c r="AI29" i="4"/>
  <c r="AH29" i="4"/>
  <c r="B29" i="4"/>
  <c r="AC2" i="4" s="1"/>
  <c r="AK28" i="4"/>
  <c r="AI28" i="4"/>
  <c r="AH28" i="4"/>
  <c r="B28" i="4"/>
  <c r="AB2" i="4" s="1"/>
  <c r="AK27" i="4"/>
  <c r="AI27" i="4"/>
  <c r="AH27" i="4"/>
  <c r="B27" i="4"/>
  <c r="AA2" i="4" s="1"/>
  <c r="AK26" i="4"/>
  <c r="AI26" i="4"/>
  <c r="AH26" i="4"/>
  <c r="Z2" i="4"/>
  <c r="AK25" i="4"/>
  <c r="AI25" i="4"/>
  <c r="AH25" i="4"/>
  <c r="B25" i="4"/>
  <c r="Y2" i="4" s="1"/>
  <c r="AK24" i="4"/>
  <c r="AI24" i="4"/>
  <c r="AH24" i="4"/>
  <c r="B24" i="4"/>
  <c r="X2" i="4" s="1"/>
  <c r="AK23" i="4"/>
  <c r="AI23" i="4"/>
  <c r="AH23" i="4"/>
  <c r="B23" i="4"/>
  <c r="W2" i="4" s="1"/>
  <c r="AK22" i="4"/>
  <c r="AI22" i="4"/>
  <c r="AH22" i="4"/>
  <c r="B22" i="4"/>
  <c r="V2" i="4" s="1"/>
  <c r="AK21" i="4"/>
  <c r="AI21" i="4"/>
  <c r="U2" i="4"/>
  <c r="AK20" i="4"/>
  <c r="AI20" i="4"/>
  <c r="AH20" i="4"/>
  <c r="B20" i="4"/>
  <c r="T2" i="4" s="1"/>
  <c r="AK19" i="4"/>
  <c r="AI19" i="4"/>
  <c r="AH19" i="4"/>
  <c r="B19" i="4"/>
  <c r="S2" i="4" s="1"/>
  <c r="AK18" i="4"/>
  <c r="AI18" i="4"/>
  <c r="AH18" i="4"/>
  <c r="B18" i="4"/>
  <c r="R2" i="4" s="1"/>
  <c r="AK17" i="4"/>
  <c r="AI17" i="4"/>
  <c r="AH17" i="4"/>
  <c r="B17" i="4"/>
  <c r="Q2" i="4" s="1"/>
  <c r="AK16" i="4"/>
  <c r="AI16" i="4"/>
  <c r="AH16" i="4"/>
  <c r="B16" i="4"/>
  <c r="P2" i="4" s="1"/>
  <c r="AK15" i="4"/>
  <c r="AI15" i="4"/>
  <c r="AH15" i="4"/>
  <c r="B15" i="4"/>
  <c r="O2" i="4" s="1"/>
  <c r="AK14" i="4"/>
  <c r="AI14" i="4"/>
  <c r="AH14" i="4"/>
  <c r="B14" i="4"/>
  <c r="N2" i="4" s="1"/>
  <c r="AK13" i="4"/>
  <c r="AI13" i="4"/>
  <c r="AH13" i="4"/>
  <c r="B13" i="4"/>
  <c r="M2" i="4" s="1"/>
  <c r="AK12" i="4"/>
  <c r="AI12" i="4"/>
  <c r="AH12" i="4"/>
  <c r="B12" i="4"/>
  <c r="L2" i="4" s="1"/>
  <c r="AK11" i="4"/>
  <c r="AI11" i="4"/>
  <c r="AH11" i="4"/>
  <c r="B11" i="4"/>
  <c r="K2" i="4" s="1"/>
  <c r="AK10" i="4"/>
  <c r="AI10" i="4"/>
  <c r="AH10" i="4"/>
  <c r="B10" i="4"/>
  <c r="J2" i="4" s="1"/>
  <c r="AK9" i="4"/>
  <c r="AI9" i="4"/>
  <c r="AH9" i="4"/>
  <c r="B9" i="4"/>
  <c r="I2" i="4" s="1"/>
  <c r="AK8" i="4"/>
  <c r="AI8" i="4"/>
  <c r="AH8" i="4"/>
  <c r="B8" i="4"/>
  <c r="H2" i="4" s="1"/>
  <c r="AK7" i="4"/>
  <c r="AI7" i="4"/>
  <c r="AH7" i="4"/>
  <c r="B7" i="4"/>
  <c r="G2" i="4" s="1"/>
  <c r="AK6" i="4"/>
  <c r="AI6" i="4"/>
  <c r="AH6" i="4"/>
  <c r="B6" i="4"/>
  <c r="F2" i="4" s="1"/>
  <c r="AK5" i="4"/>
  <c r="AI5" i="4"/>
  <c r="AH5" i="4"/>
  <c r="B5" i="4"/>
  <c r="E2" i="4" s="1"/>
  <c r="AK4" i="4"/>
  <c r="AI4" i="4"/>
  <c r="AH4" i="4"/>
  <c r="B4" i="4"/>
  <c r="D2" i="4" s="1"/>
  <c r="AK3" i="4"/>
  <c r="AI3" i="4"/>
  <c r="AH3" i="4"/>
  <c r="B3" i="4"/>
  <c r="C2" i="4" s="1"/>
  <c r="K177" i="12"/>
  <c r="K171" i="12"/>
  <c r="K161" i="12"/>
  <c r="K151" i="12"/>
  <c r="K147" i="12"/>
  <c r="K136" i="12"/>
  <c r="K128" i="12"/>
  <c r="K118" i="12"/>
  <c r="K113" i="12"/>
  <c r="K110" i="12"/>
  <c r="K104" i="12"/>
  <c r="K98" i="12"/>
  <c r="K95" i="12"/>
  <c r="K89" i="12"/>
  <c r="K84" i="12"/>
  <c r="K79" i="12"/>
  <c r="K75" i="12"/>
  <c r="K71" i="12"/>
  <c r="K66" i="12"/>
  <c r="K60" i="12"/>
  <c r="K56" i="12"/>
  <c r="K53" i="12"/>
  <c r="K45" i="12"/>
  <c r="K40" i="12"/>
  <c r="K33" i="12"/>
  <c r="K27" i="12"/>
  <c r="K21" i="12"/>
  <c r="K14" i="12"/>
  <c r="K6" i="12"/>
  <c r="V182" i="18"/>
  <c r="U182" i="18"/>
  <c r="T182" i="18"/>
  <c r="S182" i="18"/>
  <c r="R182" i="18"/>
  <c r="Q182" i="18"/>
  <c r="P182" i="18"/>
  <c r="O182" i="18"/>
  <c r="N182" i="18"/>
  <c r="M182" i="18"/>
  <c r="L182" i="18"/>
  <c r="K182" i="18"/>
  <c r="J182" i="18"/>
  <c r="I182" i="18"/>
  <c r="H182" i="18"/>
  <c r="V181" i="18"/>
  <c r="V180" i="18"/>
  <c r="V179" i="18"/>
  <c r="V178" i="18"/>
  <c r="V177" i="18"/>
  <c r="V176" i="18"/>
  <c r="V175" i="18"/>
  <c r="V174" i="18"/>
  <c r="V173" i="18"/>
  <c r="V172" i="18"/>
  <c r="V171" i="18"/>
  <c r="V170" i="18"/>
  <c r="V169" i="18"/>
  <c r="V168" i="18"/>
  <c r="V167" i="18"/>
  <c r="V166" i="18"/>
  <c r="V165" i="18"/>
  <c r="V164" i="18"/>
  <c r="V163" i="18"/>
  <c r="V162" i="18"/>
  <c r="V161" i="18"/>
  <c r="V160" i="18"/>
  <c r="V159" i="18"/>
  <c r="V158" i="18"/>
  <c r="V157" i="18"/>
  <c r="V156" i="18"/>
  <c r="V155" i="18"/>
  <c r="V154" i="18"/>
  <c r="V153" i="18"/>
  <c r="V152" i="18"/>
  <c r="V151" i="18"/>
  <c r="V150" i="18"/>
  <c r="V149" i="18"/>
  <c r="V148" i="18"/>
  <c r="V147" i="18"/>
  <c r="V146" i="18"/>
  <c r="V145" i="18"/>
  <c r="V144" i="18"/>
  <c r="V143" i="18"/>
  <c r="V142" i="18"/>
  <c r="V141" i="18"/>
  <c r="V140" i="18"/>
  <c r="V139" i="18"/>
  <c r="V138" i="18"/>
  <c r="V137" i="18"/>
  <c r="V136" i="18"/>
  <c r="V135" i="18"/>
  <c r="V134" i="18"/>
  <c r="V133" i="18"/>
  <c r="V132" i="18"/>
  <c r="V131" i="18"/>
  <c r="V130" i="18"/>
  <c r="V129" i="18"/>
  <c r="V128" i="18"/>
  <c r="V127" i="18"/>
  <c r="V126" i="18"/>
  <c r="V125" i="18"/>
  <c r="V124" i="18"/>
  <c r="V123" i="18"/>
  <c r="V122" i="18"/>
  <c r="V121" i="18"/>
  <c r="V120" i="18"/>
  <c r="V119" i="18"/>
  <c r="V118" i="18"/>
  <c r="V117" i="18"/>
  <c r="V116" i="18"/>
  <c r="V115" i="18"/>
  <c r="V114" i="18"/>
  <c r="V113" i="18"/>
  <c r="V112" i="18"/>
  <c r="V111" i="18"/>
  <c r="V110" i="18"/>
  <c r="V109" i="18"/>
  <c r="V108" i="18"/>
  <c r="V107" i="18"/>
  <c r="V106" i="18"/>
  <c r="V105" i="18"/>
  <c r="V104" i="18"/>
  <c r="V103" i="18"/>
  <c r="V102" i="18"/>
  <c r="V101" i="18"/>
  <c r="V100" i="18"/>
  <c r="V99" i="18"/>
  <c r="V98" i="18"/>
  <c r="V97" i="18"/>
  <c r="V96" i="18"/>
  <c r="V95" i="18"/>
  <c r="V94" i="18"/>
  <c r="V93" i="18"/>
  <c r="V92" i="18"/>
  <c r="V91" i="18"/>
  <c r="V90" i="18"/>
  <c r="V89" i="18"/>
  <c r="V88" i="18"/>
  <c r="V87" i="18"/>
  <c r="V86" i="18"/>
  <c r="V85" i="18"/>
  <c r="V84" i="18"/>
  <c r="V83" i="18"/>
  <c r="V82" i="18"/>
  <c r="V81" i="18"/>
  <c r="V80" i="18"/>
  <c r="V79" i="18"/>
  <c r="V78" i="18"/>
  <c r="V77" i="18"/>
  <c r="V76" i="18"/>
  <c r="V75" i="18"/>
  <c r="V74" i="18"/>
  <c r="V73" i="18"/>
  <c r="V72" i="18"/>
  <c r="V71" i="18"/>
  <c r="V70" i="18"/>
  <c r="V69" i="18"/>
  <c r="V68" i="18"/>
  <c r="V67" i="18"/>
  <c r="V66" i="18"/>
  <c r="V65" i="18"/>
  <c r="V64" i="18"/>
  <c r="V63" i="18"/>
  <c r="V62" i="18"/>
  <c r="V61" i="18"/>
  <c r="V60" i="18"/>
  <c r="V59" i="18"/>
  <c r="V58" i="18"/>
  <c r="V57" i="18"/>
  <c r="V56" i="18"/>
  <c r="V55" i="18"/>
  <c r="V54" i="18"/>
  <c r="V53" i="18"/>
  <c r="V52" i="18"/>
  <c r="V51" i="18"/>
  <c r="V50" i="18"/>
  <c r="V49" i="18"/>
  <c r="V48" i="18"/>
  <c r="V47" i="18"/>
  <c r="V46" i="18"/>
  <c r="V45" i="18"/>
  <c r="V44" i="18"/>
  <c r="V43" i="18"/>
  <c r="V42" i="18"/>
  <c r="V41" i="18"/>
  <c r="V40" i="18"/>
  <c r="V39" i="18"/>
  <c r="V38" i="18"/>
  <c r="V37" i="18"/>
  <c r="V36" i="18"/>
  <c r="V35" i="18"/>
  <c r="V34" i="18"/>
  <c r="V33" i="18"/>
  <c r="V32" i="18"/>
  <c r="V31" i="18"/>
  <c r="V30" i="18"/>
  <c r="V29" i="18"/>
  <c r="V28" i="18"/>
  <c r="V27" i="18"/>
  <c r="V26" i="18"/>
  <c r="V25" i="18"/>
  <c r="V24" i="18"/>
  <c r="V23" i="18"/>
  <c r="V22" i="18"/>
  <c r="V21" i="18"/>
  <c r="V20" i="18"/>
  <c r="V19" i="18"/>
  <c r="V18" i="18"/>
  <c r="V17" i="18"/>
  <c r="V16" i="18"/>
  <c r="V15" i="18"/>
  <c r="V14" i="18"/>
  <c r="V13" i="18"/>
  <c r="V12" i="18"/>
  <c r="V11" i="18"/>
  <c r="V10" i="18"/>
  <c r="V9" i="18"/>
  <c r="V8" i="18"/>
  <c r="V7" i="18"/>
  <c r="V6" i="18"/>
  <c r="V5" i="18"/>
  <c r="V4" i="18"/>
  <c r="V3" i="18"/>
  <c r="V2" i="18"/>
  <c r="C7" i="20" l="1"/>
  <c r="C11" i="20"/>
  <c r="C19" i="20"/>
  <c r="C23" i="20"/>
  <c r="C4" i="20"/>
  <c r="C8" i="20"/>
  <c r="C16" i="20"/>
  <c r="C20" i="20"/>
  <c r="C28" i="20"/>
  <c r="C12" i="20"/>
  <c r="C5" i="20"/>
  <c r="C13" i="20"/>
  <c r="C17" i="20"/>
  <c r="C25" i="20"/>
  <c r="C29" i="20"/>
  <c r="C6" i="20"/>
  <c r="C18" i="20"/>
  <c r="C27" i="20"/>
  <c r="C15" i="20"/>
  <c r="C9" i="20"/>
  <c r="C21" i="20"/>
  <c r="C2" i="20"/>
  <c r="C10" i="20"/>
  <c r="C14" i="20"/>
  <c r="C22" i="20"/>
  <c r="C26" i="20"/>
  <c r="C30" i="20"/>
  <c r="C3" i="20"/>
  <c r="C24" i="20"/>
  <c r="B36" i="20"/>
  <c r="B3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Patricia Mendez Plazas</author>
  </authors>
  <commentList>
    <comment ref="K1" authorId="0" shapeId="0" xr:uid="{8E07F343-4F72-4EE5-88E7-9AE4F027A42F}">
      <text>
        <r>
          <rPr>
            <b/>
            <sz val="9"/>
            <color indexed="81"/>
            <rFont val="Tahoma"/>
            <family val="2"/>
          </rPr>
          <t>Diana Patricia Mendez Plazas:</t>
        </r>
        <r>
          <rPr>
            <sz val="9"/>
            <color indexed="81"/>
            <rFont val="Tahoma"/>
            <family val="2"/>
          </rPr>
          <t xml:space="preserve">
SSe clasificaron las actividades de diseño, desarrollo y su respectiva implementación cuando es un tema técnico, propio de la cadena que puede requerir apoyo, pero es de gobernanza de la cadena.</t>
        </r>
      </text>
    </comment>
    <comment ref="P1" authorId="0" shapeId="0" xr:uid="{94EA4662-680B-4ECB-9F96-54ED0ADF6534}">
      <text>
        <r>
          <rPr>
            <b/>
            <sz val="9"/>
            <color indexed="81"/>
            <rFont val="Tahoma"/>
            <family val="2"/>
          </rPr>
          <t>Diana Patricia Mendez Plazas:</t>
        </r>
        <r>
          <rPr>
            <sz val="9"/>
            <color indexed="81"/>
            <rFont val="Tahoma"/>
            <family val="2"/>
          </rPr>
          <t xml:space="preserve">
Se clasificaron las actividades de gestión, oferta institucional, desarrollo, diseños, que requieren un ejercicio de gestión por parte de la cadena, pero su formulación hace parte de otras instituciones, se sale de la gobernanza de la cadena. </t>
        </r>
      </text>
    </comment>
    <comment ref="G64" authorId="0" shapeId="0" xr:uid="{E9F27572-9AD9-4D2F-B391-D47170E3E384}">
      <text>
        <r>
          <rPr>
            <b/>
            <sz val="9"/>
            <color indexed="81"/>
            <rFont val="Tahoma"/>
            <family val="2"/>
          </rPr>
          <t>Diana Patricia Mendez Plazas:</t>
        </r>
        <r>
          <rPr>
            <sz val="9"/>
            <color indexed="81"/>
            <rFont val="Tahoma"/>
            <family val="2"/>
          </rPr>
          <t xml:space="preserve">
priorizada sin precedencia </t>
        </r>
      </text>
    </comment>
    <comment ref="G123" authorId="0" shapeId="0" xr:uid="{3C3BBED6-786A-4DC2-BBA7-52AFB763919F}">
      <text>
        <r>
          <rPr>
            <b/>
            <sz val="9"/>
            <color indexed="81"/>
            <rFont val="Tahoma"/>
            <family val="2"/>
          </rPr>
          <t>Diana Patricia Mendez Plazas:</t>
        </r>
        <r>
          <rPr>
            <sz val="9"/>
            <color indexed="81"/>
            <rFont val="Tahoma"/>
            <family val="2"/>
          </rPr>
          <t xml:space="preserve">
priorizada sin precedencia </t>
        </r>
      </text>
    </comment>
    <comment ref="G124" authorId="0" shapeId="0" xr:uid="{EE2E5ABA-E0D0-41B3-972D-B6EF04D76BDF}">
      <text>
        <r>
          <rPr>
            <b/>
            <sz val="9"/>
            <color indexed="81"/>
            <rFont val="Tahoma"/>
            <family val="2"/>
          </rPr>
          <t>Diana Patricia Mendez Plazas:</t>
        </r>
        <r>
          <rPr>
            <sz val="9"/>
            <color indexed="81"/>
            <rFont val="Tahoma"/>
            <family val="2"/>
          </rPr>
          <t xml:space="preserve">
Con precedencia </t>
        </r>
      </text>
    </comment>
    <comment ref="G125" authorId="0" shapeId="0" xr:uid="{FEFF32C3-A468-447A-92FF-AFAACC1DA179}">
      <text>
        <r>
          <rPr>
            <b/>
            <sz val="9"/>
            <color indexed="81"/>
            <rFont val="Tahoma"/>
            <family val="2"/>
          </rPr>
          <t>Diana Patricia Mendez Plazas:</t>
        </r>
        <r>
          <rPr>
            <sz val="9"/>
            <color indexed="81"/>
            <rFont val="Tahoma"/>
            <family val="2"/>
          </rPr>
          <t xml:space="preserve">
con precedencia </t>
        </r>
      </text>
    </comment>
    <comment ref="G143" authorId="0" shapeId="0" xr:uid="{597CCBAD-87AE-43CD-AE2E-90E24C24BD8F}">
      <text>
        <r>
          <rPr>
            <b/>
            <sz val="9"/>
            <color indexed="81"/>
            <rFont val="Tahoma"/>
            <family val="2"/>
          </rPr>
          <t>Diana Patricia Mendez Plazas:</t>
        </r>
        <r>
          <rPr>
            <sz val="9"/>
            <color indexed="81"/>
            <rFont val="Tahoma"/>
            <family val="2"/>
          </rPr>
          <t xml:space="preserve">
Priorización sin precedencia </t>
        </r>
      </text>
    </comment>
  </commentList>
</comments>
</file>

<file path=xl/sharedStrings.xml><?xml version="1.0" encoding="utf-8"?>
<sst xmlns="http://schemas.openxmlformats.org/spreadsheetml/2006/main" count="2774" uniqueCount="693">
  <si>
    <t>EJE ESTRUCTURAL</t>
  </si>
  <si>
    <t>OBJETIVO ESTRATÉGICO</t>
  </si>
  <si>
    <t>PROGRAMA</t>
  </si>
  <si>
    <t>DURACIÓN ÚNICA VEZ (MESES)</t>
  </si>
  <si>
    <t>FECHA DE INICIO DE LA ACTIVIDAD</t>
  </si>
  <si>
    <t>FECHA DE TERMINACIÓN DE LA ACTIVIDAD</t>
  </si>
  <si>
    <t>PERIODO DE IMPLEMENTACIÓN  ACTIVIDAD</t>
  </si>
  <si>
    <t>DIAGRAMA DE GANTT</t>
  </si>
  <si>
    <t>Mes 1 del año 1</t>
  </si>
  <si>
    <t>Duración de actividades predecesoras 
(meses)</t>
  </si>
  <si>
    <t xml:space="preserve">Grafico Inicio </t>
  </si>
  <si>
    <t xml:space="preserve">Grafico fin </t>
  </si>
  <si>
    <t>1.1.</t>
  </si>
  <si>
    <t>1.2.</t>
  </si>
  <si>
    <t>3.1.</t>
  </si>
  <si>
    <t>3.2.</t>
  </si>
  <si>
    <t>4.1.</t>
  </si>
  <si>
    <t>4.2.</t>
  </si>
  <si>
    <t>5.1.</t>
  </si>
  <si>
    <t>5.2.</t>
  </si>
  <si>
    <t>6.1.</t>
  </si>
  <si>
    <t>6.2.</t>
  </si>
  <si>
    <t>7.1.</t>
  </si>
  <si>
    <t>8.1.</t>
  </si>
  <si>
    <t>8.2.</t>
  </si>
  <si>
    <t>2.1.</t>
  </si>
  <si>
    <t>1.3.</t>
  </si>
  <si>
    <t>2.2.</t>
  </si>
  <si>
    <t>2.3.</t>
  </si>
  <si>
    <t>8.3.</t>
  </si>
  <si>
    <t>¿LA IE DE ESTA FILA DEPENDE DEL INICIO DE LA IE DE LA COLUMNA PARA PODER INICIAR?</t>
  </si>
  <si>
    <t>INICIATIVA ESTRATÉGICA</t>
  </si>
  <si>
    <t xml:space="preserve">ACTIVIDADES </t>
  </si>
  <si>
    <t>ORDEN DE IMPLEMENTACIÓN DE LA IE</t>
  </si>
  <si>
    <t>FECHA DE INICIO DE LA IE</t>
  </si>
  <si>
    <t>FECHA DE TERMINACIÓN DE LA IE</t>
  </si>
  <si>
    <t>PERIODO DE IMPLEMENTACIÓN IE</t>
  </si>
  <si>
    <t>FRECUENCIA (ÚNICA VEZ, RECURRENTE o PERMANENTE)</t>
  </si>
  <si>
    <t>DURACIÓN RECURRENTE O PERMANENTE (MESES Y PERIODOS DE IMPLEMENTACIÓN)</t>
  </si>
  <si>
    <t>Fecha de inicio IE</t>
  </si>
  <si>
    <t>Fecha de finalización de la IE</t>
  </si>
  <si>
    <t>Iniciativas estratégicas y actividades predecesoras</t>
  </si>
  <si>
    <t xml:space="preserve">Comienzo </t>
  </si>
  <si>
    <t xml:space="preserve">Duración días </t>
  </si>
  <si>
    <t>EE1. Productividad y competitividad</t>
  </si>
  <si>
    <t>EE2. Desarrollo social</t>
  </si>
  <si>
    <t>EE4. Capacidades institucionales</t>
  </si>
  <si>
    <t>4.3.</t>
  </si>
  <si>
    <t>4.4.</t>
  </si>
  <si>
    <t>7.2.</t>
  </si>
  <si>
    <t>7.3.</t>
  </si>
  <si>
    <t xml:space="preserve">Independiente </t>
  </si>
  <si>
    <t xml:space="preserve">Recurrente </t>
  </si>
  <si>
    <t>Mes 6 del año 20</t>
  </si>
  <si>
    <t xml:space="preserve">6 meses cada 2 años </t>
  </si>
  <si>
    <t>Mes 6 del año 2</t>
  </si>
  <si>
    <t>EE3. Gestión ambiental</t>
  </si>
  <si>
    <t>Diagrama_Gantt_Acuicultura</t>
  </si>
  <si>
    <r>
      <rPr>
        <u/>
        <sz val="18"/>
        <color theme="1"/>
        <rFont val="Arial Black"/>
        <family val="2"/>
      </rPr>
      <t>Anexo 3.</t>
    </r>
    <r>
      <rPr>
        <u/>
        <sz val="18"/>
        <color theme="1"/>
        <rFont val="Arial"/>
        <family val="2"/>
      </rPr>
      <t xml:space="preserve"> Cronograma de implementación del PA Cadena de la acuicultura para especies de consumo humano </t>
    </r>
  </si>
  <si>
    <t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t>
  </si>
  <si>
    <t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t>
  </si>
  <si>
    <t>5. Fortalecimiento de la sostenibilidad ambiental en la cadena</t>
  </si>
  <si>
    <t>OE4. Mejorar el relacionamiento ambiental de la cadena, con las normas, instituciones y acuicultores</t>
  </si>
  <si>
    <t>EJE ESTRUCTURAL (EE)</t>
  </si>
  <si>
    <t>OBJETIVO ESTRATÉGICO (OE)</t>
  </si>
  <si>
    <t>PRINCIPALES RESULTADOS ESPERADOS PARA LOS PRÓXIMOS 20 AÑOS 
(Extraídos Fase de Lineamientos de política)</t>
  </si>
  <si>
    <t>ACTORES ALIADOS</t>
  </si>
  <si>
    <t>OE1. Incrementar la participación de los productos de la cadena, en el mercado nacional y mundial</t>
  </si>
  <si>
    <t>1. Aumento del consumo y posicionamiento de los productos de la acuicultura colombiana en el mercado nacional y mundial</t>
  </si>
  <si>
    <t>1.1. Promoción y posicionamiento de los productos de la acuicultura colombiana en el mercado internacional</t>
  </si>
  <si>
    <t>El crecimiento de las exportaciones ha favorecido a la tilapia, trucha y camarón con tasas anuales de un digito; la tilapia viene presentando crecimiento con una tasa anual de 6 %, lo que representa hoy, alrededor de 134,4 mil toneladas exportadas, la trucha tasa anual de 4 % y 7,2 mil t exportadas, y en el camarón de cultivo tasa anual de 4 % y 8,6 mil t exportadas. Para la cachama, es importante destacar su incursión y gran acogida en el mercado internacional tras superar las dificultades ambientales y aprovechar las ventajas comparativas que tiene el país con esta especie, alcanzando después de 20 años de trabajo, exportaciones de sus productos por cerca de 20 mil t, con certificaciones de origen.</t>
  </si>
  <si>
    <t>MinCIT, MinAgricultura y ProColombia (Entidades líderes); Acuanal, ADR, AUNAP, Bancóldex, Colombia Productiva, Consejo Nacional Cadena de la Acuicultura - CNCA, Entidades financieras, Entes Territoriales, Fedeacua, ICA, INVIMA, Organizaciones o asociaciones gremiales regionales, Minsalud, Organismos de Certificación; Acuicultores, Procesadores, Comercializadores, y Exportadores.</t>
  </si>
  <si>
    <t>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</si>
  <si>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el censo nacional para la acuicultura (actividad 8.4.5) y el análisis de estructura e inteligencia de mercados (actividad 8.4.6).</t>
  </si>
  <si>
    <t>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</si>
  <si>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</si>
  <si>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t>
  </si>
  <si>
    <t>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t>
  </si>
  <si>
    <t>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</si>
  <si>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y financiación (actividades 6.4.4 y 6.4.5).</t>
  </si>
  <si>
    <t>1.2. Eficiencia en la dinámica comercial nacional</t>
  </si>
  <si>
    <t xml:space="preserve">A nivel de consumo por especie, se tiene que el consumo per cápita de la tilapia alcanzó los 2.38 kg/año, la trucha 0,88 kg/año, cachama los 0,97 kg/año, y el camarón de cultivo 0,38 kg/año 
</t>
  </si>
  <si>
    <t>MinAgricultura, MinCIT, AUNAP y ADR (Entidades líderes); Acuanal, Bancóldex, Colombia Productiva, Consejo Nacional de la Cadena de la Acuicultura - CNCA, Entidades financieras, Entes Territoriales, Fedeacua, Finagro, ICA,  INVIMA, MinSalud, Organizaciones o asociaciones gremiales regionales, Organismos de Certificación, Empresas de bienes y servicios; Acuicultores, Procesadores, Comercializadores y Exportadores.</t>
  </si>
  <si>
    <t>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t>
  </si>
  <si>
    <t>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t>
  </si>
  <si>
    <t>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</si>
  <si>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</si>
  <si>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t>
  </si>
  <si>
    <t>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t>
  </si>
  <si>
    <t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t>
  </si>
  <si>
    <t>1.3. Modernización y optimización de los servicios logísticos especializados</t>
  </si>
  <si>
    <t xml:space="preserve">Los servicios logísticos especializados de transporte, almacenamiento, alistamiento y empaque, y cadena de frío, alcanzado el cubrimiento del 70 % de la producción nacional y el total de las solicitudes para exportar </t>
  </si>
  <si>
    <t>MinAgricultura y MinTransporte  (Entidades líderes); Acuanal, Aeronáutica Civil, AUNAP, Colombia Productiva, Consejo Nacional Cadena de la Acuicultura - CNCA, Fedeacua, Organizaciones o asociaciones gremiales regionales, INVIMA, Entidades Financieras, y Entes Territoriales, Finagro, Bancóldex, Empresas productores de bienes y servicios; Acuicultores, Procesadores, Comercializadores y Exportadores.</t>
  </si>
  <si>
    <r>
      <t>1.3.1. Analizar la infraestructura disponible para el almacenamiento, distribución, alistamiento, empaque y cadena de frío de los productos de la acuicultura (tilapia, trucha, cachama y camarón de cultivo)</t>
    </r>
    <r>
      <rPr>
        <sz val="11"/>
        <color rgb="FFFF0000"/>
        <rFont val="Arial"/>
        <family val="2"/>
      </rPr>
      <t xml:space="preserve">, </t>
    </r>
    <r>
      <rPr>
        <sz val="11"/>
        <rFont val="Arial"/>
        <family val="2"/>
      </rPr>
      <t>considerando su disponibilidad a lo largo del año, tanto para el mercado nacional como para la exportación, e incluyendo el análisis de los costos asociados, en concordancia con los avances en el censo nacional para la acuicultura (actividad 8.4.5).</t>
    </r>
  </si>
  <si>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el censo nacional para la acuicultura (actividad 8.4.5) y en el desarrollo del sistema integrado de información para la cadena (actividad 8.4.4).</t>
  </si>
  <si>
    <t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t>
  </si>
  <si>
    <t xml:space="preserve">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   </t>
  </si>
  <si>
    <t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t>
  </si>
  <si>
    <t>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t>
  </si>
  <si>
    <t>OE2. Lograr el crecimiento sostenido de la producción, procesamiento y transformación de productos de la cadena</t>
  </si>
  <si>
    <t>2. Mejora del desempeño productivo primario e industrial de la cadena</t>
  </si>
  <si>
    <t>2.1. Conformación de clústeres en las regiones de mayor producción de la acuicultura</t>
  </si>
  <si>
    <t>Son tangibles los avances en la consolidación de los clústeres para la producción de: tilapia en las regiones de Huila, Tolima y los Llanos Orientales; trucha en las regiones de Boyacá, Cundinamarca, Antioquia y Nariño; cachama en la región de la Orinoquía y la Amazonía; y camarón de cultivo en la Región de la Costa Atlántica.
Para este fin, se realizaron los estudios necesarios de forma particular para cada región, que dieron lugar a estrategias de conformación, diseño de apoyos públicos, participación de forma incluyente con los medianos, pequeños y acuicultores de subsistencia, entre otros</t>
  </si>
  <si>
    <t>MinAgricultura, AUNAP y ADR (Actores líderes); Acuanal, ANI, ART, APC - Colombia, Cámaras de Comercio, Colombia Productiva, Consea, Consejo Nacional de la Cadena de la Acuicultura -CNCA, Comités Regionales de la Cadena, Comisión Nacional y Comisiones Regionales de Competitividad e Innovación, Corporaciones Autónomas Regionales, DIMAT, ENTerritorio,  Entidades Territoriales, Entidades Financieras, Finagro,  Fedeacua, Findeter, ICA, iNNpulsa, Invias, INVIMA, MinAmbiente, MinCIT, Organizaciones o asociaciones gremiales, Organismos de Certificación,  SENA, UPRA; Acuicultores,  Empresas de bienes y/o servicios: Procesadores, Transformadores, Comercializadores y Exportadores, Organizaciones o asociaciones de acuicultores.</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</si>
  <si>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</si>
  <si>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el censo nacional para la acuicultura (actividad 8.4.5.) y en el desarrollo del sistema integrado de información para la cadena (actividad 8.4.4).</t>
  </si>
  <si>
    <t>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</si>
  <si>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</si>
  <si>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t>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t>
  </si>
  <si>
    <t>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t>
  </si>
  <si>
    <t>2.2. Mejora de la eficiencia productiva de los acuicultores de subsistencia y pequeños acuicultores</t>
  </si>
  <si>
    <t>El consenso de los actores de la cadena indica que la producción nacional de estas especies incrementará en los próximos 20 años de la siguiente manera: producción de tilapia con una tasa anual de 4 % alcanzando una producción de 254.166 t; producción de trucha con tasa anual de 4 % y producción de 57.759 t; cachama tasa anual de 3,5 % y producción de 75.610 t; camarón de cultivo tasa anual promedio de 6 % con producción de 15.923 t.
En el mercado nacional cerca del 90 % del volumen negociado cumple con los estándares de calidad e inocuidad, y en el mercado internacional el 100 %, como resultado de la implementación del sistema de trazabilidad que permite contar con diferentes certificaciones como BPPA.</t>
  </si>
  <si>
    <t>MinAgricultura, AUNAP y ADR (Actores líderes); Acuanal, ANI, ART, APC - Colombia, Cámaras de Comercio, Colombia Productiva, Consea, Consejo Nacional de la Cadena de la Acuicultura -CNCA, Comités Regionales de la Cadena, Comisión Nacional y Comisiones Regionales de Competitividad e Innovación, Dimar, Entidades Territoriales, Entidades Financieras, EPSEA, Finagro, Fedeacua, Gremios Regionales, ICA, iNNpulsa, Organismos de Certificación, SENA; Acuicultores de subsistencia y pequeños acuicultores, Organizaciones o asociaciones de acuicultores.</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</si>
  <si>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</si>
  <si>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de la actividad 3.1.2.</t>
  </si>
  <si>
    <t>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el censo nacional para la acuicultura (actividad 8.4.5)  y el programa 5 de sostenibilidad ambiental (iniciativas estratégicas 5.1 a 5.4).</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</si>
  <si>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de la actividad 8.1.8.</t>
  </si>
  <si>
    <t>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t>
  </si>
  <si>
    <t>2.3. Incremento de la productividad en sistemas de medianos y grandes acuicultores</t>
  </si>
  <si>
    <t>MinAgricultura, AUNAP y ADR (Actores líderes); Acuanal, ANI, Cámaras de Comercio, Colombia Productiva, Consea, Consejo Nacional Cadena de la Acuicultura - CNCA, Comités Regionales de la Cadena, Comisión Nacional y Comisiones Regionales de Competitividad e Innovación, Entidades Territoriales, Entidades Financieras, Finagro,  Fedeacua, ICA, Organizaciones o asociaciones gremiales regionales, Organismos de Certificación, SENA; medianos y grandes acuicultores,  Organizaciones o asociaciones de acuicultores.</t>
  </si>
  <si>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</si>
  <si>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</si>
  <si>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articulación con los avances en el fortalecimiento y articulación de las entidades para la formalización productiva y sanitaria, así como para la calidad e inocuidad (iniciativa estratégica 7.2).</t>
  </si>
  <si>
    <t>2.4. Mejora en la generación de valor agregado y en los procesos industriales</t>
  </si>
  <si>
    <t>En el mercado nacional cerca del 90 % del volumen negociado cumple con los estándares de calidad e inocuidad, y en el mercado internacional el 100 %, como resultado de la implementación del sistema de trazabilidad que permite contar con diferentes certificaciones como BPPA. 
La industria ha experimentado una consolidación significativa en la agregación de valor, tanto a nivel nacional como internacional.
Gracias a la adopción generalizada de certificaciones de calidad y la implementación de procesamientos especiales, al menos el 50% de la producción nacional ahora ofrece un valor agregado, logrando así precios más competitivos. Internacionalmente, este porcentaje asciende al 80%. El 30% de la producción se beneficia de procesamiento industrial, ampliando la gama de productos y satisfaciendo demandas diversas, incluyendo usos en alimentos balanceados, cosmética, terapéutica entre otros.</t>
  </si>
  <si>
    <r>
      <t>MinAgricultura, AUNAP y ADR (Actores líderes); Acuanal,  ANI, ART, APC - Colombia, Cámaras de Comercio, Colombia Productiva, Consea, Consejo Nacional Cadena de la Acuicultura -CNCA, Comités Regionales de la Cadena,</t>
    </r>
    <r>
      <rPr>
        <sz val="11"/>
        <color rgb="FFFF0000"/>
        <rFont val="Arial"/>
        <family val="2"/>
      </rPr>
      <t xml:space="preserve"> </t>
    </r>
    <r>
      <rPr>
        <sz val="11"/>
        <rFont val="Arial"/>
        <family val="2"/>
      </rPr>
      <t xml:space="preserve">Comisión Nacional y Comisiones Regionales de Competitividad e Innovación, ENTerritorio, </t>
    </r>
    <r>
      <rPr>
        <sz val="11"/>
        <color theme="1"/>
        <rFont val="Arial"/>
        <family val="2"/>
      </rPr>
      <t>Entidades Territoriales, Entidades Financieras, Finagro, Fedeacua, Findeter, iNNpulsa, INVIMA, MinCIT, Organismos de Certificación, SENA; Acuicultores, Procesadores, Transformadores, Comercializadores, Exportadores, Empresas de bienes y/o servicio.</t>
    </r>
  </si>
  <si>
    <t>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t>
  </si>
  <si>
    <t>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t>
  </si>
  <si>
    <t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</si>
  <si>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</si>
  <si>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 xml:space="preserve">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  </t>
  </si>
  <si>
    <t>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t>
  </si>
  <si>
    <t>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t>
  </si>
  <si>
    <t>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t>
  </si>
  <si>
    <t>OE3. Contribuir al mejoramiento del entorno social de la cadena y a su ordenamiento productivo y social de la propiedad rural</t>
  </si>
  <si>
    <t xml:space="preserve">3. Mejora del entorno y desarrollo social  de la cadena </t>
  </si>
  <si>
    <t xml:space="preserve">3.1. Mejora del nivel educativo y  desarrollo de competencias de los acuicultores de subsistencia y pequeños acuicultores </t>
  </si>
  <si>
    <t>Este trabajo articulado ha incrementado el número de acuicultores  con educación formal, de la siguiente manera: en tilapia, el 21 % de los acuicultores tienen educación secundaria, el 60 % educación media, y 14 % educación superior; en trucha, el 20 % de los acuicultores tienen educación secundaria, 52 % educación media, y 12 % educación superior; en cachama el 22 % tiene educación secundaria, 61 % educación media, y 13 % educación superior cachama.</t>
  </si>
  <si>
    <t xml:space="preserve">MinAgricultura, MinEducación y SENA (Entidades Líderes);  APC - Colombia, Entes Universitarios autónomos y de naturaleza privada, Entidades de formación para el trabajo, Entidades territoriales;  Acuicultores  de subsistencia y pequeños acuicultores </t>
  </si>
  <si>
    <t>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t>
  </si>
  <si>
    <t>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t>
  </si>
  <si>
    <t>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t>
  </si>
  <si>
    <t xml:space="preserve">3. Mejoramiento del entorno y desarrollo social  de la cadena </t>
  </si>
  <si>
    <t>3.2. Fomento de la integración generacional en la cadena</t>
  </si>
  <si>
    <t>El trabajo articulado ha incrementado el número de acuicultores jóvenes entre los 16 y 26 años</t>
  </si>
  <si>
    <t>MinAgricultura, MinEducación, SENA, (Entidades Lideres);  Acuanal, APC - Colombia, Ceniacua, Entes Universitarios autónomos y de naturaleza privada, Entidades territoriales, Fedeacua, Finagro, iNNpulsa, Prosperidad Social; Jóvenes rurales</t>
  </si>
  <si>
    <t>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t>
  </si>
  <si>
    <t>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t>
  </si>
  <si>
    <t>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t>
  </si>
  <si>
    <t>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t>
  </si>
  <si>
    <t>3.3. Gestión para el fortalecimiento y mejora de la calidad de vida de los acuicultores de subsistencia y pequeños acuicultores</t>
  </si>
  <si>
    <t>Los hogares de los pequeños acuicultores y los de subsistencia presentes en las regiones productoras, han mejorado sus ingresos y sus condiciones de vida; y en el territorio es palpable el retorno de los beneficios sociales generados por la cadena, a través de mayor oferta de trabajo formal, capacidad organizativa, educación formal y capacitación continua, entre otras oportunidades para el crecimiento de la población.</t>
  </si>
  <si>
    <t xml:space="preserve">MinAgricultura, MinSalud, MinEducación, MinVivienda, MinTIC, MinTransporte y SENA (Entidades Líderes); Acuanal, Entes Universitarios autónomos y de naturaleza privada, Entidades territoriales, Fedeacua, Finagro, Fondo Mujer Libre y Productiva, iNNpulsa, Invías, Prosperidad Social; Acuicultores y sus familias. </t>
  </si>
  <si>
    <t>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t>
  </si>
  <si>
    <t>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</si>
  <si>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 en el contexto de la implementación de los Planes Nacionales para la Reforma Rural Integral.</t>
  </si>
  <si>
    <t>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t>
  </si>
  <si>
    <t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t>
  </si>
  <si>
    <t xml:space="preserve">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  </t>
  </si>
  <si>
    <t>4. Promoción de la formalización  de los acuicultores y el  ordenamiento productivo y social de la propiedad rural de la cadena</t>
  </si>
  <si>
    <t>4.1. Fomento de la  formalización ambiental, productiva y sanitaria de los acuicultores.</t>
  </si>
  <si>
    <t>La cadena ha logrado incrementar a una tasa anual del 10 %, el número de nuevos acuicultores formalizados (ambiental, productivo y sanitariamente) que desarrollan la actividad en la escala de mediano y gran productor. Así mismo, ha aumentado el número de nuevos acuicultores pequeños y de subsistencia formalizados a tasa anual del 10 %.</t>
  </si>
  <si>
    <t xml:space="preserve">MinAgricultura, Consejo Nacional de la cadena de la Acuicultura - CNCA , Autoridades ambientales regionales, AUNAP, Dimar e ICA  (Entidades líderes); Acuanal, Ceniacua, Comités Regionales de la Cadena, Entes Universitarios autónomos y de naturaleza privada, Entidades territoriales, Fedeacua, Finagro, Findeter, SENA; Acuicultores. </t>
  </si>
  <si>
    <t>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t>
  </si>
  <si>
    <t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t>
  </si>
  <si>
    <t>4.1.3. Fomentar la realización de jornadas de formalización productiva de manera articulada entre las instituciones competentes, con énfasis en acuicultores de subsistencia y pequeños acuicultores, donde puedan tramitar su carnet de AREL y registrarse como predio pecuario, ante AUNAP y el ICA respectivamente, en concordancia con los avances en el fortalecimiento de las capacidades institucionales para la formalización productiva y sanitaria, así como para la calidad e inocuidad (actividad 7.2.1)</t>
  </si>
  <si>
    <t>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</si>
  <si>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actividad 7.1.6. de articulación con las autoridades ambientales.</t>
  </si>
  <si>
    <t>4.2. Promoción de la formalización empresarial y laboral en la cadena</t>
  </si>
  <si>
    <t>La mitad de la población que ejerce la actividad de la acuicultura están afiliados al sistema de pensiones</t>
  </si>
  <si>
    <t>MinAgricultura, MinTrabajo, MinTIC, ADR y SENA (Entidades Líderes); Acuanal, Cajas de Compensación Familiar, Cámaras de Comercio, Entes Universitarios autónomos y de naturaleza privada, Entidades territoriales, Fedeacua,  Finagro; Acuicultores de subsistencia, pequeños y medianos acuicultores, Comercializadores, Procesadores, Transformadores, mujeres y jóvenes rurales</t>
  </si>
  <si>
    <t>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t>
  </si>
  <si>
    <t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t>
  </si>
  <si>
    <t>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t>
  </si>
  <si>
    <t>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t>
  </si>
  <si>
    <t>4.3. Gestión de la formalización, acceso y tenencia de la tierra</t>
  </si>
  <si>
    <t>En la presunción de informalidad de los predios se han logrado disminuciones, ubicándose a la fecha en 33,8 % para los predios dedicados a la producción de tilapia, 18,6 % de los predios para la trucha y 34,8 % para la cachama.</t>
  </si>
  <si>
    <t>MinAgricultura y ANT (Entidades Líderes); Acuanal, Entidades Territoriales, Fedeacua, Finagro, SNR, UPRA; Acuicultores, mujeres y jóvenes rurales.</t>
  </si>
  <si>
    <t>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t>
  </si>
  <si>
    <t>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t>
  </si>
  <si>
    <t xml:space="preserve">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 </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</si>
  <si>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</si>
  <si>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 Promoción del ordenamiento productivo de la cadena de la acuicultura</t>
  </si>
  <si>
    <t>A través de los planes de reconversión han fortalecido e incrementado la participación de áreas dentro de la frontera agrícola y en zonas de aptitud con condiciones biofísicas, socio ecosistémicas y socioeconómicas favorables para la producción de la acuicultura, logrando que el 90 % de la UPPA de tilapia, trucha y cachama estén dentro de estas áreas; así como, el impacto positivo en la reducción de costos y en mayores volúmenes de producción.</t>
  </si>
  <si>
    <t>MinAgricultura, Autoridades ambientales regionales y MinAmbiente (Entidades Líderes); Acuanal, Ceniacua, Comités regionales de la cadena, Entidades Territoriales, Fedeacua, UPRA; Acuicultores.</t>
  </si>
  <si>
    <t>4.4.1. Promover jornadas de socialización de la información sobre la frontera agrícola y las zonas de aptitud de los suelos con acuicultores y entidades gubernamentales responsables de la planeación y ordenamiento de la propiedad, con el fin de fomentar la actividad de la acuicultura en zonas aptas según las especies a cultivar dentro de la frontera agrícola.</t>
  </si>
  <si>
    <t>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t>
  </si>
  <si>
    <t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t>
  </si>
  <si>
    <t>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</si>
  <si>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</si>
  <si>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5.1. Mejora de la gestión integral y aprovechamiento del recurso hídrico en la cadena</t>
  </si>
  <si>
    <t>Dentro de las zonas aptas de la frontera agrícola de la cadena ha optimizado de manera significativa la gestión del recurso hídrico a tal punto que la huella hídrica azul de la acuicultura representa menos del 1 % de su demanda hídrica total. De igual forma, esta gestión ha dado como resultado la disminución de las UPPA de producción de tilapia, trucha y cachama, en zonas de baja disponibilidad hídrica. En las UPPA de tilapia la reducción es del 60 %, 67 % de las zonas de trucha y 58 % de cachama</t>
  </si>
  <si>
    <r>
      <t>MinAgricultura, MinAmbiente</t>
    </r>
    <r>
      <rPr>
        <sz val="11"/>
        <rFont val="Arial"/>
        <family val="2"/>
      </rPr>
      <t>, Autoridades ambientales regionales</t>
    </r>
    <r>
      <rPr>
        <sz val="11"/>
        <color theme="1"/>
        <rFont val="Arial"/>
        <family val="2"/>
      </rPr>
      <t xml:space="preserve"> (Entidades líderes); ADR, Acuanal, AUNAP, Cooperación Internacional, Entidades Financieras, Entidades Territoriales, Entidades de carácter científico y técnico, Entes Universitarios autónomos y de naturaleza privada, EPSEA, Fedeacua, Finagro, Organizaciones o asociaciones gremiales, SENA; Acuicultores, Procesadores, Transformadores. </t>
    </r>
  </si>
  <si>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</si>
  <si>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t>
  </si>
  <si>
    <t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t>
  </si>
  <si>
    <t>5.2. Mejora en la gestión de la variabilidad, cambio climático y riesgos ambientales en la cadena</t>
  </si>
  <si>
    <t>La eficiente gestión frente a los riesgos ambientales redujo las UPPA en zonas de alto riesgo de deslizamiento; para la tilapia menos del 3 % se encuentran en estas zonas, para la trucha y la cachama menos del 5 %. Para las UPPA en zonas de alta susceptibilidad a la inundación, la reducción es para la tilapia menos del 2 %, trucha 3 % y para la cachama 5 %. Con respecto a las zonas no aptas, la reducción es el 100 % para las UPPA de las tres especies. 
Articulación del Sistema de información de la cadena con el Sistema de Gestión de Riesgos Agropecuarios (SIGRA) en las regiones productoras.
Aumento de acuicultores capacitados, en particular, los pequeños y de subsistencia, que manejan la producción con tecnología de bajo impacto, disminución de las emisiones de carbono, y en general, la sostenibilidad ambiental</t>
  </si>
  <si>
    <r>
      <t>MinAgricultura, MinAmbiente,</t>
    </r>
    <r>
      <rPr>
        <sz val="11"/>
        <rFont val="Arial"/>
        <family val="2"/>
      </rPr>
      <t xml:space="preserve"> Autoridades ambientales regionales</t>
    </r>
    <r>
      <rPr>
        <sz val="11"/>
        <color theme="1"/>
        <rFont val="Arial"/>
        <family val="2"/>
      </rPr>
      <t xml:space="preserve">, UPRA y UPME (Entidades líderes); AUNAP, APC - Colombia, Agrosavia, Cámaras de Comercio,  Colombia Productiva, Comités Locales y Regionales de Prevención y Atención de Desastres, Cooperación Internacional, Empresas productoras de bienes y/o servicios, Empresas productoras de alimento balanceado, Entes Universitarios autónomos y de naturaleza privada, Entidades de carácter científico y técnico, Entidades financieras, Entidades territoriales, EPSEA, Finagro, IDEAM, Organizaciones o asociaciones gremiales, SENA, UNGRD; Acuicultores, Procesadores, Transformadores.  </t>
    </r>
  </si>
  <si>
    <t>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</si>
  <si>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</si>
  <si>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t>
  </si>
  <si>
    <t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</si>
  <si>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</si>
  <si>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r>
      <t>5.2.6. Implementar mecanismo</t>
    </r>
    <r>
      <rPr>
        <sz val="11"/>
        <color rgb="FF00B050"/>
        <rFont val="Arial"/>
        <family val="2"/>
      </rPr>
      <t>s</t>
    </r>
    <r>
      <rPr>
        <sz val="11"/>
        <color theme="1"/>
        <rFont val="Arial"/>
        <family val="2"/>
      </rPr>
      <t xml:space="preserve">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r>
  </si>
  <si>
    <t>5.3. Escalamiento de modelos de aprovechamiento integral de los subproductos de la acuicultura, como alternativa financiera y de economía circular en la cadena</t>
  </si>
  <si>
    <t>El aumento de acuicultores capacitados, en particular, los pequeños y de subsistencia que implementación exitosa de modelos para el aprovechamiento de subproductos y el manejo de residuos del sector; demuestran el compromiso de la cadena frente a la economía circular.</t>
  </si>
  <si>
    <t xml:space="preserve">MinAgricultura, MinAmbiente y Autoridades ambientales regionales (Entidades líderes); AUNAP, APC - Colombia, Cámaras de Comercio, Colombia Productiva, Comisiones Regionales de Competitividad e Innovación (mesas regionales de EC) Cooperación Internacional, Empresas productoras de bienes y/o servicios, Empresas productoras de alimento balanceado, Entes Universitarios autónomos y de naturaleza privada, Entidades de carácter científico y técnico, Entidades Financieras, Entidades territoriales, EPSEA, Finagro, iNNpulsa, Organizaciones o asociaciones gremiales, SENA; Acuicultores, Procesadores, Transformadores.  </t>
  </si>
  <si>
    <t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t>
  </si>
  <si>
    <t>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t>
  </si>
  <si>
    <t>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t>
  </si>
  <si>
    <t>5.4. Mejora en la gestión de la divulgación e implementación del marco normativo ambiental para la cadena</t>
  </si>
  <si>
    <t xml:space="preserve">El fortalecimiento de la institucionalidad de la cadena y dentro de esta, de los formuladores de política del sector agropecuario y sector ambiental, ha dado como resultado un lenguaje común que impulsa el crecimiento sostenible de la cadena, que se refleja en la actualización e implementación de la normatividad vigente. Gracias a esto, se han superado las principales problemáticas y necesidades que, en el pasado, desalentaban la permanencia en la actividad de los acuicultores formalizados y mantenían a otros al margen de la formalización. 
Los resultados del ordenamiento en las regiones productoras de la cadena, han permitido que las áreas de producción de las especies tilapia, trucha, cachama y camarón de cultivo, estén ubicadas casi en su totalidad dentro de la frontera agrícola; y se dé acompañamiento a los acuicultores a través de la implementación de prácticas sostenibles diferenciadas para aquellas áreas restantes que tienen condicionamientos ambientales, y de esta manera mantener estabilizada la frontera agrícola; con respecto a las áreas de exclusión legal, la cadena no se registra producciones provenientes de estas áreas. </t>
  </si>
  <si>
    <t>MinAgricultura, MinAmbiente, Asocars, Autoridades ambientales y Consejo Nacional de la Cadena de la Acuicultura - CNCA (Entidades líderes); Acuanal, AUNAP, Cooperación Internacional, Entidades Financieras, Entidades Territoriales, Entidades de carácter científico y técnico, EPSEA, Fedeacua, Finagro, SENA, Organizaciones o asociaciones gremiales regionales; Acuicultores, Procesadores, Transformadores.</t>
  </si>
  <si>
    <t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t>
  </si>
  <si>
    <t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t>
  </si>
  <si>
    <t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t>
  </si>
  <si>
    <t xml:space="preserve">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  </t>
  </si>
  <si>
    <t xml:space="preserve">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 </t>
  </si>
  <si>
    <t>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t>
  </si>
  <si>
    <t>OE5. Mejorar la capacidad y desempeño institucional asociado a la cadena</t>
  </si>
  <si>
    <t>6. Fortalecimiento en la gestión organizacional de la cadena</t>
  </si>
  <si>
    <t>6.1. Adopción, promoción y seguimiento de la política pública de la cadena de la acuicultura para especies de consumo humano</t>
  </si>
  <si>
    <t>El respaldo permanente brindado por la Organización de la cadena durante la construcción del Plan de ordenamiento, así como, la gestión adelantada por su Consejo Nacional, para lograr la aprobación mediante acto administrativo por parte del Ministerio de Agricultura de esta nueva política pública para el sector, y su liderazgo en la implementación, seguimiento y evaluación del Plan de acción.</t>
  </si>
  <si>
    <t>MinAgricultura, Consejo Nacional de la Cadena de la Acuicultura - CNCA y AUNAP  (Entidades líderes); Acuanal, Cooperación Internacional, DNP, Entidades Territoriales, Fedeacua, Organizaciones o asociaciones gremiales regionales, MinHacienda, UPRA; Acuicultores, Procesadores, Transformadores, Comercializadores, Exportadores, Empresas de bienes y servicios, Empresas productoras de alimento balanceado, Entidades de carácter científico y técnico.</t>
  </si>
  <si>
    <t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t>
  </si>
  <si>
    <t>6.1.2. Definir de manera colaborativa entre los actores de la cadena de la acuicultura para especies de consumo humano (tilapia, trucha, cachama y camarón de cultivo), bajo la coordinación del Ministerio de Agricultura y Desarrollo Rural y el Consejo Nacional de la Cadena de la Acuicultura, el esquema institucional para gestionar y ejecutar el Plan de Ordenamiento Productivo, incluyendo los mecanismos operativos, técnicos, normativos y financieros necesarios para el funcionamiento de dicho esquema, según se requiera.</t>
  </si>
  <si>
    <t>6.1.3. Definir, por parte del Ministerio de Agricultura y Desarrollo Rural en coordinación con el Consejo Nacional de la Cadena de la Acuicultura, el cronograma anual para la implementación del Plan de Ordenamiento Productivo de la cadena, teniendo en cuenta el cronograma de implementación propuesto en este Plan de acción, el informe anual de seguimiento y evaluación del mismo, así como el Plan estratégico del acuerdo de competitividad de la cadena.</t>
  </si>
  <si>
    <t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t>
  </si>
  <si>
    <t>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t>
  </si>
  <si>
    <t>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t>
  </si>
  <si>
    <t xml:space="preserve">6.2. Fortalecimiento de las capacidades de gestión de la Organización de la Cadena Productiva de la Acuicultura </t>
  </si>
  <si>
    <t>El liderazgo del Consejo Nacional de la cadena ha sido efectivo en la gestión, coordinación y aseguramiento de recursos económicos, nacionales y de cooperación</t>
  </si>
  <si>
    <t>MinAgricultura y Consejo Nacional de la Cadena de la Acuicultura - CNCA (Entidades líderes); Acuanal, AUNAP, Comités regionales de la cadena, Cooperación Internacional, Entidades Territoriales, Fedeacua, Organizaciones o asociaciones gremiales regionales; Acuicultores, Procesadores, Transformadores, Comercializadores, Empresas de bienes y servicios, Empresas productoras de alimento balanceado.</t>
  </si>
  <si>
    <t>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t>
  </si>
  <si>
    <t>6.2.2. Gestionar la continuidad, operatividad y capacidad ejecutiva del Consejo Nacional Cadena de la Acuicultura a nivel nacional, y de los comités regionales de la cadena, para el cumplimiento de sus actividades misionales.</t>
  </si>
  <si>
    <t>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t>
  </si>
  <si>
    <t>6.3. Promoción y fortalecimiento de la asociatividad en la cadena de la acuicultura</t>
  </si>
  <si>
    <t>Los avances obtenidos en la formalización laboral y en la tenencia de la tierra, han incrementado de manera significativa el número de organizaciones productivas de acuicultores, a nivel nacional</t>
  </si>
  <si>
    <t>MinAgricultura, Consejo Nacional de la Cadena de la Acuicultura - CNCA, ADR y Unidad Solidaria (Entidades líderes); Acuanal, Cámaras de comercio, Cooperación Internacional, Entidades Territoriales, Fedeacua, Organizaciones o asociaciones gremiales regionales; Acuicultores, Procesadores, Transformadores, Comercializadores.</t>
  </si>
  <si>
    <t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t>
  </si>
  <si>
    <t xml:space="preserve">6.3.2. Identificar y socializar los casos de éxito de los modelos de asociatividad existentes en las diferentes regiones a lo largo de la cadena, con el fin de replicar y fomentar la asociatividad entre los acuicultores.  </t>
  </si>
  <si>
    <t>6.3.3. Incentivar y acompañar técnica y financieramente a los acuicultores, en el fomento, formalización, fortalecimiento y crecimiento de la asociatividad rural productiva y otros modelos asociativos de base social, contribuyendo con la competitividad territorial.</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</si>
  <si>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</si>
  <si>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6.3.5. Fortalecer las capacidades de las organizaciones de acuicultores, procesadores, transformadores y comercializadores de la cadena, con énfasis en enfoques territoriales y diferenciales,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</si>
  <si>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6.4. Fortalecimiento y creación de instrumentos de fomento, financiamiento y gestión de riesgos para la cadena</t>
  </si>
  <si>
    <t xml:space="preserve">Se incrementó a un 10 % los créditos otorgados a los acuicultores, con respecto a los otorgados hace 20 años. 
Se ha venido promoviendo la cultura de aseguramiento entre los acuicultores y por lo tanto, la protección de las producciones con la toma de pólizas y el uso del Incentivo de Seguro Agropecuario
Se cuentan con recursos nacionales y de cooperación internacional que han atendido de forma eficiente los temas estructurales para el desarrollo competitivo de la cadena
Se ha utilizado el mecanismo de participación en convocatorias nacionales para aumentar la gestión de recursos sectoriales en al menos 40 proyectos durante estos años, y de cooperación internacional en al menos 5 proyectos </t>
  </si>
  <si>
    <t>MinAgricultura, MinCIT y Consejo Nacional Cadena de la Acuicultura - CNCA, DNP, Finagro (Entidades líderes); Bancóldex, BMC, Cámaras de Comercio, Colombia Productiva, Comisión Nacional de Crédito Agropecuario - CNCA, Entidades Territoriales, Entidades financieras, Fedeacua, iNNpulsa, Organizaciones o asociaciones gremiales (nacionales y regionales); Acuicultores, Procesadores, Transformadores, Comercializadores, Exportadores, Empresas de bienes y servicios, Empresas productoras de alimento balanceado.</t>
  </si>
  <si>
    <t>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t>
  </si>
  <si>
    <r>
      <t>6.4.2. Realizar las gestiones correspondientes en el marco de la Comisión Nacional de Crédito Agropecuario - CNCA, para dar continuidad en la asignación de recursos significativos dirigidos a las líneas especiales de crédito e incentivos para la creación de instrumentos de financiamiento que favorezcan los procesos de</t>
    </r>
    <r>
      <rPr>
        <strike/>
        <sz val="11"/>
        <rFont val="Arial"/>
        <family val="2"/>
      </rPr>
      <t xml:space="preserve"> </t>
    </r>
    <r>
      <rPr>
        <sz val="11"/>
        <rFont val="Arial"/>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</si>
  <si>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t>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t>
  </si>
  <si>
    <t xml:space="preserve">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 </t>
  </si>
  <si>
    <t xml:space="preserve">6.4.5. Diseñar e implementar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  </t>
  </si>
  <si>
    <t>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t>
  </si>
  <si>
    <t>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t>
  </si>
  <si>
    <t>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t>
  </si>
  <si>
    <t>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t>
  </si>
  <si>
    <t>6.4.10. Analizar las condiciones y requisitos para la constitución del Fondo Parafiscal Sectorial y el Fondo de Estabilización de Precios, y trazar una ruta estratégica para su implementación, con el fin de fortalecer la sostenibilidad económica y la competitividad del sector.</t>
  </si>
  <si>
    <t>7. Fortalecimiento de las capacidades institucionales para el incremento de la formalización sectorial y la optimización del desempeño de la cadena</t>
  </si>
  <si>
    <t>7.1. Gestión y articulación interinstitucional en la generación de capacidades para la formalización ambiental de la cadena</t>
  </si>
  <si>
    <t xml:space="preserve">La cadena ha contado con una visión interinstitucional compartida entre las autoridades ambientales y las de fomento de la actividad de la acuicultura, que dio origen a una institucionalidad fuerte con presencia en las regiones
Actualización e implementación de las normas que rigen la actividad de la acuicultura
Establecimiento de los módulos de uso de agua no consuntivo para las diferentes especies, la adaptación de la Resolución 631 de 2015 donde se estipulan los parámetros básicos para el sector de la acuicultura; la implementación de los permisos de concesión por reúso de agua evitando el vertimiento; la definición de rondas hídricas basados en los estudios de las cuencas hidrográficas realizados por las Corporaciones autónomas regionales, y la unificación de conceptos de compensación forestal por parte de estas mismas Corporaciones, de acuerdo con el volumen de producción de los acuicultores. 
</t>
  </si>
  <si>
    <t>MinAmbiente, MinAgricultura, Consejo Nacional Cadena de la Acuicultura - CNCA, Dimar y Corporaciones Autónomas Regionales (Entidades líderes); Acuanal, ANLA, Asocars, AUNAP, Comités regionales de la cadena, Entidades territoriales, Fedeacua, Organizaciones gremiales regionales; Acuicultores, Procesadores, Transformadores.</t>
  </si>
  <si>
    <t>7.1.1. Generar espacios de articulación interinstitucional en las principales regiones productoras, entre las Autoridades ambientales, AUNAP, Consejo Nacional Cadena de la Acuicultura - CNCA,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</si>
  <si>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t>
  </si>
  <si>
    <t>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t>
  </si>
  <si>
    <t xml:space="preserve">7.1.4. Gestionar ante las Autoridades ambientales la revisión y actualización a nivel regional de la metodología para la estimación de módulos de uso/consumo de agua para el sector de la acuicultura , para las especies cachama, tilapia, trucha y camarón, de acuerdo con los modelos y sistemas de producción, en el marco de la "Metodología para el diseño de módulos de consumo del agua" (MinAmbiente, 2019). </t>
  </si>
  <si>
    <t xml:space="preserve">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 </t>
  </si>
  <si>
    <t xml:space="preserve">7.1.6. Generar espacios de articulación interinstitucional entre la Dimar, las Autoridades ambientales con influencia en las jurisdicciones de los territorios costeros (Caribe y Pacífico), la AUNAP, las organizaciones o asociaciones gremiales y las entidades territoriales, bajo el liderazgo del Consejo Nacional Cadena de la Acuicultura,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</si>
  <si>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</si>
  <si>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t>
  </si>
  <si>
    <t>7.2. Fortalecimiento y articulación de las entidades para la formalización productiva y sanitaria, así como para la calidad e inocuidad en la cadena</t>
  </si>
  <si>
    <t xml:space="preserve">Actualización e implementación de las normas que rigen la actividad de la acuicultura; se han desarrollado instrumentos y mecanismos de simplificación y sistematización de los tramites, permisos y concesiones por parte de las entidades encargadas.
Estas acciones en conjunto vienen aumentando la formalización sectorial, y la capacidad de respuesta de renovación de permisos del 90 % del total de acuicultores formalizados.
Se ha fortalecido la institucionalidad para la sanidad, calidad e inocuidad en las regiones productoras, a través del funcionamiento del sistema público - privado de monitoreo, prevención, inspección, vigilancia y control. 
</t>
  </si>
  <si>
    <t>MinAgricultura, MinComercio, Minsalud, MinHacienda, DNP, Consejo Nacional Cadena de la Acuicultura - CNCA, AUNAP, ICA, e INVIMA (Entidades líderes); Ceniacua, Entidades de carácter científico y técnico, Entidades Territoriales, Fedeacua, Organizaciones o asociaciones gremiales (nacionales y regionales), Polfa, SIC; Acuicultores,  Procesadores, Transformadores, Comercializadores y Exportadores.</t>
  </si>
  <si>
    <t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t>
  </si>
  <si>
    <t xml:space="preserve">7.2.2. Revisar y analizar la normatividad vigente relacionada con los procesos de formalización productiva, procesamiento y comercialización, sanidad, bioseguridad, calidad, inocuidad y etiquetado, a lo largo de la cadena, identificando los requerimientos de actualización y/o nueva reglamentación y considerando un enfoque diferencial de acuerdo al tipo de acuicultor, así como la dinámica de crecimiento del sector y la diversificación de mercados, entre otros aspectos, que conduzcan a la mejora en la implementación normativa y su seguimiento. </t>
  </si>
  <si>
    <t>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t>
  </si>
  <si>
    <t>7.2.4. Generar alianzas colaborativas público privadas como estrategia para ampliar la capacidad de respuesta de la institucionalidad, en el apoyo al diagnóstico, prevención y monitoreo en la sanidad, calidad e inocuidad en la cadena de la acuicultura para consumo humano.</t>
  </si>
  <si>
    <t>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t>
  </si>
  <si>
    <t xml:space="preserve">7.2.6. Efectuar un plan de acción anual, bajo el liderazgo del ICA y con base en los lineamientos de MinAgricultura y la OMSA, que permita actualizar, constatar y verificar el estatus sanitario de cada especie (trucha, tilapia, camarón de cultivo y cachama).  </t>
  </si>
  <si>
    <r>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r>
    <r>
      <rPr>
        <strike/>
        <sz val="11"/>
        <rFont val="Arial"/>
        <family val="2"/>
      </rPr>
      <t xml:space="preserve">  </t>
    </r>
  </si>
  <si>
    <t>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t>
  </si>
  <si>
    <t>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t>
  </si>
  <si>
    <t>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t>
  </si>
  <si>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rFont val="Arial"/>
        <family val="2"/>
      </rPr>
      <t xml:space="preserve">  </t>
    </r>
  </si>
  <si>
    <t>7.3. Diseño e implementación del sistema de trazabilidad para la cadena de la acuicultura</t>
  </si>
  <si>
    <t>Implementación del sistema de trazabilidad que permite contar con diferentes certificaciones como BPPA</t>
  </si>
  <si>
    <t>MinAgricultura, Consejo Nacional  Cadena de la Acuicultura - CNCA, AUNAP, ICA, INVIMA  (Entidades líderes); Bancóldex,  Colombia Productiva, Cooperación Internacional, Entidades Territoriales, Finagro, Organizaciones o asociaciones gremiales (nacionales y regionales); Acuicultores, Procesadores, Transformadores, Comercializadores, Exportadores, Empresas de bienes y servicios, Empresas productoras de alimento balanceado.</t>
  </si>
  <si>
    <t>7.3.1. Desarrollar un sistema de trazabilidad,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t>
  </si>
  <si>
    <t>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</si>
  <si>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t>
  </si>
  <si>
    <t>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t>
  </si>
  <si>
    <t xml:space="preserve">OE6. Impulsar la generación de conocimiento relacionada con la cadena, así como, su divulgación y apropiación
</t>
  </si>
  <si>
    <t>8. Fortalecimiento de la generación, divulgación y apropiación social del conocimiento relacionado con la cadena</t>
  </si>
  <si>
    <t>8.1. Fortalecimiento de la investigación, desarrollo tecnológico e innovación para la cadena</t>
  </si>
  <si>
    <r>
      <t xml:space="preserve">La cadena de la acuicultura opera con una estructura institucional articulada, sólida y con objetivos definidos para la gestión eficiente de recursos de investigación.
</t>
    </r>
    <r>
      <rPr>
        <strike/>
        <sz val="11"/>
        <rFont val="Arial"/>
        <family val="2"/>
      </rPr>
      <t xml:space="preserve">
</t>
    </r>
    <r>
      <rPr>
        <sz val="11"/>
        <rFont val="Arial"/>
        <family val="2"/>
      </rPr>
      <t>La interoperabilidad con otras entidades de investigación se fortalece mediante la consolidación de información estadística clave. Esta integración de datos actualiza constantemente el PECTIA y el sistema de información unificado, garantizando que la investigación se alinee con las necesidades de la cadena productiva y fomente el desarrollo y modernización de la industria .
La investigación de la acuicultura ha avanzado significativamente, con CENIACUA a la vanguardia en estudios sobre el cultivo de camarón y en lo relacionado a la sanidad y genética de la tilapia, así como con la creación de otros centros de investigación para las otras especies del POP como trucha y cachama. La investigación se ha diversificado para abarcar el mejoramiento genético, reproducción y desarrollo larvario, impulsando la innovación y sostenibilidad. 
La OGCI de la mano con AGROSAVIA, lidera la coordinación de esfuerzos entre entidades, con agendas de investigación que abordan desafíos actuales y futuros que cuentan presupuestos suficientes para su desarrollo. La transferencia de tecnología es obligatoria en los proyectos, y los hallazgos de las entidades públicas se comunican eficazmente
La ley de ciencia y tecnología (1876 de 2018 - SNIA) y el Decreto 4181 de 2011 han sido aplicados de manera integral, asegurando recursos adecuados para la investigación.
Se ha implementado un sistema para verificar la transferencia de tecnología y evaluar la aplicación práctica de la investigación</t>
    </r>
  </si>
  <si>
    <r>
      <t>MinAgricultura, Consejo Nacional de la Cadena de la Acuicultura - CNCA</t>
    </r>
    <r>
      <rPr>
        <sz val="12.65"/>
        <rFont val="Arial"/>
        <family val="2"/>
      </rPr>
      <t xml:space="preserve">, </t>
    </r>
    <r>
      <rPr>
        <sz val="11"/>
        <rFont val="Arial"/>
        <family val="2"/>
      </rPr>
      <t>MinCiencias, Agrosavia y AUNAP (OGCI) (Entidades líderes); Acuanal, APC - Colombia, CRCI, DNP, Entidades de carácter científico y técnico, Entes universitarios autónomos y de naturaleza privada, Fedeacua, ICA, INVIMA; Acuicultores y Procesadores.</t>
    </r>
  </si>
  <si>
    <t>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t>
  </si>
  <si>
    <t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t>
  </si>
  <si>
    <t>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</si>
  <si>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el censo nacional para la acuicultura (actividad 8.4.5).</t>
  </si>
  <si>
    <t>8.1.5. Fortalecer la investigación especializada en sanidad y genética de la tilapia para desarrollar variedades mejoradas, a través del trabajo colaborativo de la red conformada para satisfacer la demanda de semilla de calidad a nivel nacional.</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</si>
  <si>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</si>
  <si>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t>8.1.7. Fortalecer la investigación e infraestructura para especies nativas, con énfasis en cachama, abordando necesidades en mejoramiento genético, nutrición, sanidad y manejo de sistemas de cultivo, a través del trabajo colaborativo de la red conformada.</t>
  </si>
  <si>
    <t>8.1.8. Fortalecer el centro de investigaciones e infraestructura para camarón en el Pacífico Colombiano para satisfacer las necesidades del programa de mejoramiento genético y la demanda de semillas de camarón desarrolladas por CENIACUA.</t>
  </si>
  <si>
    <t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t>
  </si>
  <si>
    <r>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t>
    </r>
    <r>
      <rPr>
        <strike/>
        <sz val="11"/>
        <color rgb="FFFF0000"/>
        <rFont val="Arial"/>
        <family val="2"/>
      </rPr>
      <t xml:space="preserve">, </t>
    </r>
    <r>
      <rPr>
        <sz val="11"/>
        <color theme="1"/>
        <rFont val="Arial"/>
        <family val="2"/>
      </rPr>
      <t>y la transferencia y difusión de tecnologías que garanticen la viabilidad económica y la adaptabilidad a las diferentes escalas de producción, en el marco del SNIA (Ley 1876 de 2017) y en articulación con los avances en el censo nacional de la cadena (actividad 8.4.5).</t>
    </r>
  </si>
  <si>
    <t>OE6. Impulsar la generación de conocimiento relacionada con la cadena, así como, su divulgación y apropiación</t>
  </si>
  <si>
    <t>8.2. Fortalecimiento de la extensión agropecuaria y asistencia técnica e industrial para la cadena de acuicultura</t>
  </si>
  <si>
    <t>En cuanto a la asistencia técnica y extensión agropecuaria, se ha logrado una cobertura de al menos el 80 % para acuicultores de trucha, cachama y tilapia, incluyendo capacitación continua y acceso a consultas con expertos. Este servicio se somete a evaluaciones periódicas para mejorar constantemente. 
La Agencia de Desarrollo Rural coordina con otras entidades para optimizar recursos, y se ha dado especial atención a la asistencia técnica para acuicultores pequeños y de subsistencia.  En la industria del camarón, se han realizado mejoras significativas en el servicio de extensión y asistencia técnica profesional , especialmente en la región del Pacífico</t>
  </si>
  <si>
    <t xml:space="preserve">MinAgricultura y ADR (Entidades líderes);    Acuanal, Agrosavia, AUNAP, Consejo Nacional de la Cadena de la Acuicultura - CNCA, Corporaciones Autónomas Regionales y de Desarrollo Sostenible, Entidades Territoriales, EPSEA,  Fedeacua,  MinAmbiente, MinCiencias,  Organizaciones o asociaciones gremiales (nacionales y/o regionales),  SENA; Acuicultores, Profesionales, Extensionistas, Asistentes técnicos y Tecnólogos agropecuarios e industriales. </t>
  </si>
  <si>
    <t>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</si>
  <si>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el censo nacional de la cadena (actividad 8.4.5).</t>
  </si>
  <si>
    <r>
      <t>8.2.3. Diseñar y concertar una agenda para fortalecer las capacidades de los productores de acuicultura, adaptada a las diferentes condiciones regionales y especies aptas para cultivo, abordando aspectos como</t>
    </r>
    <r>
      <rPr>
        <sz val="11"/>
        <color theme="4" tint="-0.249977111117893"/>
        <rFont val="Arial"/>
        <family val="2"/>
      </rPr>
      <t>:</t>
    </r>
    <r>
      <rPr>
        <sz val="11"/>
        <rFont val="Arial"/>
        <family val="2"/>
      </rPr>
      <t xml:space="preserve">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r>
  </si>
  <si>
    <t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t>
  </si>
  <si>
    <t xml:space="preserve">8.2.5. Desarrollar estrategias orientadas a socializar a los productores de subsistencia, pequeños y medianos productores, así como asociaciones de productores, la oferta de recursos disponibles para proyectos de asistencia técnica y/o extensión agropecuaria para la cadena. </t>
  </si>
  <si>
    <t>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t>
  </si>
  <si>
    <t xml:space="preserve">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 </t>
  </si>
  <si>
    <t>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t>
  </si>
  <si>
    <t>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t>
  </si>
  <si>
    <r>
      <t>8.2.10. Desarrollar instrumentos de seguimiento y evaluación del servicio de extensión agropecuaria y de asistencia técnica</t>
    </r>
    <r>
      <rPr>
        <strike/>
        <sz val="11"/>
        <color rgb="FFFF0000"/>
        <rFont val="Arial"/>
        <family val="2"/>
      </rPr>
      <t>,</t>
    </r>
    <r>
      <rPr>
        <sz val="11"/>
        <rFont val="Arial"/>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</si>
  <si>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8.3. Fortalecimiento del talento humano en investigación y desarrollo tecnológico y en extensión agropecuaria, y asistencia técnica e industrial para la cadena</t>
  </si>
  <si>
    <t>La ley de ciencia y tecnología (1876 de 2018 - SNIA) y el Decreto 4181 de 2011 han sido aplicados de manera integral, asegurando recursos adecuados para la investigación a través del Fondo Nacional de Extensión Agropecuaria. Además, se ha implementado un sistema para verificar la transferencia de tecnología y evaluar la aplicación práctica de la investigación. En cuanto a la asistencia técnica y extensión agropecuaria, se ha logrado una cobertura de al menos el 80 % para acuicultores de trucha, cachama y tilapia, incluyendo capacitación continua y acceso a consultas con expertos.</t>
  </si>
  <si>
    <t xml:space="preserve">MinAgricultura, MinEducación, MinCiencias y MinTIC (Entidades líderes);  Acuanal, ADR, Agrosavia, Consejo Nacional de la Cadena de la Acuicultura - CNCA, Entidades Territoriales, EPSEA, SENA, Entes universitarios autónomos y de naturaleza privada, Entidades de carácter científico y técnico, Fedeacua;  Investigadores, Profesionales, Extensionistas, Asistentes técnicos y Tecnólogos agropecuarios e industriales. </t>
  </si>
  <si>
    <t>8.3.1.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</si>
  <si>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 xml:space="preserve">8.3.2.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</si>
  <si>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t>
  </si>
  <si>
    <t>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t>
  </si>
  <si>
    <t>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t>
  </si>
  <si>
    <t>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t>
  </si>
  <si>
    <t>8.4. Mejora de la gestión integral y coordinada de la información en la cadena</t>
  </si>
  <si>
    <t>Las insuficiencias en la disponibilidad de información han sido superadas, lo que ha significado un avance crucial para cumplir con los objetivos del Plan de ordenamiento. 
La cadena de la acuicultura cuenta con un sistema de información unificado, que integra los sistemas de información de distintas instituciones, y los subsistemas interoperables del Sistema Nacional Unificado de Información Rural y Agropecuaria (SNUIRA), proporcionando datos en tiempo real y monitoreo automatizado para facilitar la supervisión de indicadores y decisiones basadas en datos.</t>
  </si>
  <si>
    <t>MinAgricultura, MinTIC y UPRA (Entidades líderes);  ADR, Acuanal, Agrosavia,  AUNAP (SEPEC), Consejo Nacional de la Cadena de la Acuicultura - CNCA,  Cooperación Internacional, Corporaciones Autónomas Regionales y de Desarrollo Sostenible, DANE, Entidades de carácter científico y técnico, Entidades Territoriales, Entes universitarios autónomos y de naturaleza privada, Fedeacua, Finagro,  ICA, IDEAM, INVIMA,  MinCiencias, Organizaciones o asociaciones gremiales (nacionales y/o regionales), SENA; Acuicultores, Procesadores, Comercializadores,   Exportadores, Empresas productoras de alimento balanceado, Empresas de bienes y servicios</t>
  </si>
  <si>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</si>
  <si>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t>
  </si>
  <si>
    <t>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</si>
  <si>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desempeño ambiental, modelos regionales de estimación y captura de GEI, huella hídrica y huella de carbono, entre otros.</t>
  </si>
  <si>
    <t xml:space="preserve">8.4.5. Desarrollar el censo nacional para la acuicultura considerando una caracterización integral de las variables requeridas para la cadena por especie, incluyendo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considerando los avances que se tienen respecto a las herramientas desarrolladas por el SEPEC, GIPRO y otros ejercicios regionales. </t>
  </si>
  <si>
    <t>8.4.6. Realizar estudios especializados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por otra parte, estudios que permitan conocer el nivel de cumplimiento de los requisitos de calidad e inocuidad en el mercado nacional, la productividad actual y sanidad de las especies incluidas en el POP de la cadena de acuicultura.</t>
  </si>
  <si>
    <t>8.4.7. Realizar estudios de línea base de modelos regionales para estimación y captura de Gases de Efecto Invernadero (GEI), desarrollar metodologías para la medición de huella de carbono y estimación de huella hídrica, por especie y adaptadas a cada región productora.</t>
  </si>
  <si>
    <t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t>
  </si>
  <si>
    <t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t>
  </si>
  <si>
    <t>2.4.</t>
  </si>
  <si>
    <t>3.3.</t>
  </si>
  <si>
    <t>5.3.</t>
  </si>
  <si>
    <t>5.4.</t>
  </si>
  <si>
    <t>6.3.</t>
  </si>
  <si>
    <t>6.4.</t>
  </si>
  <si>
    <t>8.4.</t>
  </si>
  <si>
    <t xml:space="preserve">Acompañamiento técnico </t>
  </si>
  <si>
    <t xml:space="preserve">Acompañamiento técnico y financiero </t>
  </si>
  <si>
    <t xml:space="preserve">Gestión de recursos financieros, estrategia de financiamiento   </t>
  </si>
  <si>
    <t xml:space="preserve">Fortalecimiento de la cadena y adopción POP </t>
  </si>
  <si>
    <t>Redes colaborativas</t>
  </si>
  <si>
    <t xml:space="preserve">Asociatividad, formalización, fortalecimiento de empresas, asociaciones, esquemas, etc </t>
  </si>
  <si>
    <t xml:space="preserve">Extensión agropecuaria </t>
  </si>
  <si>
    <t xml:space="preserve">Ordenamiento productivo y territorial  </t>
  </si>
  <si>
    <t xml:space="preserve">Seguimiento y evaluación </t>
  </si>
  <si>
    <t xml:space="preserve">Diseñar, desarrollar, implementar (modelos productivos, practicas, sistemas información, trazabilidad, etc.) </t>
  </si>
  <si>
    <t xml:space="preserve">Promover, fomentar, adopción e implementación, fortalecimiento (instrumentos, normativos, financiación, certificación, capacidades, sanidad, IVC, I+D+i) </t>
  </si>
  <si>
    <t>Estudios, análisis, identificación de oportunidades (normativos, mercado, ambientales, censo, parámetros de calidad, portafolio de productos)</t>
  </si>
  <si>
    <t xml:space="preserve">Gestión con otras entidades, actores o instituciones para la prestación de servicio y bienes, divulgación de oferta, financiamiento, normativo </t>
  </si>
  <si>
    <t>Formación, Capacitación, sensibilización, socialización</t>
  </si>
  <si>
    <t>SI</t>
  </si>
  <si>
    <t>NO</t>
  </si>
  <si>
    <t xml:space="preserve">IE 6.1. actividad 6.1.2 + 6.1.3. 
(modelo operativo y cronograma anual) </t>
  </si>
  <si>
    <r>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t>
    </r>
    <r>
      <rPr>
        <strike/>
        <sz val="11"/>
        <color rgb="FFFF0000"/>
        <rFont val="Arial"/>
        <family val="2"/>
      </rPr>
      <t>5</t>
    </r>
    <r>
      <rPr>
        <sz val="11"/>
        <color theme="4"/>
        <rFont val="Arial"/>
        <family val="2"/>
      </rPr>
      <t>4</t>
    </r>
    <r>
      <rPr>
        <sz val="11"/>
        <rFont val="Arial"/>
        <family val="2"/>
      </rPr>
      <t>).</t>
    </r>
  </si>
  <si>
    <r>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t>
    </r>
    <r>
      <rPr>
        <strike/>
        <sz val="11"/>
        <rFont val="Arial"/>
        <family val="2"/>
      </rPr>
      <t>.</t>
    </r>
    <r>
      <rPr>
        <strike/>
        <sz val="11"/>
        <color rgb="FFFF0000"/>
        <rFont val="Arial"/>
        <family val="2"/>
      </rPr>
      <t>6</t>
    </r>
    <r>
      <rPr>
        <sz val="11"/>
        <color rgb="FFFF0000"/>
        <rFont val="Arial"/>
        <family val="2"/>
      </rPr>
      <t xml:space="preserve"> </t>
    </r>
    <r>
      <rPr>
        <sz val="11"/>
        <color theme="4"/>
        <rFont val="Arial"/>
        <family val="2"/>
      </rPr>
      <t>5</t>
    </r>
    <r>
      <rPr>
        <sz val="11"/>
        <rFont val="Arial"/>
        <family val="2"/>
      </rPr>
      <t>), así como las gestiones realizadas para el uso de los mismos (actividad 7.1.8).</t>
    </r>
  </si>
  <si>
    <t>IE 6.1. actividad 6.1.2 + 6.1.3. 
(modelo operativo y cronograma anual)</t>
  </si>
  <si>
    <t xml:space="preserve">No aplica </t>
  </si>
  <si>
    <t xml:space="preserve">(IE 6.1. actividad 6.1.2 + 6.1.3. 
(modelo operativo y cronograma anual) </t>
  </si>
  <si>
    <t xml:space="preserve">IE 8.4. actividad 8.4.6. 
(Estudios de mercado)
 1.1.1, 1.1.2., 1.1.4. 
IE 6.1. actividad 6.1.2 + 6.1.3. 
(modelo operativo y cronograma anual) </t>
  </si>
  <si>
    <t xml:space="preserve">
IE 6.1. actividad 6.1.2 + 6.1.3. 
(modelo operativo y cronograma anual) </t>
  </si>
  <si>
    <r>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t>
    </r>
    <r>
      <rPr>
        <strike/>
        <sz val="11"/>
        <color rgb="FFFF0000"/>
        <rFont val="Arial"/>
        <family val="2"/>
      </rPr>
      <t>.6</t>
    </r>
    <r>
      <rPr>
        <sz val="11"/>
        <color rgb="FFFF0000"/>
        <rFont val="Arial"/>
        <family val="2"/>
      </rPr>
      <t xml:space="preserve"> </t>
    </r>
    <r>
      <rPr>
        <sz val="11"/>
        <color theme="4"/>
        <rFont val="Arial"/>
        <family val="2"/>
      </rPr>
      <t>5</t>
    </r>
    <r>
      <rPr>
        <sz val="11"/>
        <rFont val="Arial"/>
        <family val="2"/>
      </rPr>
      <t>), así como las gestiones realizadas para el uso de los mismos (actividad 7.1.8).</t>
    </r>
  </si>
  <si>
    <r>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t>
    </r>
    <r>
      <rPr>
        <sz val="11"/>
        <color rgb="FFFF0000"/>
        <rFont val="Arial"/>
        <family val="2"/>
      </rPr>
      <t>.</t>
    </r>
    <r>
      <rPr>
        <strike/>
        <sz val="11"/>
        <color rgb="FFFF0000"/>
        <rFont val="Arial"/>
        <family val="2"/>
      </rPr>
      <t>5</t>
    </r>
    <r>
      <rPr>
        <sz val="11"/>
        <color theme="4"/>
        <rFont val="Arial"/>
        <family val="2"/>
      </rPr>
      <t xml:space="preserve"> 4</t>
    </r>
    <r>
      <rPr>
        <sz val="11"/>
        <rFont val="Arial"/>
        <family val="2"/>
      </rPr>
      <t>)</t>
    </r>
  </si>
  <si>
    <t xml:space="preserve">Gestión, articulación y fortalecimiento  IE 7.1. (7.1.2.) y 7.2. (7.2.2)  actividad 4.1.1., 4.1.2., 4.1.3., 4.1.4.
IE 6.1. actividad 6.1.2 + 6.1.3. 
(modelo operativo y cronograma anual) </t>
  </si>
  <si>
    <t xml:space="preserve">Gestión, articulación y fortalecimiento  IE 7.1. (7.1.2) 
IE 6.1. actividad 6.1.2 + 6.1.3. 
(modelo operativo y cronograma anual) </t>
  </si>
  <si>
    <t xml:space="preserve">Permanente </t>
  </si>
  <si>
    <t>Mes 7 del año 1</t>
  </si>
  <si>
    <t>Mes 12 del año 19</t>
  </si>
  <si>
    <t>Mes 1 del año 2</t>
  </si>
  <si>
    <t>Años 2, 5, 8, 11, 14, 17 y 20.</t>
  </si>
  <si>
    <t>Permanente</t>
  </si>
  <si>
    <t>Mes 7 del año 20</t>
  </si>
  <si>
    <t>Mes 9 del año 20</t>
  </si>
  <si>
    <t>Mes 12 del año 20</t>
  </si>
  <si>
    <t>Mes 1 del año 3</t>
  </si>
  <si>
    <t xml:space="preserve">Mes 12 del año 19 </t>
  </si>
  <si>
    <t>Mes 12 del año 18</t>
  </si>
  <si>
    <t>Mes 7 del año 2</t>
  </si>
  <si>
    <t>Mes 6 del año 18</t>
  </si>
  <si>
    <t xml:space="preserve">6 meses cada año </t>
  </si>
  <si>
    <t>Años 2 al  20</t>
  </si>
  <si>
    <t>Años 2, 6, 10, 14 y  18</t>
  </si>
  <si>
    <t xml:space="preserve">12 meses cada año </t>
  </si>
  <si>
    <t>Años 1 al 20</t>
  </si>
  <si>
    <t>Años 1 al  3, 8, 13 y  18</t>
  </si>
  <si>
    <t>12 meses el primer año, luego 12 meses cada 2 años</t>
  </si>
  <si>
    <t>Años 2, 4, 6, 8, 10, 12, 14, 16, 18 y 20</t>
  </si>
  <si>
    <t>Mes 1 del año 5</t>
  </si>
  <si>
    <t>Años 5 al 20</t>
  </si>
  <si>
    <t>Años 2 al 3, 6, 9, 12, 15 y 18</t>
  </si>
  <si>
    <t>Años 2 al 20</t>
  </si>
  <si>
    <t xml:space="preserve">Años 1 al 4, 9, 14 y 19 </t>
  </si>
  <si>
    <t>Mes 6 del año 19</t>
  </si>
  <si>
    <t>Años 5, 7, 9, 11, 13, 15, 17 y 19</t>
  </si>
  <si>
    <t>Años 2, 5, 8, 11, 14, 17 y 20</t>
  </si>
  <si>
    <t>Años 1 al 4, 6, 8, 10, 12, 14, 16, 18 y 20</t>
  </si>
  <si>
    <t>Años 1 al 2, 4, 6, 8, 10, 12, 14, 16, 18 y 20</t>
  </si>
  <si>
    <t>Años 1 al  3, 5, 7, 9, 11, 13, 15, 17 y 19</t>
  </si>
  <si>
    <t>Años 1 al 3, 6, 9, 12, 15 y 18</t>
  </si>
  <si>
    <t>Mes 6 del año 17</t>
  </si>
  <si>
    <t>12 meses de cada año</t>
  </si>
  <si>
    <t>6 meses de cada año</t>
  </si>
  <si>
    <t xml:space="preserve">Mes 6 del año 20 </t>
  </si>
  <si>
    <t xml:space="preserve">9 meses los 5 primeros años, luego 9 meses cada 2 años </t>
  </si>
  <si>
    <t>12 meses los 5 primero años , luego 12 meses cada 2 años</t>
  </si>
  <si>
    <t>9  meses del  primer año, luego 9 meses cada 3 años</t>
  </si>
  <si>
    <t>7 meses del  primer año, luego 7 meses cada 4 años</t>
  </si>
  <si>
    <t xml:space="preserve">6 meses los 3 primeros años, luego 6 meses cada 5 años </t>
  </si>
  <si>
    <t>7 meses los 3 primeros años, luego 7 meses cada 3 años</t>
  </si>
  <si>
    <t>Mes 7 del año 19</t>
  </si>
  <si>
    <t>12  meses de cada año</t>
  </si>
  <si>
    <t>8 meses los 5 primeros años y luego 8 meses cada 4 años</t>
  </si>
  <si>
    <t>Única vez</t>
  </si>
  <si>
    <t>Inicio</t>
  </si>
  <si>
    <t>Año 1</t>
  </si>
  <si>
    <t>Mes 6 del año 1</t>
  </si>
  <si>
    <t xml:space="preserve">Mes 12 del año 20 </t>
  </si>
  <si>
    <t>4 meses cada 2 años</t>
  </si>
  <si>
    <t>Años 1, 3, 5, 7, 9, 11, 13, 15, 17, y 19</t>
  </si>
  <si>
    <t>2 meses cada año</t>
  </si>
  <si>
    <t>Mes 2 del año 20</t>
  </si>
  <si>
    <t>Mes 4 del año 19</t>
  </si>
  <si>
    <t>1 mes cada 2 años</t>
  </si>
  <si>
    <t>4 meses cada 2 años durante 10 años y luego cada 3 años</t>
  </si>
  <si>
    <t>Mes 6 del año 3</t>
  </si>
  <si>
    <t>12 meses cada año durante los primeros 3 años y luego 5 meses cada año</t>
  </si>
  <si>
    <t>Mes 5 del año 20</t>
  </si>
  <si>
    <t>12 meses cada año</t>
  </si>
  <si>
    <t>6 meses cada 5 años</t>
  </si>
  <si>
    <t>Mes 2 año 20</t>
  </si>
  <si>
    <t>Mes 3 del año 16</t>
  </si>
  <si>
    <t xml:space="preserve">12 meses durante año 1 y luego 5 meses cada 5 años </t>
  </si>
  <si>
    <t>12 meses los 5 primeros años y luego 5 meses cada año</t>
  </si>
  <si>
    <t>4 meses cada año los primeros 4 años y luego  2  meses cada 3 años</t>
  </si>
  <si>
    <t>Dependiente 6.1.1</t>
  </si>
  <si>
    <t>Dependiente 6.2.1 y 6.2.2</t>
  </si>
  <si>
    <t>Dependiente 6.3.3</t>
  </si>
  <si>
    <t>Dependiente 7.1.1.</t>
  </si>
  <si>
    <t>Dependiente 7.2.2.</t>
  </si>
  <si>
    <t>Dependiente 7.3.1.</t>
  </si>
  <si>
    <t>12 meses cada 5 años</t>
  </si>
  <si>
    <t xml:space="preserve">6 meses cada 5 años </t>
  </si>
  <si>
    <t>Mes 6 del  año 16</t>
  </si>
  <si>
    <t>Mes 12 del  año 20</t>
  </si>
  <si>
    <t>3 meses cada 4 años</t>
  </si>
  <si>
    <t>Mes 3 del año 17</t>
  </si>
  <si>
    <t>Año 1, 5, 9, 13 y 17</t>
  </si>
  <si>
    <t>Mes 1 del año 19</t>
  </si>
  <si>
    <t>Año 1, 4, 7, 11, 13, 16 y 19</t>
  </si>
  <si>
    <t>8 meses cada 3 años</t>
  </si>
  <si>
    <t>Dependiente 8.2.2</t>
  </si>
  <si>
    <t>6 meses cada año</t>
  </si>
  <si>
    <t>Mes 6 del  año 20</t>
  </si>
  <si>
    <t>4 meses cada año</t>
  </si>
  <si>
    <t>Mes 4 del  año 20</t>
  </si>
  <si>
    <t>Mes 6 del año 16</t>
  </si>
  <si>
    <t>12 meses cada 2 años</t>
  </si>
  <si>
    <t xml:space="preserve">Año 2, 4, 6, 8, 10, 12, 14, 16, 18 y 20 </t>
  </si>
  <si>
    <t>Dependiente 8.4.1</t>
  </si>
  <si>
    <t>Mes 12 del año 1</t>
  </si>
  <si>
    <t xml:space="preserve">Dependiente 8.4.1 y 8.4.2 </t>
  </si>
  <si>
    <t>Independiente</t>
  </si>
  <si>
    <t>Mes 6 del año 11</t>
  </si>
  <si>
    <t>6 meses cada 10 años</t>
  </si>
  <si>
    <t>6 meses cada 4 años</t>
  </si>
  <si>
    <t xml:space="preserve">Segundo nivel </t>
  </si>
  <si>
    <t xml:space="preserve">Primer nivel </t>
  </si>
  <si>
    <t>DURACIÓN ACTIVIDAD MESES RECURRENTE O PERMANENTE 
 (EN UN AÑO)</t>
  </si>
  <si>
    <t>Años 1 al 2, 5, 8, 11, 14, 17 y 20</t>
  </si>
  <si>
    <t>Años 2 al 3, 8, 13 y 18</t>
  </si>
  <si>
    <t>Mes 4 del año 2</t>
  </si>
  <si>
    <t>Años 2, 6, 10, 14 y 18</t>
  </si>
  <si>
    <t>Años 1 al 3, 8, 13 y 18</t>
  </si>
  <si>
    <t>12 meses los 2 primeros años, luego 12 meses cada 5 años</t>
  </si>
  <si>
    <t>12 meses los 3 primeros años, luego 12 meses cada 5 años</t>
  </si>
  <si>
    <t>12 meses los 3 primeros años, luego 12 meses cada 2 años</t>
  </si>
  <si>
    <t>12 meses los 2 primeros años, luego 12 meses cada 2 años</t>
  </si>
  <si>
    <t>12 meses los 2 primeros años, luego 12 meses cada 3 años</t>
  </si>
  <si>
    <t>Mes 7 del año 18</t>
  </si>
  <si>
    <t>Años 1 al 6, 8, 10, 12, 14, 16, 18 y 20</t>
  </si>
  <si>
    <t>Años 1 al 4, 7, 10, 13, 16 y 19</t>
  </si>
  <si>
    <t>Años 1 al 5, 9, 13 y 17</t>
  </si>
  <si>
    <t>Años 1 al 6, 10, 14 y 18</t>
  </si>
  <si>
    <t>Mes 8 del año 18</t>
  </si>
  <si>
    <t>Años 2 al 5, 8, 11, 14, 17 y 20</t>
  </si>
  <si>
    <t>Años 2 al 7, 9, 11, 13, 15, 17 y 19</t>
  </si>
  <si>
    <t>Mes 10 del año 17</t>
  </si>
  <si>
    <t xml:space="preserve">4 meses cada año </t>
  </si>
  <si>
    <t>Mes 4 del año 20</t>
  </si>
  <si>
    <t>Años 2 al 7, 12 y 17</t>
  </si>
  <si>
    <t xml:space="preserve">12 meses los primeros 2 años, luego 2 meses cada 3 años </t>
  </si>
  <si>
    <t>3 meses cada año</t>
  </si>
  <si>
    <t>12 meses los primeros 5 años, y luego 12 meses cada  2 años</t>
  </si>
  <si>
    <t>12 meses los primeros 3 años, y luego 3 meses cada año</t>
  </si>
  <si>
    <t>12 meses los primeros 3 años, y luego 4 meses cada año</t>
  </si>
  <si>
    <t>Mes 10 del año 1</t>
  </si>
  <si>
    <t>Años 1 al 3</t>
  </si>
  <si>
    <t xml:space="preserve">Años 1 al 3 </t>
  </si>
  <si>
    <t>Años 1 al 9, 12, 15 y 18</t>
  </si>
  <si>
    <t>Años 1, 6, 11 y 16</t>
  </si>
  <si>
    <t>12 meses primer año y luego 3 meses cada 5 años</t>
  </si>
  <si>
    <t>Años 1 al 2, 7, 12 y 17</t>
  </si>
  <si>
    <t>12 meses durante los primeros 2 años y luego 3 meses cada 4 años</t>
  </si>
  <si>
    <t>Años 1 al 3, 7, 11, 15 y 19</t>
  </si>
  <si>
    <t>Mes 3 del año 19</t>
  </si>
  <si>
    <t>Años 1 al 2, 7, 11 y 17</t>
  </si>
  <si>
    <t>Mes 5 del año 17</t>
  </si>
  <si>
    <t>Mes 12 del  año 17</t>
  </si>
  <si>
    <t>Años 2 al 4, 6, 8, 10, 12, 14, 16, 18 y 20</t>
  </si>
  <si>
    <t>Años 1 al 2, 7, 12, 17</t>
  </si>
  <si>
    <t xml:space="preserve">10 meses el primer año y luego 6 meses cada 5 años </t>
  </si>
  <si>
    <t>4 meses el primer año, y luego 1 mes cada 3 años</t>
  </si>
  <si>
    <t>Mes 8 del año 20</t>
  </si>
  <si>
    <t>Años 1 al año 20</t>
  </si>
  <si>
    <t>12 meses primeros 5 años y luego 8 meses cada 2 años</t>
  </si>
  <si>
    <t>12 meses los primeros 2 años, luego 2 meses cada año</t>
  </si>
  <si>
    <t>12 meses los primeros 2 años, luego 12 meses cada 5 años</t>
  </si>
  <si>
    <t>6 meses los primeros 2 años, luego 6 meses cada 5 años</t>
  </si>
  <si>
    <t xml:space="preserve">12 meses primer año, luego 6 meses cada 5 años </t>
  </si>
  <si>
    <t>Años  2, 7, 12 y 17</t>
  </si>
  <si>
    <t>12 meses primeros 2 años y luego 6 meses cada 2 años</t>
  </si>
  <si>
    <t xml:space="preserve">6 meses el primer año y luego 6 meses cada 10 años </t>
  </si>
  <si>
    <t>Mes 7 del año1</t>
  </si>
  <si>
    <t>Años 1 y 11</t>
  </si>
  <si>
    <t xml:space="preserve">Mes 7 del año 1 </t>
  </si>
  <si>
    <t xml:space="preserve">Mes  7 del año 1 </t>
  </si>
  <si>
    <t xml:space="preserve">12 meses primeros 3 años y luego 12 meses cada 2 años </t>
  </si>
  <si>
    <t>Años 2 al 6, 10, 14 y 18</t>
  </si>
  <si>
    <t>Años 1, 5, 9, 13 y 17</t>
  </si>
  <si>
    <t xml:space="preserve">Años 1, 3, 5, 7, 9, 11, 13, 15, 17 y 19 </t>
  </si>
  <si>
    <t xml:space="preserve">Años 1 al 20 </t>
  </si>
  <si>
    <t>Años 2 al 6, 8, 10, 12, 14, 16, 18 y 20</t>
  </si>
  <si>
    <t>Mes 10 del año 2</t>
  </si>
  <si>
    <t>Mes 7 del año 3</t>
  </si>
  <si>
    <t xml:space="preserve">Nombre </t>
  </si>
  <si>
    <t>Fin</t>
  </si>
  <si>
    <t xml:space="preserve">Fecha inicio </t>
  </si>
  <si>
    <t xml:space="preserve">Fecha fin </t>
  </si>
  <si>
    <t>3 meses del primer año, luego 3 meses cada 2 años</t>
  </si>
  <si>
    <t xml:space="preserve">2 meses cada año </t>
  </si>
  <si>
    <t>Mes 10 del año 20</t>
  </si>
  <si>
    <t xml:space="preserve"> 12 meses cada año  </t>
  </si>
  <si>
    <t>Dependiente 8.3.1</t>
  </si>
  <si>
    <t>3 meses cada 2 años</t>
  </si>
  <si>
    <t>12 meses en el primer año, luego 12 meses cada 2 años</t>
  </si>
  <si>
    <t>6 meses cada 2 años</t>
  </si>
  <si>
    <t>6 meses los primeros 4 años, luego 6 meses cada 3 años</t>
  </si>
  <si>
    <t>Años 3, 6, 9, 12, 15 y 18</t>
  </si>
  <si>
    <t>12 meses del primer año, luego 12 meses cada 3 años</t>
  </si>
  <si>
    <t>12 meses del primer año, luego 12 meses cada 4 años</t>
  </si>
  <si>
    <t>6 meses del primer año, y luego 6 meses cada 5 años</t>
  </si>
  <si>
    <t>12 meses en el primer año, luego 12 meses cada 3 años</t>
  </si>
  <si>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</si>
  <si>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</si>
  <si>
    <t>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</si>
  <si>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</si>
  <si>
    <t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</si>
  <si>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</si>
  <si>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 xml:space="preserve">12 meses los 5 primeros años luego 12 meses cada 2 años </t>
  </si>
  <si>
    <t>6 meses los 5 primeros años, luego 6 meses cada 4 años</t>
  </si>
  <si>
    <t>6 meses los primeros 5 años, luego 6 meses cada 2 años</t>
  </si>
  <si>
    <t xml:space="preserve">10 meses los 5 primeros años, luego 10 meses cada 5 años </t>
  </si>
  <si>
    <t>12 meses el primer año  y luego 2 meses de cada año</t>
  </si>
  <si>
    <t>12 meses en el primer año y luego 2 meses cada año</t>
  </si>
  <si>
    <t xml:space="preserve">6 meses en el primer año y luego 3 meses cada 5 años </t>
  </si>
  <si>
    <t xml:space="preserve">12 meses los 2 primeros años y luego 6 meses cada 5 años </t>
  </si>
  <si>
    <t>3 meses cada año los primeros 3 años y luego 2 meses cada 2 años</t>
  </si>
  <si>
    <t xml:space="preserve">Años 2, 4, 6, 8, 10, 12, 14, 16, 18 y 20 </t>
  </si>
  <si>
    <t>Años 1 al 4, 9, 14 y 19</t>
  </si>
  <si>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t>
  </si>
  <si>
    <t xml:space="preserve">3.1. Mejora del nivel educativo y desarrollo de competencias de los acuicultores de subsistencia y pequeños acuicultores </t>
  </si>
  <si>
    <t>4.1. Fomento de la formalización ambiental, productiva y sanitaria de los acuicultores</t>
  </si>
  <si>
    <t>Años 2 al 4, 9, 14 y 19</t>
  </si>
  <si>
    <t>12 meses cada 3 años</t>
  </si>
  <si>
    <t>6 meses cada  2 años</t>
  </si>
  <si>
    <t>10 meses de cada año</t>
  </si>
  <si>
    <t xml:space="preserve">Mes 2 del año 20 </t>
  </si>
  <si>
    <t xml:space="preserve">Mes 3 del año 20 </t>
  </si>
  <si>
    <t xml:space="preserve">Mes 4 del año 19 </t>
  </si>
  <si>
    <t>Mes 12 del año 3</t>
  </si>
  <si>
    <t>Mes 8 del año 2</t>
  </si>
  <si>
    <t>Año 2</t>
  </si>
  <si>
    <t>12 meses en los primeros 5 años, luego 12 meses cada 4 años</t>
  </si>
  <si>
    <t>12 meses cada año durante los primeros 3 años y luego 4 meses cada 5 años</t>
  </si>
  <si>
    <r>
      <t>Años 1 al</t>
    </r>
    <r>
      <rPr>
        <strike/>
        <sz val="11"/>
        <color theme="1"/>
        <rFont val="Arial"/>
        <family val="2"/>
      </rPr>
      <t xml:space="preserve"> </t>
    </r>
    <r>
      <rPr>
        <sz val="11"/>
        <color theme="1"/>
        <rFont val="Arial"/>
        <family val="2"/>
      </rPr>
      <t>20</t>
    </r>
  </si>
  <si>
    <t>IE</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</si>
  <si>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</si>
  <si>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</si>
  <si>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</si>
  <si>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t>
  </si>
  <si>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</si>
  <si>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</si>
  <si>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</si>
  <si>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</si>
  <si>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t>
  </si>
  <si>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</si>
  <si>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t>
  </si>
  <si>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t>
  </si>
  <si>
    <t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</si>
  <si>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</si>
  <si>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t>
  </si>
  <si>
    <t>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</si>
  <si>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</si>
  <si>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</si>
  <si>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</si>
  <si>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</si>
  <si>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t>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t>
  </si>
  <si>
    <t>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</si>
  <si>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</si>
  <si>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t>
  </si>
  <si>
    <t>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</si>
  <si>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</si>
  <si>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</si>
  <si>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</si>
  <si>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t>
  </si>
  <si>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</si>
  <si>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t>
  </si>
  <si>
    <t>8.2.5. Desarrollar estrategias orientadas a socializar a los productores de subsistencia, pequeños y medianos productores, así como asociaciones de productores, la oferta de recursos disponibles para proyectos de asistencia técnica y/o extensión agropecuaria para la cadena.</t>
  </si>
  <si>
    <t>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t>
  </si>
  <si>
    <t>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t>
  </si>
  <si>
    <t>Años 1 al 19</t>
  </si>
  <si>
    <t>Años 1 al 5, 7, 9, 11, 13, 15, 17 y 19</t>
  </si>
  <si>
    <t>10 meses cada año</t>
  </si>
  <si>
    <t>ACTIVIDAD DEPENDIENTE O INDEPENDIENTE FRENTE A LAS OTRAS QUE CONFORMAN LA IE</t>
  </si>
  <si>
    <t>INICIATIVA ESTRATÉGICA 
(IE)</t>
  </si>
  <si>
    <t xml:space="preserve">Orden de implementación de la Iniciativa estratégica </t>
  </si>
  <si>
    <t>No aplica</t>
  </si>
  <si>
    <t>8.2. Fortalecimiento de la extensión agropecuaria y asistencia técnica e industrial para la cadena de la acuicultura</t>
  </si>
  <si>
    <t>Cronograma_Acuicultura</t>
  </si>
  <si>
    <t>Precedencia_Acuicultura</t>
  </si>
  <si>
    <t xml:space="preserve">Esta hoja presenta el Diagrama_Gantt con todas las iniciativas estratégicas del plan de acción de la Cadena de la acuicultura para especies de consumo humano </t>
  </si>
  <si>
    <t>HOJA</t>
  </si>
  <si>
    <t>CONTENIDO</t>
  </si>
  <si>
    <r>
      <t>Eje Estructural, Objetivo Estratégico, Programa, Iniciativa estratégica, Actividades: Las columnas A a la E, pertenecen a la versión de portafolio de programas de la Cadena de la acuicultura para especies de consumo humano. 
Actividad Dependiente o Independiente Frente a las Otras que Conforman la Iniciativa estratégica: En esta casilla de acuerdo con el análisis se establece si las actividades descritas guardan dependencia o no, solo al interior de cada iniciativa. Es decir que si el inicio de una actividad depende de la ejecución de otra dentro de la misma iniciativa lo que permite establecer un orden lógico de implementación (COLUMNA F).
Frecuencia: Se establece si la actividad se realiza en un solo periodo de tiempo o se repite periódicamente a lo largo del ciclo de vida del POP (COLUMNA G).
Se calcifican en tres tipos: 
1.</t>
    </r>
    <r>
      <rPr>
        <b/>
        <sz val="12"/>
        <rFont val="Arial"/>
        <family val="2"/>
      </rPr>
      <t xml:space="preserve"> Única Vez:</t>
    </r>
    <r>
      <rPr>
        <sz val="12"/>
        <rFont val="Arial"/>
        <family val="2"/>
      </rPr>
      <t xml:space="preserve"> cuando la actividad se realiza por un tiempo determinado de manera continua (meses, años), pero su duración NO se da a lo largo del ciclo de vida del POP (20 años). 
2.</t>
    </r>
    <r>
      <rPr>
        <b/>
        <sz val="12"/>
        <rFont val="Arial"/>
        <family val="2"/>
      </rPr>
      <t xml:space="preserve"> Recurrente</t>
    </r>
    <r>
      <rPr>
        <sz val="12"/>
        <rFont val="Arial"/>
        <family val="2"/>
      </rPr>
      <t>: cuando la actividad se desarrolla a lo largo del ciclo de vida del POP, pero de manera interrumpida. Ejemplo: Se desarrolla los 12 meses del año durante los primeros 5 años y posteriormente cada 4 años. 
3.</t>
    </r>
    <r>
      <rPr>
        <b/>
        <sz val="12"/>
        <rFont val="Arial"/>
        <family val="2"/>
      </rPr>
      <t xml:space="preserve"> Permanente</t>
    </r>
    <r>
      <rPr>
        <sz val="12"/>
        <rFont val="Arial"/>
        <family val="2"/>
      </rPr>
      <t xml:space="preserve">: cuando la actividad está prevista de manera continua a lo largo del ciclo de vida del POP. Ejemplo: Se desarrolla 12 meses del año durante los 20 años o algunos meses del año durante los 20 años (es decir se ejecuta todos los años). 
Duración </t>
    </r>
    <r>
      <rPr>
        <b/>
        <sz val="12"/>
        <rFont val="Arial"/>
        <family val="2"/>
      </rPr>
      <t>Única Vez</t>
    </r>
    <r>
      <rPr>
        <sz val="12"/>
        <rFont val="Arial"/>
        <family val="2"/>
      </rPr>
      <t xml:space="preserve"> (Meses): Se coloca el número de meses previstos para la actividad o iniciativa cuando la frecuencia es de única vez.  Esta casilla solo se diligencia con números (COLUMNA H).
Duración</t>
    </r>
    <r>
      <rPr>
        <b/>
        <sz val="12"/>
        <rFont val="Arial"/>
        <family val="2"/>
      </rPr>
      <t xml:space="preserve"> Recurrente y permanente  (</t>
    </r>
    <r>
      <rPr>
        <sz val="12"/>
        <rFont val="Arial"/>
        <family val="2"/>
      </rPr>
      <t xml:space="preserve">Meses Y Periodos De Implementación): Se coloca el número de meses previstos para la actividad o iniciativa cuando la frecuencia es recurrente y se establece los periodos en los que se repite.   Ejemplo: XX meses, cada X años. En el caso de las actividades permanentes se coloca 12 meses cada año (COLUMNA I).
Duración Actividad Meses (en un año): Se coloca el número de meses previstos para la actividad o iniciativa estratégica en un año, cuando la frecuencia es recurrente o permanente esta casilla solo se diligencia con números (COLUMNA J).
Orden de Implementación de la iniciativa: Se define si la iniciativa es de primer nivel (depende únicamente de la iniciativa de adopción para iniciar); segundo nivel (depende de una iniciativa de primer nivel para iniciar) y tercer nivel (depende de una o varias iniciativas de primer y segundo nivel para iniciar) (COLUMNA K).
Fecha de Inicio de la IE: Se establece en el mes y año de inicio. Ejemplo Mes 7 del Año 1
Fecha de Terminación de la IE: Se establece en el mes y año de terminación. Ejemplo Mes 6 Año 19.
Periodo de Implementación IE: Se establece de acuerdo a la fecha de inicio y terminación de la IE. Ejemplo: Año 1 al Año 19	
Periodo de Implementación Actividad: Se establece de acuerdo a la fecha de inicio y terminación de la actividad. Ejemplo: Año 2 al Año 20. </t>
    </r>
  </si>
  <si>
    <r>
      <t xml:space="preserve">En la matriz de precedencia se establece una relación entre iniciativas estratégicas (IE), dando respuesta a la siguiente pregunta: </t>
    </r>
    <r>
      <rPr>
        <b/>
        <sz val="12"/>
        <color theme="1"/>
        <rFont val="Arial"/>
        <family val="2"/>
      </rPr>
      <t>¿LA IE DE ESTA FILA DEPENDE DEL INICIO DE LA IE DE LA COLUMNA PARA PODER INICIAR?</t>
    </r>
    <r>
      <rPr>
        <sz val="12"/>
        <color theme="1"/>
        <rFont val="Arial"/>
        <family val="2"/>
      </rPr>
      <t xml:space="preserve">, se contesta Si o No dependiendo de la relación existente. 
En las columnas y filas se colocan las IE y se realiza la comparación. 
Adicionalmente se diligencias las siguientes columnas: 
</t>
    </r>
    <r>
      <rPr>
        <b/>
        <sz val="12"/>
        <color theme="1"/>
        <rFont val="Arial"/>
        <family val="2"/>
      </rPr>
      <t>Orden de Implementación de la IE</t>
    </r>
    <r>
      <rPr>
        <sz val="12"/>
        <color theme="1"/>
        <rFont val="Arial"/>
        <family val="2"/>
      </rPr>
      <t xml:space="preserve">: Se define si la IE es de primer nivel (depende únicamente de la adopción del POP para iniciar); segundo nivel (depende de IE de primer nivel para iniciar) y tercer nivel (depende de una o varias IE de primer y segundo nivel para iniciar). 
</t>
    </r>
    <r>
      <rPr>
        <b/>
        <sz val="12"/>
        <color theme="1"/>
        <rFont val="Arial"/>
        <family val="2"/>
      </rPr>
      <t>Iniciativas estratégicas y actividades predecesoras</t>
    </r>
    <r>
      <rPr>
        <sz val="12"/>
        <color theme="1"/>
        <rFont val="Arial"/>
        <family val="2"/>
      </rPr>
      <t xml:space="preserve">: Se identifican las IE y actividades que preceden la IE objeto de análisis. 
</t>
    </r>
    <r>
      <rPr>
        <b/>
        <sz val="12"/>
        <color theme="1"/>
        <rFont val="Arial"/>
        <family val="2"/>
      </rPr>
      <t>Duración de actividades predecesoras (meses)</t>
    </r>
    <r>
      <rPr>
        <sz val="12"/>
        <color theme="1"/>
        <rFont val="Arial"/>
        <family val="2"/>
      </rPr>
      <t xml:space="preserve">: Se realiza la sumatoria de los meses de la duración de las actividades relacionada en la hoja “Cronograma_Acuicultura”. 
</t>
    </r>
    <r>
      <rPr>
        <b/>
        <sz val="12"/>
        <color theme="1"/>
        <rFont val="Arial"/>
        <family val="2"/>
      </rPr>
      <t>Fecha de Inicio de la IE:</t>
    </r>
    <r>
      <rPr>
        <sz val="12"/>
        <color theme="1"/>
        <rFont val="Arial"/>
        <family val="2"/>
      </rPr>
      <t xml:space="preserve"> Se establece en el mes y año de inicio. Ejemplo Mes XX Año XX
</t>
    </r>
    <r>
      <rPr>
        <b/>
        <sz val="12"/>
        <color theme="1"/>
        <rFont val="Arial"/>
        <family val="2"/>
      </rPr>
      <t>Fecha de Terminación de la IE</t>
    </r>
    <r>
      <rPr>
        <sz val="12"/>
        <color theme="1"/>
        <rFont val="Arial"/>
        <family val="2"/>
      </rPr>
      <t>: Se establece en el mes y año de terminación. Ejemplo Mes XX Año XX.</t>
    </r>
  </si>
  <si>
    <t>12 meses en el  primer año, luego 6 meses cada 3 años</t>
  </si>
  <si>
    <t>12 meses en el primer año, luego 3 meses cada 3 años</t>
  </si>
  <si>
    <t>5.3. Escalamiento de modelos de aprovechamiento integral de los subproductos de la acuicultura</t>
  </si>
  <si>
    <t>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t>
  </si>
  <si>
    <t>Años 3, 5, 7, 9, 11, 13, 15, 17 y 19</t>
  </si>
  <si>
    <t>Años 3, 8, 13 y 18</t>
  </si>
  <si>
    <t>Años 2 al 3, 5, 7, 9, 11, 13, 15, 17 y 19</t>
  </si>
  <si>
    <r>
      <t xml:space="preserve">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t>
    </r>
    <r>
      <rPr>
        <strike/>
        <sz val="11"/>
        <color theme="1"/>
        <rFont val="Verdana"/>
        <family val="2"/>
      </rPr>
      <t xml:space="preserve">y </t>
    </r>
    <r>
      <rPr>
        <sz val="11"/>
        <color theme="1"/>
        <rFont val="Verdana"/>
        <family val="2"/>
      </rPr>
      <t>el programa 5 de sostenibilidad ambiental (iniciativas estratégicas 5.1 a 5.4) y el fortalecimiento de los instrumentos de fomento, financiamiento y gestión de riesgos (actividad 6.4.5).</t>
    </r>
  </si>
  <si>
    <r>
      <t>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t>
    </r>
    <r>
      <rPr>
        <strike/>
        <sz val="11"/>
        <color theme="1"/>
        <rFont val="Verdana"/>
        <family val="2"/>
      </rPr>
      <t xml:space="preserve"> </t>
    </r>
    <r>
      <rPr>
        <sz val="11"/>
        <color theme="1"/>
        <rFont val="Verdana"/>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</si>
  <si>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color theme="1"/>
        <rFont val="Verdana"/>
        <family val="2"/>
      </rPr>
      <t xml:space="preserve">  </t>
    </r>
  </si>
  <si>
    <r>
      <t>8.2.10. Desarrollar instrumentos de seguimiento y evaluación del servicio de extensión agropecuaria y de asistencia técnica</t>
    </r>
    <r>
      <rPr>
        <strike/>
        <sz val="11"/>
        <color theme="1"/>
        <rFont val="Verdana"/>
        <family val="2"/>
      </rPr>
      <t>,</t>
    </r>
    <r>
      <rPr>
        <sz val="11"/>
        <color theme="1"/>
        <rFont val="Verdana"/>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</si>
  <si>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4. Promoción de la formalización de los acuicultores, y del ordenamiento productivo y social de la propiedad rural en la cadena</t>
  </si>
  <si>
    <t>4.4. Promoción y articulación de la gestión territorial para la acuicultura</t>
  </si>
  <si>
    <t>5.2. Mejora en la gestión ante la variabilidad y el cambio climático, y los riesgos ambientales en la cadena</t>
  </si>
  <si>
    <t>6.3. Promoción y fortalecimiento de la asociatividad y la integración en la cadena de la acuicultura</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</si>
  <si>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</si>
  <si>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</si>
  <si>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</si>
  <si>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</si>
  <si>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</si>
  <si>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t>
  </si>
  <si>
    <t>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t>
  </si>
  <si>
    <t>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t>
  </si>
  <si>
    <t>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t>
  </si>
  <si>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</si>
  <si>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</si>
  <si>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t>
  </si>
  <si>
    <t>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t>
  </si>
  <si>
    <t>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t>
  </si>
  <si>
    <t>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t>
  </si>
  <si>
    <t>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t>
  </si>
  <si>
    <t>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t>
  </si>
  <si>
    <t>7.2.6. Efectuar un plan de acción anual, bajo el liderazgo del ICA y con base en los lineamientos de MinAgricultura y la OMSA, que permita actualizar, constatar y verificar el estatus sanitario de cada especie (trucha, tilapia, camarón de cultivo y cachama).</t>
  </si>
  <si>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</si>
  <si>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</si>
  <si>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</si>
  <si>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t>
  </si>
  <si>
    <t>Años 2, 4, 6, 8, 10, 12, 14, 16, 18 y 20.</t>
  </si>
  <si>
    <t>Años 2 al 20.</t>
  </si>
  <si>
    <t>Años 3, 5, 7, 9, 11, 13, 15, 17 y 19.</t>
  </si>
  <si>
    <t>Años 1 al 2, 6, 10, 14 y 18</t>
  </si>
  <si>
    <r>
      <rPr>
        <sz val="10"/>
        <rFont val="Verdana"/>
        <family val="2"/>
      </rPr>
      <t xml:space="preserve">IE 8.4. actividad 8.4.6. 
(Estudios de mercado) 1.2.1. </t>
    </r>
    <r>
      <rPr>
        <sz val="10"/>
        <color theme="1"/>
        <rFont val="Verdana"/>
        <family val="2"/>
      </rPr>
      <t xml:space="preserve">
IE 6.1. actividad 6.1.2 + 6.1.3. 
(modelo operativo y cronograma anual) </t>
    </r>
  </si>
  <si>
    <r>
      <rPr>
        <sz val="10"/>
        <rFont val="Verdana"/>
        <family val="2"/>
      </rPr>
      <t xml:space="preserve">IE 8.4. actividad 8.4.6. 
(Estudios de mercado) 2.1.1. 
</t>
    </r>
    <r>
      <rPr>
        <sz val="10"/>
        <color theme="1"/>
        <rFont val="Verdana"/>
        <family val="2"/>
      </rPr>
      <t xml:space="preserve">IE 6.1. actividad 6.1.2 + 6.1.3. 
(modelo operativo y cronograma anual) </t>
    </r>
  </si>
  <si>
    <r>
      <rPr>
        <sz val="10"/>
        <rFont val="Verdana"/>
        <family val="2"/>
      </rPr>
      <t xml:space="preserve">IE 8.4. actividad 8.4.5. 
(Censo) 2.2.3. </t>
    </r>
    <r>
      <rPr>
        <sz val="10"/>
        <color rgb="FFFF0000"/>
        <rFont val="Verdana"/>
        <family val="2"/>
      </rPr>
      <t xml:space="preserve">
</t>
    </r>
    <r>
      <rPr>
        <sz val="10"/>
        <color theme="1"/>
        <rFont val="Verdana"/>
        <family val="2"/>
      </rPr>
      <t xml:space="preserve">IE 6.1. actividad 6.1.2 + 6.1.3. 
(modelo operativo y cronograma anual) </t>
    </r>
  </si>
  <si>
    <r>
      <t>Gestión, articulación y fortalecimiento  IE 7.1. (7.1.2)</t>
    </r>
    <r>
      <rPr>
        <sz val="10"/>
        <color rgb="FFFF0000"/>
        <rFont val="Verdana"/>
        <family val="2"/>
      </rPr>
      <t xml:space="preserve"> </t>
    </r>
    <r>
      <rPr>
        <sz val="10"/>
        <rFont val="Verdana"/>
        <family val="2"/>
      </rPr>
      <t xml:space="preserve">
IE 6.1. actividad 6.1.2 + 6.1.3. 
(modelo operativo y cronograma anual) </t>
    </r>
  </si>
  <si>
    <t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t>
  </si>
  <si>
    <r>
      <rPr>
        <b/>
        <sz val="16"/>
        <color theme="1"/>
        <rFont val="Verdana"/>
        <family val="2"/>
      </rPr>
      <t>ANEXO 3 del PA.</t>
    </r>
    <r>
      <rPr>
        <sz val="16"/>
        <color theme="1"/>
        <rFont val="Verdana"/>
        <family val="2"/>
      </rPr>
      <t xml:space="preserve"> Cronograma de implementación del PA Cadena de la acuicultura para especies de consumo humano (tilapia, trucha, cachama y camarón de cultivo)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</si>
</sst>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 #,##0.00_-;\-&quot;$&quot;\ * #,##0.00_-;_-&quot;$&quot;\ * &quot;-&quot;??_-;_-@_-"/>
    <numFmt numFmtId="43" formatCode="_-* #,##0.00_-;\-* #,##0.00_-;_-* &quot;-&quot;??_-;_-@_-"/>
    <numFmt numFmtId="164" formatCode="_(&quot;$&quot;\ * #,##0.00_);_(&quot;$&quot;\ * \(#,##0.00\);_(&quot;$&quot;\ * &quot;-&quot;??_);_(@_)"/>
  </numFmts>
  <fonts count="5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name val="Arial"/>
      <family val="2"/>
    </font>
    <font>
      <sz val="10"/>
      <name val="Arial"/>
      <family val="2"/>
    </font>
    <font>
      <u/>
      <sz val="11"/>
      <color theme="10"/>
      <name val="Calibri"/>
      <family val="2"/>
      <scheme val="minor"/>
    </font>
    <font>
      <b/>
      <sz val="11"/>
      <color theme="1"/>
      <name val="Arial"/>
      <family val="2"/>
    </font>
    <font>
      <b/>
      <sz val="12"/>
      <color theme="1"/>
      <name val="Arial"/>
      <family val="2"/>
    </font>
    <font>
      <sz val="12"/>
      <color theme="1"/>
      <name val="Arial"/>
      <family val="2"/>
    </font>
    <font>
      <u/>
      <sz val="18"/>
      <color theme="1"/>
      <name val="Arial"/>
      <family val="2"/>
    </font>
    <font>
      <u/>
      <sz val="18"/>
      <color theme="1"/>
      <name val="Arial Black"/>
      <family val="2"/>
    </font>
    <font>
      <b/>
      <sz val="12"/>
      <color theme="0"/>
      <name val="Arial"/>
      <family val="2"/>
    </font>
    <font>
      <sz val="12"/>
      <name val="Arial"/>
      <family val="2"/>
    </font>
    <font>
      <sz val="11"/>
      <color rgb="FFFF0000"/>
      <name val="Arial"/>
      <family val="2"/>
    </font>
    <font>
      <sz val="11"/>
      <color rgb="FF00B050"/>
      <name val="Arial"/>
      <family val="2"/>
    </font>
    <font>
      <b/>
      <sz val="11"/>
      <color theme="0"/>
      <name val="Arial Black"/>
      <family val="2"/>
    </font>
    <font>
      <strike/>
      <sz val="11"/>
      <name val="Arial"/>
      <family val="2"/>
    </font>
    <font>
      <sz val="12.65"/>
      <name val="Arial"/>
      <family val="2"/>
    </font>
    <font>
      <strike/>
      <sz val="11"/>
      <color rgb="FFFF0000"/>
      <name val="Arial"/>
      <family val="2"/>
    </font>
    <font>
      <sz val="11"/>
      <color theme="4" tint="-0.249977111117893"/>
      <name val="Arial"/>
      <family val="2"/>
    </font>
    <font>
      <sz val="9"/>
      <color indexed="81"/>
      <name val="Tahoma"/>
      <family val="2"/>
    </font>
    <font>
      <b/>
      <sz val="9"/>
      <color indexed="81"/>
      <name val="Tahoma"/>
      <family val="2"/>
    </font>
    <font>
      <sz val="11"/>
      <color theme="4"/>
      <name val="Arial"/>
      <family val="2"/>
    </font>
    <font>
      <sz val="8"/>
      <name val="Calibri"/>
      <family val="2"/>
      <scheme val="minor"/>
    </font>
    <font>
      <b/>
      <sz val="12"/>
      <name val="Arial"/>
      <family val="2"/>
    </font>
    <font>
      <strike/>
      <sz val="11"/>
      <color theme="1"/>
      <name val="Arial"/>
      <family val="2"/>
    </font>
    <font>
      <sz val="10"/>
      <color theme="1"/>
      <name val="Verdana"/>
      <family val="2"/>
    </font>
    <font>
      <u/>
      <sz val="10"/>
      <color theme="1"/>
      <name val="Verdana"/>
      <family val="2"/>
    </font>
    <font>
      <sz val="10"/>
      <name val="Verdana"/>
      <family val="2"/>
    </font>
    <font>
      <b/>
      <sz val="10"/>
      <color theme="0"/>
      <name val="Verdana"/>
      <family val="2"/>
    </font>
    <font>
      <b/>
      <sz val="11"/>
      <color theme="0"/>
      <name val="Verdana"/>
      <family val="2"/>
    </font>
    <font>
      <sz val="11"/>
      <color theme="1"/>
      <name val="Verdana"/>
      <family val="2"/>
    </font>
    <font>
      <b/>
      <sz val="11"/>
      <color theme="1"/>
      <name val="Verdana"/>
      <family val="2"/>
    </font>
    <font>
      <b/>
      <sz val="11"/>
      <color theme="8" tint="-0.249977111117893"/>
      <name val="Verdana"/>
      <family val="2"/>
    </font>
    <font>
      <strike/>
      <sz val="11"/>
      <color theme="1"/>
      <name val="Verdana"/>
      <family val="2"/>
    </font>
    <font>
      <sz val="11"/>
      <name val="Verdana"/>
      <family val="2"/>
    </font>
    <font>
      <b/>
      <sz val="10"/>
      <color theme="1" tint="0.14999847407452621"/>
      <name val="Verdana"/>
      <family val="2"/>
    </font>
    <font>
      <b/>
      <sz val="12"/>
      <color theme="0"/>
      <name val="Verdana"/>
      <family val="2"/>
    </font>
    <font>
      <sz val="10"/>
      <color theme="1" tint="0.14999847407452621"/>
      <name val="Verdana"/>
      <family val="2"/>
    </font>
    <font>
      <sz val="10"/>
      <color rgb="FFFF0000"/>
      <name val="Verdana"/>
      <family val="2"/>
    </font>
    <font>
      <b/>
      <sz val="10"/>
      <color theme="1"/>
      <name val="Verdana"/>
      <family val="2"/>
    </font>
    <font>
      <sz val="16"/>
      <color theme="1"/>
      <name val="Verdana"/>
      <family val="2"/>
    </font>
    <font>
      <b/>
      <sz val="16"/>
      <color theme="1"/>
      <name val="Verdana"/>
      <family val="2"/>
    </font>
  </fonts>
  <fills count="1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00864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249977111117893"/>
        <bgColor indexed="64"/>
      </patternFill>
    </fill>
  </fills>
  <borders count="1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249977111117893"/>
      </left>
      <right style="thin">
        <color theme="2" tint="-0.249977111117893"/>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style="medium">
        <color theme="0" tint="-0.24994659260841701"/>
      </bottom>
      <diagonal/>
    </border>
    <border>
      <left style="thin">
        <color theme="2" tint="-0.249977111117893"/>
      </left>
      <right style="thin">
        <color theme="2" tint="-0.249977111117893"/>
      </right>
      <top style="thin">
        <color theme="2" tint="-0.249977111117893"/>
      </top>
      <bottom style="thin">
        <color theme="2" tint="-0.249977111117893"/>
      </bottom>
      <diagonal/>
    </border>
  </borders>
  <cellStyleXfs count="52">
    <xf numFmtId="0" fontId="0" fillId="0" borderId="0"/>
    <xf numFmtId="0" fontId="11" fillId="0" borderId="0"/>
    <xf numFmtId="0" fontId="10" fillId="0" borderId="0"/>
    <xf numFmtId="0" fontId="10" fillId="0" borderId="0"/>
    <xf numFmtId="44" fontId="11" fillId="0" borderId="0" applyFont="0" applyFill="0" applyBorder="0" applyAlignment="0" applyProtection="0"/>
    <xf numFmtId="44" fontId="10" fillId="0" borderId="0" applyFont="0" applyFill="0" applyBorder="0" applyAlignment="0" applyProtection="0"/>
    <xf numFmtId="43" fontId="11" fillId="0" borderId="0" applyFont="0" applyFill="0" applyBorder="0" applyAlignment="0" applyProtection="0"/>
    <xf numFmtId="0" fontId="13" fillId="0" borderId="0"/>
    <xf numFmtId="43" fontId="10"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4" fillId="0" borderId="0" applyNumberFormat="0" applyFill="0" applyBorder="0" applyAlignment="0" applyProtection="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1" fillId="0" borderId="0"/>
    <xf numFmtId="0" fontId="13"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 fillId="0" borderId="0"/>
    <xf numFmtId="43" fontId="10" fillId="0" borderId="0" applyFont="0" applyFill="0" applyBorder="0" applyAlignment="0" applyProtection="0"/>
    <xf numFmtId="0" fontId="9" fillId="0" borderId="0"/>
    <xf numFmtId="0" fontId="9" fillId="0" borderId="0"/>
    <xf numFmtId="0" fontId="8" fillId="0" borderId="0"/>
    <xf numFmtId="0" fontId="8" fillId="0" borderId="0"/>
    <xf numFmtId="0" fontId="7" fillId="0" borderId="0"/>
    <xf numFmtId="0" fontId="6" fillId="0" borderId="0"/>
    <xf numFmtId="0" fontId="2" fillId="0" borderId="0"/>
    <xf numFmtId="0" fontId="2" fillId="0" borderId="0"/>
    <xf numFmtId="0" fontId="1" fillId="0" borderId="0"/>
  </cellStyleXfs>
  <cellXfs count="166">
    <xf numFmtId="0" fontId="0" fillId="0" borderId="0" xfId="0"/>
    <xf numFmtId="0" fontId="17" fillId="2" borderId="0" xfId="47" applyFont="1" applyFill="1"/>
    <xf numFmtId="0" fontId="24" fillId="4" borderId="3" xfId="48" applyFont="1" applyFill="1" applyBorder="1" applyAlignment="1">
      <alignment horizontal="center" vertical="center" wrapText="1"/>
    </xf>
    <xf numFmtId="0" fontId="24" fillId="4" borderId="3" xfId="48" applyFont="1" applyFill="1" applyBorder="1" applyAlignment="1">
      <alignment horizontal="center" vertical="center"/>
    </xf>
    <xf numFmtId="0" fontId="5" fillId="2" borderId="0" xfId="48" applyFont="1" applyFill="1" applyAlignment="1">
      <alignment vertical="center"/>
    </xf>
    <xf numFmtId="0" fontId="5" fillId="0" borderId="3" xfId="48" applyFont="1" applyBorder="1" applyAlignment="1">
      <alignment horizontal="justify" vertical="center"/>
    </xf>
    <xf numFmtId="0" fontId="12" fillId="0" borderId="3" xfId="48" applyFont="1" applyBorder="1" applyAlignment="1">
      <alignment horizontal="justify" vertical="center"/>
    </xf>
    <xf numFmtId="0" fontId="12" fillId="2" borderId="3" xfId="48" applyFont="1" applyFill="1" applyBorder="1" applyAlignment="1">
      <alignment horizontal="justify" vertical="center"/>
    </xf>
    <xf numFmtId="0" fontId="5" fillId="2" borderId="3" xfId="48" applyFont="1" applyFill="1" applyBorder="1" applyAlignment="1">
      <alignment horizontal="justify" vertical="center"/>
    </xf>
    <xf numFmtId="0" fontId="12" fillId="0" borderId="3" xfId="48" applyFont="1" applyBorder="1" applyAlignment="1">
      <alignment horizontal="justify" vertical="center" wrapText="1"/>
    </xf>
    <xf numFmtId="0" fontId="5" fillId="0" borderId="0" xfId="48" applyFont="1" applyAlignment="1">
      <alignment vertical="center"/>
    </xf>
    <xf numFmtId="0" fontId="4" fillId="6" borderId="0" xfId="0" applyFont="1" applyFill="1" applyAlignment="1">
      <alignment horizontal="center" vertical="center" wrapText="1"/>
    </xf>
    <xf numFmtId="0" fontId="12" fillId="6" borderId="0" xfId="0" applyFont="1" applyFill="1" applyAlignment="1">
      <alignment horizontal="center" vertical="center" wrapText="1"/>
    </xf>
    <xf numFmtId="0" fontId="15" fillId="2" borderId="3" xfId="0" applyFont="1" applyFill="1" applyBorder="1" applyAlignment="1">
      <alignment horizontal="center" vertical="center"/>
    </xf>
    <xf numFmtId="0" fontId="15" fillId="7" borderId="3" xfId="0" applyFont="1" applyFill="1" applyBorder="1" applyAlignment="1">
      <alignment horizontal="center" vertical="center"/>
    </xf>
    <xf numFmtId="0" fontId="15" fillId="0" borderId="3" xfId="0" applyFont="1" applyBorder="1" applyAlignment="1">
      <alignment horizontal="center" vertical="center"/>
    </xf>
    <xf numFmtId="0" fontId="15" fillId="8" borderId="3" xfId="0" applyFont="1" applyFill="1" applyBorder="1" applyAlignment="1">
      <alignment horizontal="center" vertical="center"/>
    </xf>
    <xf numFmtId="0" fontId="5" fillId="2" borderId="0" xfId="48" applyFont="1" applyFill="1" applyAlignment="1">
      <alignment horizontal="center" vertical="center"/>
    </xf>
    <xf numFmtId="0" fontId="15" fillId="2" borderId="0" xfId="48" applyFont="1" applyFill="1" applyAlignment="1">
      <alignment vertical="center"/>
    </xf>
    <xf numFmtId="0" fontId="5" fillId="9" borderId="3" xfId="48" applyFont="1" applyFill="1" applyBorder="1" applyAlignment="1">
      <alignment horizontal="justify" vertical="center"/>
    </xf>
    <xf numFmtId="0" fontId="12" fillId="10" borderId="3" xfId="48" applyFont="1" applyFill="1" applyBorder="1" applyAlignment="1">
      <alignment horizontal="justify" vertical="center" wrapText="1"/>
    </xf>
    <xf numFmtId="0" fontId="5" fillId="11" borderId="3" xfId="48" applyFont="1" applyFill="1" applyBorder="1" applyAlignment="1">
      <alignment horizontal="justify" vertical="center" wrapText="1"/>
    </xf>
    <xf numFmtId="0" fontId="12" fillId="12" borderId="3" xfId="48" applyFont="1" applyFill="1" applyBorder="1" applyAlignment="1">
      <alignment horizontal="justify" vertical="center" wrapText="1"/>
    </xf>
    <xf numFmtId="0" fontId="5" fillId="13" borderId="3" xfId="48" applyFont="1" applyFill="1" applyBorder="1" applyAlignment="1">
      <alignment horizontal="justify" vertical="center"/>
    </xf>
    <xf numFmtId="0" fontId="12" fillId="9" borderId="3" xfId="48" applyFont="1" applyFill="1" applyBorder="1" applyAlignment="1">
      <alignment horizontal="justify" vertical="center"/>
    </xf>
    <xf numFmtId="0" fontId="12" fillId="13" borderId="3" xfId="48" applyFont="1" applyFill="1" applyBorder="1" applyAlignment="1">
      <alignment horizontal="justify" vertical="center"/>
    </xf>
    <xf numFmtId="0" fontId="12" fillId="3" borderId="3" xfId="48" applyFont="1" applyFill="1" applyBorder="1" applyAlignment="1">
      <alignment horizontal="justify" vertical="center"/>
    </xf>
    <xf numFmtId="0" fontId="12" fillId="14" borderId="3" xfId="48" applyFont="1" applyFill="1" applyBorder="1" applyAlignment="1">
      <alignment horizontal="justify" vertical="center" wrapText="1"/>
    </xf>
    <xf numFmtId="0" fontId="12" fillId="8" borderId="3" xfId="48" applyFont="1" applyFill="1" applyBorder="1" applyAlignment="1">
      <alignment horizontal="justify" vertical="center"/>
    </xf>
    <xf numFmtId="0" fontId="12" fillId="15" borderId="3" xfId="48" applyFont="1" applyFill="1" applyBorder="1" applyAlignment="1">
      <alignment horizontal="justify" vertical="center"/>
    </xf>
    <xf numFmtId="0" fontId="12" fillId="7" borderId="3" xfId="48" applyFont="1" applyFill="1" applyBorder="1" applyAlignment="1">
      <alignment horizontal="justify" vertical="center"/>
    </xf>
    <xf numFmtId="0" fontId="12" fillId="15" borderId="3" xfId="48" applyFont="1" applyFill="1" applyBorder="1" applyAlignment="1">
      <alignment horizontal="justify" vertical="center" wrapText="1"/>
    </xf>
    <xf numFmtId="0" fontId="5" fillId="15" borderId="3" xfId="48" applyFont="1" applyFill="1" applyBorder="1" applyAlignment="1">
      <alignment horizontal="justify" vertical="center"/>
    </xf>
    <xf numFmtId="0" fontId="12" fillId="17" borderId="3" xfId="48" applyFont="1" applyFill="1" applyBorder="1" applyAlignment="1">
      <alignment horizontal="justify" vertical="center" wrapText="1"/>
    </xf>
    <xf numFmtId="0" fontId="12" fillId="17" borderId="3" xfId="48" applyFont="1" applyFill="1" applyBorder="1" applyAlignment="1">
      <alignment horizontal="justify" vertical="center"/>
    </xf>
    <xf numFmtId="0" fontId="3" fillId="2" borderId="3" xfId="48" applyFont="1" applyFill="1" applyBorder="1" applyAlignment="1">
      <alignment horizontal="center" vertical="center" wrapText="1"/>
    </xf>
    <xf numFmtId="0" fontId="3" fillId="2" borderId="3" xfId="48" applyFont="1" applyFill="1" applyBorder="1" applyAlignment="1">
      <alignment horizontal="center" vertical="center"/>
    </xf>
    <xf numFmtId="0" fontId="17" fillId="0" borderId="0" xfId="0" applyFont="1"/>
    <xf numFmtId="0" fontId="18" fillId="2" borderId="0" xfId="45" applyFont="1" applyFill="1" applyAlignment="1">
      <alignment horizontal="center" vertical="center"/>
    </xf>
    <xf numFmtId="0" fontId="18" fillId="2" borderId="0" xfId="45" applyFont="1" applyFill="1" applyAlignment="1">
      <alignment horizontal="left" vertical="center"/>
    </xf>
    <xf numFmtId="0" fontId="20" fillId="4" borderId="7" xfId="47" applyFont="1" applyFill="1" applyBorder="1" applyAlignment="1">
      <alignment horizontal="center" vertical="center"/>
    </xf>
    <xf numFmtId="0" fontId="17" fillId="2" borderId="7" xfId="47" applyFont="1" applyFill="1" applyBorder="1" applyAlignment="1">
      <alignment horizontal="center" vertical="center" wrapText="1"/>
    </xf>
    <xf numFmtId="0" fontId="17" fillId="2" borderId="7" xfId="47" applyFont="1" applyFill="1" applyBorder="1" applyAlignment="1">
      <alignment horizontal="justify" vertical="center" wrapText="1"/>
    </xf>
    <xf numFmtId="0" fontId="3" fillId="2" borderId="3" xfId="51" applyFont="1" applyFill="1" applyBorder="1" applyAlignment="1">
      <alignment horizontal="center" vertical="center" wrapText="1"/>
    </xf>
    <xf numFmtId="0" fontId="35" fillId="2" borderId="0" xfId="45" applyFont="1" applyFill="1" applyAlignment="1">
      <alignment horizontal="left" vertical="center"/>
    </xf>
    <xf numFmtId="0" fontId="35" fillId="2" borderId="0" xfId="45" applyFont="1" applyFill="1" applyAlignment="1">
      <alignment vertical="center"/>
    </xf>
    <xf numFmtId="0" fontId="35" fillId="2" borderId="0" xfId="45" applyFont="1" applyFill="1" applyAlignment="1">
      <alignment horizontal="center" vertical="center"/>
    </xf>
    <xf numFmtId="0" fontId="36" fillId="2" borderId="0" xfId="45" applyFont="1" applyFill="1" applyAlignment="1">
      <alignment horizontal="left" vertical="center"/>
    </xf>
    <xf numFmtId="0" fontId="37" fillId="2" borderId="0" xfId="45" applyFont="1" applyFill="1" applyAlignment="1">
      <alignment vertical="center"/>
    </xf>
    <xf numFmtId="0" fontId="37" fillId="2" borderId="0" xfId="45" applyFont="1" applyFill="1" applyAlignment="1">
      <alignment horizontal="center" vertical="center"/>
    </xf>
    <xf numFmtId="0" fontId="39" fillId="4" borderId="3" xfId="45" applyFont="1" applyFill="1" applyBorder="1" applyAlignment="1">
      <alignment horizontal="center" vertical="center" wrapText="1"/>
    </xf>
    <xf numFmtId="0" fontId="40" fillId="2" borderId="3" xfId="0" applyFont="1" applyFill="1" applyBorder="1" applyAlignment="1">
      <alignment horizontal="justify" vertical="center" wrapText="1"/>
    </xf>
    <xf numFmtId="0" fontId="40" fillId="2" borderId="3" xfId="48" applyFont="1" applyFill="1" applyBorder="1" applyAlignment="1">
      <alignment horizontal="center" vertical="center"/>
    </xf>
    <xf numFmtId="0" fontId="40" fillId="2" borderId="3" xfId="48" applyFont="1" applyFill="1" applyBorder="1" applyAlignment="1">
      <alignment horizontal="center" vertical="center" wrapText="1"/>
    </xf>
    <xf numFmtId="0" fontId="41" fillId="2" borderId="3" xfId="48" applyFont="1" applyFill="1" applyBorder="1" applyAlignment="1">
      <alignment horizontal="center" vertical="center" wrapText="1"/>
    </xf>
    <xf numFmtId="0" fontId="41" fillId="5" borderId="3" xfId="48" applyFont="1" applyFill="1" applyBorder="1" applyAlignment="1">
      <alignment horizontal="center" vertical="center" wrapText="1"/>
    </xf>
    <xf numFmtId="0" fontId="40" fillId="5" borderId="3" xfId="48" applyFont="1" applyFill="1" applyBorder="1" applyAlignment="1">
      <alignment vertical="center"/>
    </xf>
    <xf numFmtId="0" fontId="40" fillId="2" borderId="0" xfId="45" applyFont="1" applyFill="1" applyAlignment="1">
      <alignment vertical="center"/>
    </xf>
    <xf numFmtId="0" fontId="40" fillId="5" borderId="3" xfId="45" applyFont="1" applyFill="1" applyBorder="1" applyAlignment="1">
      <alignment vertical="center"/>
    </xf>
    <xf numFmtId="0" fontId="41" fillId="0" borderId="3" xfId="48" applyFont="1" applyBorder="1" applyAlignment="1">
      <alignment horizontal="center" vertical="center" wrapText="1"/>
    </xf>
    <xf numFmtId="0" fontId="42" fillId="5" borderId="3" xfId="48" applyFont="1" applyFill="1" applyBorder="1" applyAlignment="1">
      <alignment horizontal="center" vertical="center" wrapText="1"/>
    </xf>
    <xf numFmtId="0" fontId="39" fillId="0" borderId="3" xfId="48" applyFont="1" applyBorder="1" applyAlignment="1">
      <alignment horizontal="center" vertical="center" wrapText="1"/>
    </xf>
    <xf numFmtId="0" fontId="39" fillId="5" borderId="3" xfId="48" applyFont="1" applyFill="1" applyBorder="1" applyAlignment="1">
      <alignment horizontal="center" vertical="center" wrapText="1"/>
    </xf>
    <xf numFmtId="0" fontId="40" fillId="5" borderId="3" xfId="48" applyFont="1" applyFill="1" applyBorder="1" applyAlignment="1">
      <alignment horizontal="justify" vertical="center" wrapText="1"/>
    </xf>
    <xf numFmtId="0" fontId="40" fillId="0" borderId="3" xfId="48" applyFont="1" applyBorder="1" applyAlignment="1">
      <alignment horizontal="justify" vertical="center" wrapText="1"/>
    </xf>
    <xf numFmtId="0" fontId="35" fillId="5" borderId="10" xfId="51" applyFont="1" applyFill="1" applyBorder="1" applyAlignment="1">
      <alignment horizontal="justify" vertical="center" wrapText="1"/>
    </xf>
    <xf numFmtId="0" fontId="35" fillId="0" borderId="10" xfId="51" applyFont="1" applyBorder="1" applyAlignment="1">
      <alignment horizontal="justify" vertical="center" wrapText="1"/>
    </xf>
    <xf numFmtId="0" fontId="40" fillId="2" borderId="3" xfId="48" applyFont="1" applyFill="1" applyBorder="1" applyAlignment="1">
      <alignment horizontal="justify" vertical="center" wrapText="1"/>
    </xf>
    <xf numFmtId="0" fontId="40" fillId="2" borderId="3" xfId="45" applyFont="1" applyFill="1" applyBorder="1" applyAlignment="1">
      <alignment horizontal="center" vertical="center" wrapText="1"/>
    </xf>
    <xf numFmtId="0" fontId="40" fillId="0" borderId="3" xfId="45" applyFont="1" applyBorder="1" applyAlignment="1">
      <alignment horizontal="justify" vertical="center" wrapText="1"/>
    </xf>
    <xf numFmtId="0" fontId="40" fillId="5" borderId="3" xfId="45" applyFont="1" applyFill="1" applyBorder="1" applyAlignment="1">
      <alignment horizontal="justify" vertical="center" wrapText="1"/>
    </xf>
    <xf numFmtId="0" fontId="40" fillId="5" borderId="3" xfId="49" applyFont="1" applyFill="1" applyBorder="1" applyAlignment="1">
      <alignment horizontal="center" vertical="center" wrapText="1"/>
    </xf>
    <xf numFmtId="0" fontId="40" fillId="0" borderId="3" xfId="49" applyFont="1" applyBorder="1" applyAlignment="1">
      <alignment horizontal="center" vertical="center" wrapText="1"/>
    </xf>
    <xf numFmtId="0" fontId="40" fillId="0" borderId="3" xfId="49" applyFont="1" applyBorder="1" applyAlignment="1">
      <alignment horizontal="justify" vertical="center" wrapText="1"/>
    </xf>
    <xf numFmtId="0" fontId="40" fillId="5" borderId="3" xfId="49" applyFont="1" applyFill="1" applyBorder="1" applyAlignment="1">
      <alignment horizontal="justify" vertical="center" wrapText="1"/>
    </xf>
    <xf numFmtId="0" fontId="40" fillId="2" borderId="3" xfId="45" applyFont="1" applyFill="1" applyBorder="1" applyAlignment="1">
      <alignment vertical="center"/>
    </xf>
    <xf numFmtId="2" fontId="40" fillId="2" borderId="3" xfId="48" applyNumberFormat="1" applyFont="1" applyFill="1" applyBorder="1" applyAlignment="1">
      <alignment horizontal="justify" vertical="center"/>
    </xf>
    <xf numFmtId="0" fontId="40" fillId="2" borderId="3" xfId="48" applyFont="1" applyFill="1" applyBorder="1" applyAlignment="1">
      <alignment horizontal="justify" vertical="center"/>
    </xf>
    <xf numFmtId="0" fontId="44" fillId="5" borderId="3" xfId="48" applyFont="1" applyFill="1" applyBorder="1" applyAlignment="1">
      <alignment horizontal="justify" vertical="center" wrapText="1"/>
    </xf>
    <xf numFmtId="0" fontId="44" fillId="0" borderId="3" xfId="48" applyFont="1" applyBorder="1" applyAlignment="1">
      <alignment horizontal="justify" vertical="center" wrapText="1"/>
    </xf>
    <xf numFmtId="0" fontId="44" fillId="2" borderId="0" xfId="0" applyFont="1" applyFill="1" applyAlignment="1">
      <alignment vertical="center"/>
    </xf>
    <xf numFmtId="0" fontId="40" fillId="2" borderId="0" xfId="45" applyFont="1" applyFill="1" applyAlignment="1">
      <alignment horizontal="left" vertical="center"/>
    </xf>
    <xf numFmtId="0" fontId="40" fillId="2" borderId="0" xfId="45" applyFont="1" applyFill="1" applyAlignment="1">
      <alignment horizontal="center" vertical="center"/>
    </xf>
    <xf numFmtId="0" fontId="37" fillId="2" borderId="0" xfId="0" applyFont="1" applyFill="1" applyAlignment="1">
      <alignment vertical="center"/>
    </xf>
    <xf numFmtId="0" fontId="37" fillId="2" borderId="2" xfId="0" applyFont="1" applyFill="1" applyBorder="1" applyAlignment="1">
      <alignment vertical="center"/>
    </xf>
    <xf numFmtId="0" fontId="40" fillId="2" borderId="3" xfId="0" applyFont="1" applyFill="1" applyBorder="1" applyAlignment="1">
      <alignment horizontal="justify" vertical="center"/>
    </xf>
    <xf numFmtId="0" fontId="45" fillId="2" borderId="3" xfId="0" applyFont="1" applyFill="1" applyBorder="1" applyAlignment="1">
      <alignment horizontal="center" vertical="center"/>
    </xf>
    <xf numFmtId="0" fontId="38" fillId="4" borderId="3" xfId="0" applyFont="1" applyFill="1" applyBorder="1" applyAlignment="1">
      <alignment horizontal="center" vertical="center" wrapText="1"/>
    </xf>
    <xf numFmtId="0" fontId="37" fillId="2" borderId="3" xfId="0" applyFont="1" applyFill="1" applyBorder="1" applyAlignment="1">
      <alignment vertical="center" wrapText="1"/>
    </xf>
    <xf numFmtId="0" fontId="37" fillId="2" borderId="3" xfId="0" applyFont="1" applyFill="1" applyBorder="1" applyAlignment="1">
      <alignment horizontal="justify" vertical="center" wrapText="1"/>
    </xf>
    <xf numFmtId="0" fontId="37" fillId="2" borderId="3" xfId="0" applyFont="1" applyFill="1" applyBorder="1" applyAlignment="1">
      <alignment horizontal="left" vertical="center" wrapText="1"/>
    </xf>
    <xf numFmtId="0" fontId="37" fillId="0" borderId="3" xfId="0" applyFont="1" applyBorder="1" applyAlignment="1">
      <alignment horizontal="left" vertical="center" wrapText="1"/>
    </xf>
    <xf numFmtId="0" fontId="46" fillId="4" borderId="3" xfId="0" applyFont="1" applyFill="1" applyBorder="1" applyAlignment="1">
      <alignment horizontal="center" vertical="center" wrapText="1"/>
    </xf>
    <xf numFmtId="0" fontId="47" fillId="2" borderId="0" xfId="0" applyFont="1" applyFill="1" applyAlignment="1">
      <alignment vertical="center"/>
    </xf>
    <xf numFmtId="0" fontId="47" fillId="2" borderId="3" xfId="0" applyFont="1" applyFill="1" applyBorder="1" applyAlignment="1">
      <alignment horizontal="center" vertical="center"/>
    </xf>
    <xf numFmtId="0" fontId="37" fillId="0" borderId="3" xfId="0" applyFont="1" applyBorder="1" applyAlignment="1">
      <alignment vertical="center" wrapText="1"/>
    </xf>
    <xf numFmtId="0" fontId="47" fillId="3" borderId="3" xfId="0" applyFont="1" applyFill="1" applyBorder="1" applyAlignment="1">
      <alignment horizontal="center" vertical="center"/>
    </xf>
    <xf numFmtId="0" fontId="37" fillId="16" borderId="3" xfId="0" applyFont="1" applyFill="1" applyBorder="1" applyAlignment="1">
      <alignment horizontal="center" vertical="center"/>
    </xf>
    <xf numFmtId="0" fontId="47" fillId="16" borderId="3" xfId="0" applyFont="1" applyFill="1" applyBorder="1" applyAlignment="1">
      <alignment horizontal="center" vertical="center"/>
    </xf>
    <xf numFmtId="0" fontId="35" fillId="0" borderId="3" xfId="0" applyFont="1" applyBorder="1" applyAlignment="1">
      <alignment horizontal="center" vertical="center" wrapText="1"/>
    </xf>
    <xf numFmtId="0" fontId="47" fillId="0" borderId="3" xfId="0" applyFont="1" applyBorder="1" applyAlignment="1">
      <alignment horizontal="center" vertical="center"/>
    </xf>
    <xf numFmtId="14" fontId="47" fillId="2" borderId="3" xfId="0" applyNumberFormat="1" applyFont="1" applyFill="1" applyBorder="1" applyAlignment="1">
      <alignment horizontal="center" vertical="center"/>
    </xf>
    <xf numFmtId="0" fontId="37" fillId="0" borderId="3" xfId="0" applyFont="1" applyBorder="1" applyAlignment="1">
      <alignment horizontal="center" vertical="center"/>
    </xf>
    <xf numFmtId="0" fontId="37" fillId="0" borderId="3" xfId="0" applyFont="1" applyBorder="1" applyAlignment="1">
      <alignment horizontal="center" vertical="center" wrapText="1"/>
    </xf>
    <xf numFmtId="14"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0" fontId="47" fillId="0" borderId="3" xfId="0" applyFont="1" applyBorder="1" applyAlignment="1">
      <alignment horizontal="center" vertical="center" wrapText="1"/>
    </xf>
    <xf numFmtId="0" fontId="48" fillId="3" borderId="3" xfId="0" applyFont="1" applyFill="1" applyBorder="1" applyAlignment="1">
      <alignment horizontal="center" vertical="center"/>
    </xf>
    <xf numFmtId="0" fontId="37" fillId="0" borderId="3" xfId="0" applyFont="1" applyBorder="1" applyAlignment="1">
      <alignment horizontal="justify" vertical="center" wrapText="1"/>
    </xf>
    <xf numFmtId="0" fontId="47" fillId="2" borderId="0" xfId="0" applyFont="1" applyFill="1" applyAlignment="1">
      <alignment horizontal="center" vertical="center"/>
    </xf>
    <xf numFmtId="0" fontId="49" fillId="2" borderId="1" xfId="0" applyFont="1" applyFill="1" applyBorder="1" applyAlignment="1">
      <alignment horizontal="center"/>
    </xf>
    <xf numFmtId="0" fontId="35" fillId="2" borderId="0" xfId="0" applyFont="1" applyFill="1"/>
    <xf numFmtId="0" fontId="35" fillId="2" borderId="1" xfId="0" applyFont="1" applyFill="1" applyBorder="1" applyAlignment="1">
      <alignment horizontal="center"/>
    </xf>
    <xf numFmtId="14" fontId="35" fillId="2" borderId="1" xfId="0" applyNumberFormat="1" applyFont="1" applyFill="1" applyBorder="1"/>
    <xf numFmtId="1" fontId="35" fillId="2" borderId="1" xfId="0" applyNumberFormat="1" applyFont="1" applyFill="1" applyBorder="1" applyAlignment="1">
      <alignment horizontal="center"/>
    </xf>
    <xf numFmtId="0" fontId="35" fillId="2" borderId="0" xfId="0" applyFont="1" applyFill="1" applyAlignment="1">
      <alignment horizontal="center"/>
    </xf>
    <xf numFmtId="14" fontId="35" fillId="2" borderId="0" xfId="0" applyNumberFormat="1" applyFont="1" applyFill="1"/>
    <xf numFmtId="1" fontId="35" fillId="2" borderId="0" xfId="0" applyNumberFormat="1" applyFont="1" applyFill="1" applyAlignment="1">
      <alignment horizontal="center"/>
    </xf>
    <xf numFmtId="1" fontId="35" fillId="2" borderId="0" xfId="0" applyNumberFormat="1" applyFont="1" applyFill="1"/>
    <xf numFmtId="0" fontId="50" fillId="2" borderId="0" xfId="45" applyFont="1" applyFill="1" applyAlignment="1">
      <alignment horizontal="left" vertical="center"/>
    </xf>
    <xf numFmtId="0" fontId="5" fillId="2" borderId="4" xfId="48" applyFont="1" applyFill="1" applyBorder="1" applyAlignment="1">
      <alignment horizontal="left" vertical="center" wrapText="1"/>
    </xf>
    <xf numFmtId="0" fontId="5" fillId="2" borderId="5" xfId="48" applyFont="1" applyFill="1" applyBorder="1" applyAlignment="1">
      <alignment horizontal="left" vertical="center" wrapText="1"/>
    </xf>
    <xf numFmtId="0" fontId="5" fillId="2" borderId="6" xfId="48" applyFont="1" applyFill="1" applyBorder="1" applyAlignment="1">
      <alignment horizontal="left" vertical="center" wrapText="1"/>
    </xf>
    <xf numFmtId="0" fontId="12" fillId="2" borderId="4" xfId="48" applyFont="1" applyFill="1" applyBorder="1" applyAlignment="1">
      <alignment horizontal="left" vertical="center" wrapText="1"/>
    </xf>
    <xf numFmtId="0" fontId="12" fillId="2" borderId="5" xfId="48" applyFont="1" applyFill="1" applyBorder="1" applyAlignment="1">
      <alignment horizontal="left" vertical="center" wrapText="1"/>
    </xf>
    <xf numFmtId="0" fontId="12" fillId="2" borderId="6" xfId="48" applyFont="1" applyFill="1" applyBorder="1" applyAlignment="1">
      <alignment horizontal="left" vertical="center" wrapText="1"/>
    </xf>
    <xf numFmtId="0" fontId="12" fillId="2" borderId="4" xfId="48" applyFont="1" applyFill="1" applyBorder="1" applyAlignment="1">
      <alignment horizontal="justify" vertical="center" wrapText="1"/>
    </xf>
    <xf numFmtId="0" fontId="12" fillId="2" borderId="5" xfId="48" applyFont="1" applyFill="1" applyBorder="1" applyAlignment="1">
      <alignment horizontal="justify" vertical="center" wrapText="1"/>
    </xf>
    <xf numFmtId="0" fontId="12" fillId="2" borderId="6" xfId="48" applyFont="1" applyFill="1" applyBorder="1" applyAlignment="1">
      <alignment horizontal="justify" vertical="center" wrapText="1"/>
    </xf>
    <xf numFmtId="0" fontId="5" fillId="2" borderId="4" xfId="48" applyFont="1" applyFill="1" applyBorder="1" applyAlignment="1">
      <alignment horizontal="justify" vertical="center" wrapText="1"/>
    </xf>
    <xf numFmtId="0" fontId="5" fillId="2" borderId="5" xfId="48" applyFont="1" applyFill="1" applyBorder="1" applyAlignment="1">
      <alignment horizontal="justify" vertical="center" wrapText="1"/>
    </xf>
    <xf numFmtId="0" fontId="5" fillId="2" borderId="6" xfId="48" applyFont="1" applyFill="1" applyBorder="1" applyAlignment="1">
      <alignment horizontal="justify" vertical="center" wrapText="1"/>
    </xf>
    <xf numFmtId="0" fontId="5" fillId="0" borderId="4" xfId="48" applyFont="1" applyBorder="1" applyAlignment="1">
      <alignment horizontal="left" vertical="center" wrapText="1"/>
    </xf>
    <xf numFmtId="0" fontId="5" fillId="0" borderId="5" xfId="48" applyFont="1" applyBorder="1" applyAlignment="1">
      <alignment horizontal="left" vertical="center" wrapText="1"/>
    </xf>
    <xf numFmtId="0" fontId="5" fillId="0" borderId="6" xfId="48" applyFont="1" applyBorder="1" applyAlignment="1">
      <alignment horizontal="left" vertical="center" wrapText="1"/>
    </xf>
    <xf numFmtId="0" fontId="12" fillId="0" borderId="4" xfId="48" applyFont="1" applyBorder="1" applyAlignment="1">
      <alignment horizontal="justify" vertical="center" wrapText="1"/>
    </xf>
    <xf numFmtId="0" fontId="12" fillId="0" borderId="5" xfId="48" applyFont="1" applyBorder="1" applyAlignment="1">
      <alignment horizontal="justify" vertical="center" wrapText="1"/>
    </xf>
    <xf numFmtId="0" fontId="12" fillId="0" borderId="6" xfId="48" applyFont="1" applyBorder="1" applyAlignment="1">
      <alignment horizontal="justify" vertical="center" wrapText="1"/>
    </xf>
    <xf numFmtId="0" fontId="12" fillId="0" borderId="4" xfId="48" applyFont="1" applyBorder="1" applyAlignment="1">
      <alignment horizontal="left" vertical="center" wrapText="1"/>
    </xf>
    <xf numFmtId="0" fontId="12" fillId="0" borderId="5" xfId="48" applyFont="1" applyBorder="1" applyAlignment="1">
      <alignment horizontal="left" vertical="center" wrapText="1"/>
    </xf>
    <xf numFmtId="0" fontId="12" fillId="0" borderId="6" xfId="48" applyFont="1" applyBorder="1" applyAlignment="1">
      <alignment horizontal="left" vertical="center" wrapText="1"/>
    </xf>
    <xf numFmtId="0" fontId="5" fillId="0" borderId="4" xfId="48" applyFont="1" applyBorder="1" applyAlignment="1">
      <alignment horizontal="justify" vertical="center" wrapText="1"/>
    </xf>
    <xf numFmtId="0" fontId="5" fillId="0" borderId="5" xfId="48" applyFont="1" applyBorder="1" applyAlignment="1">
      <alignment horizontal="justify" vertical="center" wrapText="1"/>
    </xf>
    <xf numFmtId="0" fontId="5" fillId="0" borderId="6" xfId="48" applyFont="1" applyBorder="1" applyAlignment="1">
      <alignment horizontal="justify" vertical="center" wrapText="1"/>
    </xf>
    <xf numFmtId="0" fontId="5" fillId="2" borderId="4" xfId="48" applyFont="1" applyFill="1" applyBorder="1" applyAlignment="1">
      <alignment vertical="center" wrapText="1"/>
    </xf>
    <xf numFmtId="0" fontId="5" fillId="2" borderId="5" xfId="48" applyFont="1" applyFill="1" applyBorder="1" applyAlignment="1">
      <alignment vertical="center" wrapText="1"/>
    </xf>
    <xf numFmtId="0" fontId="5" fillId="2" borderId="6" xfId="48" applyFont="1" applyFill="1" applyBorder="1" applyAlignment="1">
      <alignment vertical="center" wrapText="1"/>
    </xf>
    <xf numFmtId="0" fontId="21" fillId="2" borderId="8" xfId="47" applyFont="1" applyFill="1" applyBorder="1" applyAlignment="1">
      <alignment horizontal="center" vertical="center" wrapText="1"/>
    </xf>
    <xf numFmtId="0" fontId="21" fillId="2" borderId="9" xfId="47" applyFont="1" applyFill="1" applyBorder="1" applyAlignment="1">
      <alignment horizontal="center" vertical="center" wrapText="1"/>
    </xf>
    <xf numFmtId="0" fontId="21" fillId="2" borderId="8" xfId="47" applyFont="1" applyFill="1" applyBorder="1" applyAlignment="1">
      <alignment horizontal="justify" vertical="center" wrapText="1"/>
    </xf>
    <xf numFmtId="0" fontId="21" fillId="2" borderId="9" xfId="47" applyFont="1" applyFill="1" applyBorder="1" applyAlignment="1">
      <alignment horizontal="justify" vertical="center" wrapText="1"/>
    </xf>
    <xf numFmtId="0" fontId="40" fillId="2" borderId="3" xfId="48" applyFont="1" applyFill="1" applyBorder="1" applyAlignment="1">
      <alignment horizontal="center" vertical="center" wrapText="1"/>
    </xf>
    <xf numFmtId="0" fontId="40" fillId="2" borderId="3" xfId="50" applyFont="1" applyFill="1" applyBorder="1" applyAlignment="1">
      <alignment horizontal="center" vertical="center" wrapText="1"/>
    </xf>
    <xf numFmtId="0" fontId="40" fillId="2" borderId="4" xfId="0" applyFont="1" applyFill="1" applyBorder="1" applyAlignment="1">
      <alignment horizontal="left" vertical="center" wrapText="1"/>
    </xf>
    <xf numFmtId="0" fontId="40" fillId="2" borderId="5"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3" xfId="45"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4" xfId="0" applyFont="1" applyFill="1" applyBorder="1" applyAlignment="1">
      <alignment vertical="center" wrapText="1"/>
    </xf>
    <xf numFmtId="0" fontId="40" fillId="2" borderId="5" xfId="0" applyFont="1" applyFill="1" applyBorder="1" applyAlignment="1">
      <alignment vertical="center" wrapText="1"/>
    </xf>
    <xf numFmtId="0" fontId="40" fillId="2" borderId="6" xfId="0" applyFont="1" applyFill="1" applyBorder="1" applyAlignment="1">
      <alignment vertical="center" wrapText="1"/>
    </xf>
    <xf numFmtId="0" fontId="38" fillId="4" borderId="3" xfId="0" applyFont="1" applyFill="1" applyBorder="1" applyAlignment="1">
      <alignment horizontal="center" vertical="center"/>
    </xf>
    <xf numFmtId="0" fontId="39" fillId="4" borderId="3" xfId="0" applyFont="1" applyFill="1" applyBorder="1" applyAlignment="1">
      <alignment horizontal="center" wrapText="1"/>
    </xf>
    <xf numFmtId="0" fontId="39" fillId="4" borderId="3" xfId="0" applyFont="1" applyFill="1" applyBorder="1" applyAlignment="1">
      <alignment horizontal="center" vertical="center" wrapText="1"/>
    </xf>
    <xf numFmtId="0" fontId="39" fillId="4" borderId="3" xfId="0" applyFont="1" applyFill="1" applyBorder="1" applyAlignment="1">
      <alignment horizontal="center" vertical="center"/>
    </xf>
    <xf numFmtId="0" fontId="40" fillId="4" borderId="3" xfId="0" applyFont="1" applyFill="1" applyBorder="1" applyAlignment="1">
      <alignment horizontal="center" vertical="center"/>
    </xf>
  </cellXfs>
  <cellStyles count="52">
    <cellStyle name="Hipervínculo 2" xfId="19" xr:uid="{94AA974F-AC0E-4E42-B316-FDE62CD0965C}"/>
    <cellStyle name="Millares [0] 2" xfId="10" xr:uid="{FFB5B3F0-3087-46DA-80DA-780A7C94F86A}"/>
    <cellStyle name="Millares 2" xfId="8" xr:uid="{9D5289FB-CB18-457B-9A99-06A265800E35}"/>
    <cellStyle name="Millares 2 2" xfId="6" xr:uid="{4C924B7C-3B97-40F2-A6AC-BDCEEB9ED556}"/>
    <cellStyle name="Millares 2 2 2" xfId="18" xr:uid="{2AD0F72C-F2C9-4FB8-93C6-01875AC5FD27}"/>
    <cellStyle name="Millares 2 3" xfId="14" xr:uid="{6F20E278-23DE-4B78-A195-B04E27AEEAF2}"/>
    <cellStyle name="Millares 2 3 2" xfId="31" xr:uid="{DC7666A9-BA53-42A9-A41C-1807682FD143}"/>
    <cellStyle name="Millares 3" xfId="9" xr:uid="{3E780A74-B3DF-4049-B498-D7D3E91E981E}"/>
    <cellStyle name="Millares 4" xfId="27" xr:uid="{0CC1D369-FA69-4CAD-A553-69435DAEF797}"/>
    <cellStyle name="Millares 5" xfId="24" xr:uid="{05E38B9E-498C-46FF-B2BA-22D88ECB833B}"/>
    <cellStyle name="Millares 6" xfId="37" xr:uid="{80C86D60-94F9-4D9D-BC33-02DE32CFF04A}"/>
    <cellStyle name="Millares 7" xfId="36" xr:uid="{8123A581-8D45-4B4D-BB55-B2A923180318}"/>
    <cellStyle name="Millares 8" xfId="40" xr:uid="{CF1674CC-D540-4435-98AA-7CCF4D2B53AA}"/>
    <cellStyle name="Millares 9" xfId="42" xr:uid="{8ED3ADB9-CD59-4FC2-A274-BECB4E86BC1B}"/>
    <cellStyle name="Moneda 2" xfId="4" xr:uid="{B878D9DF-FF52-49EC-946D-D7931549ED5F}"/>
    <cellStyle name="Moneda 2 2" xfId="5" xr:uid="{006AFA6D-0038-4DAD-BC7C-B723C81A4173}"/>
    <cellStyle name="Moneda 2 2 2" xfId="13" xr:uid="{ABE5CAA0-90CA-4B43-AB5A-6C2213914F18}"/>
    <cellStyle name="Moneda 2 2 2 2" xfId="26" xr:uid="{BFC34A09-F6F5-4499-B954-F4B308608696}"/>
    <cellStyle name="Moneda 2 2 2 3" xfId="34" xr:uid="{7B1DB957-987C-4CFB-8DA1-4469C57C8BA2}"/>
    <cellStyle name="Moneda 2 3" xfId="12" xr:uid="{7AB94D82-B9A3-4C66-AEE5-55ADCFA0B9E1}"/>
    <cellStyle name="Moneda 2 3 2" xfId="33" xr:uid="{D5AF91F0-7CB8-4DE4-BDB6-D39F6A497B1B}"/>
    <cellStyle name="Moneda 3" xfId="21" xr:uid="{ED454342-0208-49C3-9E8E-E3B6F7371CF0}"/>
    <cellStyle name="Normal" xfId="0" builtinId="0"/>
    <cellStyle name="Normal 2" xfId="1" xr:uid="{9F8F244A-0D9F-42A2-AB13-38196E35A5F3}"/>
    <cellStyle name="Normal 2 2" xfId="3" xr:uid="{EF8BCA5A-0B00-4F73-813E-70F95E2EE960}"/>
    <cellStyle name="Normal 2 2 2" xfId="20" xr:uid="{B25B38AD-3F5D-474E-BDD3-2FBC1C3DE3E2}"/>
    <cellStyle name="Normal 2 2 2 2" xfId="25" xr:uid="{C716E6A0-73E2-42D7-88C2-A8FAA2907D45}"/>
    <cellStyle name="Normal 2 2 3" xfId="16" xr:uid="{0A143E20-D46C-40E0-BDB3-9E9CD3C5389A}"/>
    <cellStyle name="Normal 2 2 3 2" xfId="17" xr:uid="{81DF6D79-D6D6-4530-B466-5E66A90A715A}"/>
    <cellStyle name="Normal 2 2 3 2 2" xfId="38" xr:uid="{4D9637D6-67FB-484F-8313-755FCEB9E232}"/>
    <cellStyle name="Normal 2 2 3 3" xfId="35" xr:uid="{B0A15F1C-150D-4D51-B5A2-160AC10BD9DC}"/>
    <cellStyle name="Normal 2 2 4" xfId="11" xr:uid="{4ABE5D3B-7EFD-413F-87DC-B41891DE420A}"/>
    <cellStyle name="Normal 2 2 4 3" xfId="32" xr:uid="{B5692D12-0AA2-4B91-9422-E280162BCEFB}"/>
    <cellStyle name="Normal 2 2 5" xfId="28" xr:uid="{508905F4-A9CB-45CD-AD55-F67183E484E0}"/>
    <cellStyle name="Normal 2 3" xfId="7" xr:uid="{81E74165-7C1A-4DA3-8F10-C596CDF6D238}"/>
    <cellStyle name="Normal 2 3 2" xfId="30" xr:uid="{BA196D13-A4EB-44BA-8022-0260D06098BE}"/>
    <cellStyle name="Normal 2 4" xfId="22" xr:uid="{F21BAADD-7A46-4497-8144-F6720E3C1176}"/>
    <cellStyle name="Normal 2 4 2" xfId="29" xr:uid="{AE1B7BAE-B99F-484C-BC87-29D26ABFA895}"/>
    <cellStyle name="Normal 2 4 2 2" xfId="39" xr:uid="{73008DDA-B191-4104-B0DF-EE33B9CBF575}"/>
    <cellStyle name="Normal 3" xfId="2" xr:uid="{D4DC8E0B-B5FD-401C-BB59-6A309530D4E8}"/>
    <cellStyle name="Normal 3 2" xfId="41" xr:uid="{47350E54-1A5B-4542-82A5-A11E29AF5859}"/>
    <cellStyle name="Normal 3 3" xfId="44" xr:uid="{EDB98E07-118E-4E29-9A64-59279ED65B3A}"/>
    <cellStyle name="Normal 3 3 2" xfId="46" xr:uid="{0C0476FB-4C5F-4F09-A1AA-2390A6FDE88F}"/>
    <cellStyle name="Normal 3 4" xfId="47" xr:uid="{BC1B5F6C-5CA2-4DD1-ABB2-EAA1B574A18C}"/>
    <cellStyle name="Normal 4" xfId="43" xr:uid="{797C963D-CF75-4938-AFD5-8ACD7D5AF0F7}"/>
    <cellStyle name="Normal 5" xfId="45" xr:uid="{6E6AB072-38DD-492D-A6F7-65F9EAC7A2C3}"/>
    <cellStyle name="Normal 5 2" xfId="48" xr:uid="{8C148283-8AB4-41CC-A560-F65A272DCD78}"/>
    <cellStyle name="Normal 5 2 2" xfId="50" xr:uid="{01DFD148-8435-46B3-97EA-02250D2B920D}"/>
    <cellStyle name="Normal 5 2 2 2" xfId="51" xr:uid="{9A68B7C1-6934-4A08-975C-2EB6CDE3709D}"/>
    <cellStyle name="Normal 5 3" xfId="49" xr:uid="{B9D82153-6355-4B13-B44F-063F9B4DFDE8}"/>
    <cellStyle name="Porcentaje 2" xfId="15" xr:uid="{FCBF6B57-F876-4FC1-98D4-440AE78957BB}"/>
    <cellStyle name="Porcentaje 2 2" xfId="23" xr:uid="{8570506C-7429-4182-BFDE-AE80D92BDD85}"/>
  </cellStyles>
  <dxfs count="0"/>
  <tableStyles count="0" defaultTableStyle="TableStyleMedium2" defaultPivotStyle="PivotStyleLight16"/>
  <colors>
    <mruColors>
      <color rgb="FF008640"/>
      <color rgb="FF00FF00"/>
      <color rgb="FF0979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Horizonte de Tiempo</a:t>
            </a:r>
          </a:p>
        </c:rich>
      </c:tx>
      <c:layout>
        <c:manualLayout>
          <c:xMode val="edge"/>
          <c:yMode val="edge"/>
          <c:x val="0.4029714472399416"/>
          <c:y val="1.958457945681706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stacked"/>
        <c:varyColors val="0"/>
        <c:ser>
          <c:idx val="0"/>
          <c:order val="0"/>
          <c:spPr>
            <a:noFill/>
            <a:ln>
              <a:noFill/>
            </a:ln>
            <a:effectLst/>
          </c:spPr>
          <c:invertIfNegative val="0"/>
          <c:cat>
            <c:strRef>
              <c:f>'Diagrama Gantt Acuicultura'!$A$2:$A$30</c:f>
              <c:strCache>
                <c:ptCount val="29"/>
                <c:pt idx="0">
                  <c:v>6.1.</c:v>
                </c:pt>
                <c:pt idx="1">
                  <c:v>1.3.</c:v>
                </c:pt>
                <c:pt idx="2">
                  <c:v>2.3.</c:v>
                </c:pt>
                <c:pt idx="3">
                  <c:v>2.4.</c:v>
                </c:pt>
                <c:pt idx="4">
                  <c:v>3.1.</c:v>
                </c:pt>
                <c:pt idx="5">
                  <c:v>3.2.</c:v>
                </c:pt>
                <c:pt idx="6">
                  <c:v>3.3.</c:v>
                </c:pt>
                <c:pt idx="7">
                  <c:v>4.2.</c:v>
                </c:pt>
                <c:pt idx="8">
                  <c:v>4.3.</c:v>
                </c:pt>
                <c:pt idx="9">
                  <c:v>4.4.</c:v>
                </c:pt>
                <c:pt idx="10">
                  <c:v>5.2.</c:v>
                </c:pt>
                <c:pt idx="11">
                  <c:v>5.3.</c:v>
                </c:pt>
                <c:pt idx="12">
                  <c:v>6.2.</c:v>
                </c:pt>
                <c:pt idx="13">
                  <c:v>6.3.</c:v>
                </c:pt>
                <c:pt idx="14">
                  <c:v>6.4.</c:v>
                </c:pt>
                <c:pt idx="15">
                  <c:v>7.1.</c:v>
                </c:pt>
                <c:pt idx="16">
                  <c:v>7.2.</c:v>
                </c:pt>
                <c:pt idx="17">
                  <c:v>7.3.</c:v>
                </c:pt>
                <c:pt idx="18">
                  <c:v>8.1.</c:v>
                </c:pt>
                <c:pt idx="19">
                  <c:v>8.2.</c:v>
                </c:pt>
                <c:pt idx="20">
                  <c:v>8.3.</c:v>
                </c:pt>
                <c:pt idx="21">
                  <c:v>8.4.</c:v>
                </c:pt>
                <c:pt idx="22">
                  <c:v>1.1.</c:v>
                </c:pt>
                <c:pt idx="23">
                  <c:v>1.2.</c:v>
                </c:pt>
                <c:pt idx="24">
                  <c:v>2.1.</c:v>
                </c:pt>
                <c:pt idx="25">
                  <c:v>2.2.</c:v>
                </c:pt>
                <c:pt idx="26">
                  <c:v>4.1.</c:v>
                </c:pt>
                <c:pt idx="27">
                  <c:v>5.1.</c:v>
                </c:pt>
                <c:pt idx="28">
                  <c:v>5.4.</c:v>
                </c:pt>
              </c:strCache>
            </c:strRef>
          </c:cat>
          <c:val>
            <c:numRef>
              <c:f>'Diagrama Gantt Acuicultura'!$B$2:$B$30</c:f>
              <c:numCache>
                <c:formatCode>m/d/yyyy</c:formatCode>
                <c:ptCount val="29"/>
                <c:pt idx="0">
                  <c:v>45658</c:v>
                </c:pt>
                <c:pt idx="1">
                  <c:v>45839</c:v>
                </c:pt>
                <c:pt idx="2">
                  <c:v>45839</c:v>
                </c:pt>
                <c:pt idx="3">
                  <c:v>45839</c:v>
                </c:pt>
                <c:pt idx="4">
                  <c:v>45839</c:v>
                </c:pt>
                <c:pt idx="5">
                  <c:v>45839</c:v>
                </c:pt>
                <c:pt idx="6">
                  <c:v>45839</c:v>
                </c:pt>
                <c:pt idx="7">
                  <c:v>45839</c:v>
                </c:pt>
                <c:pt idx="8">
                  <c:v>45839</c:v>
                </c:pt>
                <c:pt idx="9">
                  <c:v>45839</c:v>
                </c:pt>
                <c:pt idx="10">
                  <c:v>45839</c:v>
                </c:pt>
                <c:pt idx="11">
                  <c:v>45839</c:v>
                </c:pt>
                <c:pt idx="12">
                  <c:v>45839</c:v>
                </c:pt>
                <c:pt idx="13">
                  <c:v>45839</c:v>
                </c:pt>
                <c:pt idx="14">
                  <c:v>45839</c:v>
                </c:pt>
                <c:pt idx="15">
                  <c:v>45839</c:v>
                </c:pt>
                <c:pt idx="16">
                  <c:v>45839</c:v>
                </c:pt>
                <c:pt idx="17">
                  <c:v>45839</c:v>
                </c:pt>
                <c:pt idx="18">
                  <c:v>45839</c:v>
                </c:pt>
                <c:pt idx="19">
                  <c:v>45839</c:v>
                </c:pt>
                <c:pt idx="20">
                  <c:v>45839</c:v>
                </c:pt>
                <c:pt idx="21">
                  <c:v>45839</c:v>
                </c:pt>
                <c:pt idx="22">
                  <c:v>46023</c:v>
                </c:pt>
                <c:pt idx="23">
                  <c:v>46023</c:v>
                </c:pt>
                <c:pt idx="24">
                  <c:v>46023</c:v>
                </c:pt>
                <c:pt idx="25">
                  <c:v>46023</c:v>
                </c:pt>
                <c:pt idx="26">
                  <c:v>46113</c:v>
                </c:pt>
                <c:pt idx="27">
                  <c:v>46113</c:v>
                </c:pt>
                <c:pt idx="28">
                  <c:v>46113</c:v>
                </c:pt>
              </c:numCache>
            </c:numRef>
          </c:val>
          <c:extLst>
            <c:ext xmlns:c16="http://schemas.microsoft.com/office/drawing/2014/chart" uri="{C3380CC4-5D6E-409C-BE32-E72D297353CC}">
              <c16:uniqueId val="{00000000-DA4A-4FE8-871A-2B0E5BE2612F}"/>
            </c:ext>
          </c:extLst>
        </c:ser>
        <c:ser>
          <c:idx val="1"/>
          <c:order val="1"/>
          <c:spPr>
            <a:solidFill>
              <a:schemeClr val="accent2"/>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DA4A-4FE8-871A-2B0E5BE2612F}"/>
              </c:ext>
            </c:extLst>
          </c:dPt>
          <c:dPt>
            <c:idx val="1"/>
            <c:invertIfNegative val="0"/>
            <c:bubble3D val="0"/>
            <c:spPr>
              <a:solidFill>
                <a:srgbClr val="00B050"/>
              </a:solidFill>
              <a:ln>
                <a:noFill/>
              </a:ln>
              <a:effectLst/>
            </c:spPr>
            <c:extLst>
              <c:ext xmlns:c16="http://schemas.microsoft.com/office/drawing/2014/chart" uri="{C3380CC4-5D6E-409C-BE32-E72D297353CC}">
                <c16:uniqueId val="{00000003-DA4A-4FE8-871A-2B0E5BE2612F}"/>
              </c:ext>
            </c:extLst>
          </c:dPt>
          <c:dPt>
            <c:idx val="2"/>
            <c:invertIfNegative val="0"/>
            <c:bubble3D val="0"/>
            <c:spPr>
              <a:solidFill>
                <a:srgbClr val="00B050"/>
              </a:solidFill>
              <a:ln>
                <a:noFill/>
              </a:ln>
              <a:effectLst/>
            </c:spPr>
            <c:extLst>
              <c:ext xmlns:c16="http://schemas.microsoft.com/office/drawing/2014/chart" uri="{C3380CC4-5D6E-409C-BE32-E72D297353CC}">
                <c16:uniqueId val="{00000009-DA4A-4FE8-871A-2B0E5BE2612F}"/>
              </c:ext>
            </c:extLst>
          </c:dPt>
          <c:dPt>
            <c:idx val="3"/>
            <c:invertIfNegative val="0"/>
            <c:bubble3D val="0"/>
            <c:spPr>
              <a:solidFill>
                <a:srgbClr val="00B050"/>
              </a:solidFill>
              <a:ln>
                <a:noFill/>
              </a:ln>
              <a:effectLst/>
            </c:spPr>
            <c:extLst>
              <c:ext xmlns:c16="http://schemas.microsoft.com/office/drawing/2014/chart" uri="{C3380CC4-5D6E-409C-BE32-E72D297353CC}">
                <c16:uniqueId val="{00000004-DA4A-4FE8-871A-2B0E5BE2612F}"/>
              </c:ext>
            </c:extLst>
          </c:dPt>
          <c:dPt>
            <c:idx val="4"/>
            <c:invertIfNegative val="0"/>
            <c:bubble3D val="0"/>
            <c:spPr>
              <a:solidFill>
                <a:srgbClr val="00B050"/>
              </a:solidFill>
              <a:ln>
                <a:noFill/>
              </a:ln>
              <a:effectLst/>
            </c:spPr>
            <c:extLst>
              <c:ext xmlns:c16="http://schemas.microsoft.com/office/drawing/2014/chart" uri="{C3380CC4-5D6E-409C-BE32-E72D297353CC}">
                <c16:uniqueId val="{00000005-DA4A-4FE8-871A-2B0E5BE2612F}"/>
              </c:ext>
            </c:extLst>
          </c:dPt>
          <c:dPt>
            <c:idx val="5"/>
            <c:invertIfNegative val="0"/>
            <c:bubble3D val="0"/>
            <c:spPr>
              <a:solidFill>
                <a:srgbClr val="00B050"/>
              </a:solidFill>
              <a:ln>
                <a:noFill/>
              </a:ln>
              <a:effectLst/>
            </c:spPr>
            <c:extLst>
              <c:ext xmlns:c16="http://schemas.microsoft.com/office/drawing/2014/chart" uri="{C3380CC4-5D6E-409C-BE32-E72D297353CC}">
                <c16:uniqueId val="{0000000A-DA4A-4FE8-871A-2B0E5BE2612F}"/>
              </c:ext>
            </c:extLst>
          </c:dPt>
          <c:dPt>
            <c:idx val="6"/>
            <c:invertIfNegative val="0"/>
            <c:bubble3D val="0"/>
            <c:spPr>
              <a:solidFill>
                <a:srgbClr val="00B050"/>
              </a:solidFill>
              <a:ln>
                <a:noFill/>
              </a:ln>
              <a:effectLst/>
            </c:spPr>
            <c:extLst>
              <c:ext xmlns:c16="http://schemas.microsoft.com/office/drawing/2014/chart" uri="{C3380CC4-5D6E-409C-BE32-E72D297353CC}">
                <c16:uniqueId val="{0000000B-DA4A-4FE8-871A-2B0E5BE2612F}"/>
              </c:ext>
            </c:extLst>
          </c:dPt>
          <c:dPt>
            <c:idx val="7"/>
            <c:invertIfNegative val="0"/>
            <c:bubble3D val="0"/>
            <c:spPr>
              <a:solidFill>
                <a:srgbClr val="00B050"/>
              </a:solidFill>
              <a:ln>
                <a:noFill/>
              </a:ln>
              <a:effectLst/>
            </c:spPr>
            <c:extLst>
              <c:ext xmlns:c16="http://schemas.microsoft.com/office/drawing/2014/chart" uri="{C3380CC4-5D6E-409C-BE32-E72D297353CC}">
                <c16:uniqueId val="{0000000C-DA4A-4FE8-871A-2B0E5BE2612F}"/>
              </c:ext>
            </c:extLst>
          </c:dPt>
          <c:dPt>
            <c:idx val="8"/>
            <c:invertIfNegative val="0"/>
            <c:bubble3D val="0"/>
            <c:spPr>
              <a:solidFill>
                <a:srgbClr val="00B050"/>
              </a:solidFill>
              <a:ln>
                <a:noFill/>
              </a:ln>
              <a:effectLst/>
            </c:spPr>
            <c:extLst>
              <c:ext xmlns:c16="http://schemas.microsoft.com/office/drawing/2014/chart" uri="{C3380CC4-5D6E-409C-BE32-E72D297353CC}">
                <c16:uniqueId val="{0000000D-DA4A-4FE8-871A-2B0E5BE2612F}"/>
              </c:ext>
            </c:extLst>
          </c:dPt>
          <c:dPt>
            <c:idx val="9"/>
            <c:invertIfNegative val="0"/>
            <c:bubble3D val="0"/>
            <c:spPr>
              <a:solidFill>
                <a:srgbClr val="00B050"/>
              </a:solidFill>
              <a:ln>
                <a:noFill/>
              </a:ln>
              <a:effectLst/>
            </c:spPr>
            <c:extLst>
              <c:ext xmlns:c16="http://schemas.microsoft.com/office/drawing/2014/chart" uri="{C3380CC4-5D6E-409C-BE32-E72D297353CC}">
                <c16:uniqueId val="{0000000E-DA4A-4FE8-871A-2B0E5BE2612F}"/>
              </c:ext>
            </c:extLst>
          </c:dPt>
          <c:dPt>
            <c:idx val="10"/>
            <c:invertIfNegative val="0"/>
            <c:bubble3D val="0"/>
            <c:spPr>
              <a:solidFill>
                <a:srgbClr val="00B050"/>
              </a:solidFill>
              <a:ln>
                <a:noFill/>
              </a:ln>
              <a:effectLst/>
            </c:spPr>
            <c:extLst>
              <c:ext xmlns:c16="http://schemas.microsoft.com/office/drawing/2014/chart" uri="{C3380CC4-5D6E-409C-BE32-E72D297353CC}">
                <c16:uniqueId val="{00000006-DA4A-4FE8-871A-2B0E5BE2612F}"/>
              </c:ext>
            </c:extLst>
          </c:dPt>
          <c:dPt>
            <c:idx val="11"/>
            <c:invertIfNegative val="0"/>
            <c:bubble3D val="0"/>
            <c:spPr>
              <a:solidFill>
                <a:srgbClr val="00B050"/>
              </a:solidFill>
              <a:ln>
                <a:noFill/>
              </a:ln>
              <a:effectLst/>
            </c:spPr>
            <c:extLst>
              <c:ext xmlns:c16="http://schemas.microsoft.com/office/drawing/2014/chart" uri="{C3380CC4-5D6E-409C-BE32-E72D297353CC}">
                <c16:uniqueId val="{0000000F-DA4A-4FE8-871A-2B0E5BE2612F}"/>
              </c:ext>
            </c:extLst>
          </c:dPt>
          <c:dPt>
            <c:idx val="12"/>
            <c:invertIfNegative val="0"/>
            <c:bubble3D val="0"/>
            <c:spPr>
              <a:solidFill>
                <a:srgbClr val="00B050"/>
              </a:solidFill>
              <a:ln>
                <a:noFill/>
              </a:ln>
              <a:effectLst/>
            </c:spPr>
            <c:extLst>
              <c:ext xmlns:c16="http://schemas.microsoft.com/office/drawing/2014/chart" uri="{C3380CC4-5D6E-409C-BE32-E72D297353CC}">
                <c16:uniqueId val="{00000010-DA4A-4FE8-871A-2B0E5BE2612F}"/>
              </c:ext>
            </c:extLst>
          </c:dPt>
          <c:dPt>
            <c:idx val="13"/>
            <c:invertIfNegative val="0"/>
            <c:bubble3D val="0"/>
            <c:spPr>
              <a:solidFill>
                <a:srgbClr val="00B050"/>
              </a:solidFill>
              <a:ln>
                <a:noFill/>
              </a:ln>
              <a:effectLst/>
            </c:spPr>
            <c:extLst>
              <c:ext xmlns:c16="http://schemas.microsoft.com/office/drawing/2014/chart" uri="{C3380CC4-5D6E-409C-BE32-E72D297353CC}">
                <c16:uniqueId val="{00000011-DA4A-4FE8-871A-2B0E5BE2612F}"/>
              </c:ext>
            </c:extLst>
          </c:dPt>
          <c:dPt>
            <c:idx val="14"/>
            <c:invertIfNegative val="0"/>
            <c:bubble3D val="0"/>
            <c:spPr>
              <a:solidFill>
                <a:srgbClr val="00B050"/>
              </a:solidFill>
              <a:ln>
                <a:noFill/>
              </a:ln>
              <a:effectLst/>
            </c:spPr>
            <c:extLst>
              <c:ext xmlns:c16="http://schemas.microsoft.com/office/drawing/2014/chart" uri="{C3380CC4-5D6E-409C-BE32-E72D297353CC}">
                <c16:uniqueId val="{00000007-DA4A-4FE8-871A-2B0E5BE2612F}"/>
              </c:ext>
            </c:extLst>
          </c:dPt>
          <c:dPt>
            <c:idx val="15"/>
            <c:invertIfNegative val="0"/>
            <c:bubble3D val="0"/>
            <c:spPr>
              <a:solidFill>
                <a:srgbClr val="00B050"/>
              </a:solidFill>
              <a:ln>
                <a:noFill/>
              </a:ln>
              <a:effectLst/>
            </c:spPr>
            <c:extLst>
              <c:ext xmlns:c16="http://schemas.microsoft.com/office/drawing/2014/chart" uri="{C3380CC4-5D6E-409C-BE32-E72D297353CC}">
                <c16:uniqueId val="{00000012-DA4A-4FE8-871A-2B0E5BE2612F}"/>
              </c:ext>
            </c:extLst>
          </c:dPt>
          <c:dPt>
            <c:idx val="16"/>
            <c:invertIfNegative val="0"/>
            <c:bubble3D val="0"/>
            <c:spPr>
              <a:solidFill>
                <a:srgbClr val="00B050"/>
              </a:solidFill>
              <a:ln>
                <a:noFill/>
              </a:ln>
              <a:effectLst/>
            </c:spPr>
            <c:extLst>
              <c:ext xmlns:c16="http://schemas.microsoft.com/office/drawing/2014/chart" uri="{C3380CC4-5D6E-409C-BE32-E72D297353CC}">
                <c16:uniqueId val="{00000013-DA4A-4FE8-871A-2B0E5BE2612F}"/>
              </c:ext>
            </c:extLst>
          </c:dPt>
          <c:dPt>
            <c:idx val="17"/>
            <c:invertIfNegative val="0"/>
            <c:bubble3D val="0"/>
            <c:spPr>
              <a:solidFill>
                <a:srgbClr val="00B050"/>
              </a:solidFill>
              <a:ln>
                <a:noFill/>
              </a:ln>
              <a:effectLst/>
            </c:spPr>
            <c:extLst>
              <c:ext xmlns:c16="http://schemas.microsoft.com/office/drawing/2014/chart" uri="{C3380CC4-5D6E-409C-BE32-E72D297353CC}">
                <c16:uniqueId val="{00000008-DA4A-4FE8-871A-2B0E5BE2612F}"/>
              </c:ext>
            </c:extLst>
          </c:dPt>
          <c:dPt>
            <c:idx val="18"/>
            <c:invertIfNegative val="0"/>
            <c:bubble3D val="0"/>
            <c:spPr>
              <a:solidFill>
                <a:srgbClr val="00B050"/>
              </a:solidFill>
              <a:ln>
                <a:noFill/>
              </a:ln>
              <a:effectLst/>
            </c:spPr>
            <c:extLst>
              <c:ext xmlns:c16="http://schemas.microsoft.com/office/drawing/2014/chart" uri="{C3380CC4-5D6E-409C-BE32-E72D297353CC}">
                <c16:uniqueId val="{00000014-DA4A-4FE8-871A-2B0E5BE2612F}"/>
              </c:ext>
            </c:extLst>
          </c:dPt>
          <c:dPt>
            <c:idx val="19"/>
            <c:invertIfNegative val="0"/>
            <c:bubble3D val="0"/>
            <c:spPr>
              <a:solidFill>
                <a:srgbClr val="00B050"/>
              </a:solidFill>
              <a:ln>
                <a:noFill/>
              </a:ln>
              <a:effectLst/>
            </c:spPr>
            <c:extLst>
              <c:ext xmlns:c16="http://schemas.microsoft.com/office/drawing/2014/chart" uri="{C3380CC4-5D6E-409C-BE32-E72D297353CC}">
                <c16:uniqueId val="{00000015-DA4A-4FE8-871A-2B0E5BE2612F}"/>
              </c:ext>
            </c:extLst>
          </c:dPt>
          <c:dPt>
            <c:idx val="20"/>
            <c:invertIfNegative val="0"/>
            <c:bubble3D val="0"/>
            <c:spPr>
              <a:solidFill>
                <a:srgbClr val="00B050"/>
              </a:solidFill>
              <a:ln>
                <a:noFill/>
              </a:ln>
              <a:effectLst/>
            </c:spPr>
            <c:extLst>
              <c:ext xmlns:c16="http://schemas.microsoft.com/office/drawing/2014/chart" uri="{C3380CC4-5D6E-409C-BE32-E72D297353CC}">
                <c16:uniqueId val="{00000016-DA4A-4FE8-871A-2B0E5BE2612F}"/>
              </c:ext>
            </c:extLst>
          </c:dPt>
          <c:dPt>
            <c:idx val="21"/>
            <c:invertIfNegative val="0"/>
            <c:bubble3D val="0"/>
            <c:spPr>
              <a:solidFill>
                <a:srgbClr val="00B050"/>
              </a:solidFill>
              <a:ln>
                <a:noFill/>
              </a:ln>
              <a:effectLst/>
            </c:spPr>
            <c:extLst>
              <c:ext xmlns:c16="http://schemas.microsoft.com/office/drawing/2014/chart" uri="{C3380CC4-5D6E-409C-BE32-E72D297353CC}">
                <c16:uniqueId val="{00000017-DA4A-4FE8-871A-2B0E5BE2612F}"/>
              </c:ext>
            </c:extLst>
          </c:dPt>
          <c:dPt>
            <c:idx val="22"/>
            <c:invertIfNegative val="0"/>
            <c:bubble3D val="0"/>
            <c:spPr>
              <a:solidFill>
                <a:srgbClr val="0070C0"/>
              </a:solidFill>
              <a:ln>
                <a:noFill/>
              </a:ln>
              <a:effectLst/>
            </c:spPr>
            <c:extLst>
              <c:ext xmlns:c16="http://schemas.microsoft.com/office/drawing/2014/chart" uri="{C3380CC4-5D6E-409C-BE32-E72D297353CC}">
                <c16:uniqueId val="{00000018-DA4A-4FE8-871A-2B0E5BE2612F}"/>
              </c:ext>
            </c:extLst>
          </c:dPt>
          <c:dPt>
            <c:idx val="23"/>
            <c:invertIfNegative val="0"/>
            <c:bubble3D val="0"/>
            <c:spPr>
              <a:solidFill>
                <a:srgbClr val="0070C0"/>
              </a:solidFill>
              <a:ln>
                <a:noFill/>
              </a:ln>
              <a:effectLst/>
            </c:spPr>
            <c:extLst>
              <c:ext xmlns:c16="http://schemas.microsoft.com/office/drawing/2014/chart" uri="{C3380CC4-5D6E-409C-BE32-E72D297353CC}">
                <c16:uniqueId val="{00000019-DA4A-4FE8-871A-2B0E5BE2612F}"/>
              </c:ext>
            </c:extLst>
          </c:dPt>
          <c:dPt>
            <c:idx val="24"/>
            <c:invertIfNegative val="0"/>
            <c:bubble3D val="0"/>
            <c:spPr>
              <a:solidFill>
                <a:srgbClr val="0070C0"/>
              </a:solidFill>
              <a:ln>
                <a:noFill/>
              </a:ln>
              <a:effectLst/>
            </c:spPr>
            <c:extLst>
              <c:ext xmlns:c16="http://schemas.microsoft.com/office/drawing/2014/chart" uri="{C3380CC4-5D6E-409C-BE32-E72D297353CC}">
                <c16:uniqueId val="{0000001A-DA4A-4FE8-871A-2B0E5BE2612F}"/>
              </c:ext>
            </c:extLst>
          </c:dPt>
          <c:dPt>
            <c:idx val="25"/>
            <c:invertIfNegative val="0"/>
            <c:bubble3D val="0"/>
            <c:spPr>
              <a:solidFill>
                <a:srgbClr val="0070C0"/>
              </a:solidFill>
              <a:ln>
                <a:noFill/>
              </a:ln>
              <a:effectLst/>
            </c:spPr>
            <c:extLst>
              <c:ext xmlns:c16="http://schemas.microsoft.com/office/drawing/2014/chart" uri="{C3380CC4-5D6E-409C-BE32-E72D297353CC}">
                <c16:uniqueId val="{0000001B-DA4A-4FE8-871A-2B0E5BE2612F}"/>
              </c:ext>
            </c:extLst>
          </c:dPt>
          <c:dPt>
            <c:idx val="26"/>
            <c:invertIfNegative val="0"/>
            <c:bubble3D val="0"/>
            <c:spPr>
              <a:solidFill>
                <a:srgbClr val="0070C0"/>
              </a:solidFill>
              <a:ln>
                <a:noFill/>
              </a:ln>
              <a:effectLst/>
            </c:spPr>
            <c:extLst>
              <c:ext xmlns:c16="http://schemas.microsoft.com/office/drawing/2014/chart" uri="{C3380CC4-5D6E-409C-BE32-E72D297353CC}">
                <c16:uniqueId val="{0000001C-DA4A-4FE8-871A-2B0E5BE2612F}"/>
              </c:ext>
            </c:extLst>
          </c:dPt>
          <c:dPt>
            <c:idx val="27"/>
            <c:invertIfNegative val="0"/>
            <c:bubble3D val="0"/>
            <c:spPr>
              <a:solidFill>
                <a:srgbClr val="0070C0"/>
              </a:solidFill>
              <a:ln>
                <a:noFill/>
              </a:ln>
              <a:effectLst/>
            </c:spPr>
            <c:extLst>
              <c:ext xmlns:c16="http://schemas.microsoft.com/office/drawing/2014/chart" uri="{C3380CC4-5D6E-409C-BE32-E72D297353CC}">
                <c16:uniqueId val="{0000001D-DA4A-4FE8-871A-2B0E5BE2612F}"/>
              </c:ext>
            </c:extLst>
          </c:dPt>
          <c:dPt>
            <c:idx val="28"/>
            <c:invertIfNegative val="0"/>
            <c:bubble3D val="0"/>
            <c:spPr>
              <a:solidFill>
                <a:srgbClr val="0070C0"/>
              </a:solidFill>
              <a:ln>
                <a:noFill/>
              </a:ln>
              <a:effectLst/>
            </c:spPr>
            <c:extLst>
              <c:ext xmlns:c16="http://schemas.microsoft.com/office/drawing/2014/chart" uri="{C3380CC4-5D6E-409C-BE32-E72D297353CC}">
                <c16:uniqueId val="{0000001E-DA4A-4FE8-871A-2B0E5BE2612F}"/>
              </c:ext>
            </c:extLst>
          </c:dPt>
          <c:cat>
            <c:strRef>
              <c:f>'Diagrama Gantt Acuicultura'!$A$2:$A$30</c:f>
              <c:strCache>
                <c:ptCount val="29"/>
                <c:pt idx="0">
                  <c:v>6.1.</c:v>
                </c:pt>
                <c:pt idx="1">
                  <c:v>1.3.</c:v>
                </c:pt>
                <c:pt idx="2">
                  <c:v>2.3.</c:v>
                </c:pt>
                <c:pt idx="3">
                  <c:v>2.4.</c:v>
                </c:pt>
                <c:pt idx="4">
                  <c:v>3.1.</c:v>
                </c:pt>
                <c:pt idx="5">
                  <c:v>3.2.</c:v>
                </c:pt>
                <c:pt idx="6">
                  <c:v>3.3.</c:v>
                </c:pt>
                <c:pt idx="7">
                  <c:v>4.2.</c:v>
                </c:pt>
                <c:pt idx="8">
                  <c:v>4.3.</c:v>
                </c:pt>
                <c:pt idx="9">
                  <c:v>4.4.</c:v>
                </c:pt>
                <c:pt idx="10">
                  <c:v>5.2.</c:v>
                </c:pt>
                <c:pt idx="11">
                  <c:v>5.3.</c:v>
                </c:pt>
                <c:pt idx="12">
                  <c:v>6.2.</c:v>
                </c:pt>
                <c:pt idx="13">
                  <c:v>6.3.</c:v>
                </c:pt>
                <c:pt idx="14">
                  <c:v>6.4.</c:v>
                </c:pt>
                <c:pt idx="15">
                  <c:v>7.1.</c:v>
                </c:pt>
                <c:pt idx="16">
                  <c:v>7.2.</c:v>
                </c:pt>
                <c:pt idx="17">
                  <c:v>7.3.</c:v>
                </c:pt>
                <c:pt idx="18">
                  <c:v>8.1.</c:v>
                </c:pt>
                <c:pt idx="19">
                  <c:v>8.2.</c:v>
                </c:pt>
                <c:pt idx="20">
                  <c:v>8.3.</c:v>
                </c:pt>
                <c:pt idx="21">
                  <c:v>8.4.</c:v>
                </c:pt>
                <c:pt idx="22">
                  <c:v>1.1.</c:v>
                </c:pt>
                <c:pt idx="23">
                  <c:v>1.2.</c:v>
                </c:pt>
                <c:pt idx="24">
                  <c:v>2.1.</c:v>
                </c:pt>
                <c:pt idx="25">
                  <c:v>2.2.</c:v>
                </c:pt>
                <c:pt idx="26">
                  <c:v>4.1.</c:v>
                </c:pt>
                <c:pt idx="27">
                  <c:v>5.1.</c:v>
                </c:pt>
                <c:pt idx="28">
                  <c:v>5.4.</c:v>
                </c:pt>
              </c:strCache>
            </c:strRef>
          </c:cat>
          <c:val>
            <c:numRef>
              <c:f>'Diagrama Gantt Acuicultura'!$C$2:$C$30</c:f>
              <c:numCache>
                <c:formatCode>0</c:formatCode>
                <c:ptCount val="29"/>
                <c:pt idx="0">
                  <c:v>7304</c:v>
                </c:pt>
                <c:pt idx="1">
                  <c:v>7123</c:v>
                </c:pt>
                <c:pt idx="2">
                  <c:v>7123</c:v>
                </c:pt>
                <c:pt idx="3">
                  <c:v>7123</c:v>
                </c:pt>
                <c:pt idx="4">
                  <c:v>6573</c:v>
                </c:pt>
                <c:pt idx="5">
                  <c:v>7123</c:v>
                </c:pt>
                <c:pt idx="6">
                  <c:v>6573</c:v>
                </c:pt>
                <c:pt idx="7">
                  <c:v>7123</c:v>
                </c:pt>
                <c:pt idx="8">
                  <c:v>7123</c:v>
                </c:pt>
                <c:pt idx="9">
                  <c:v>7123</c:v>
                </c:pt>
                <c:pt idx="10">
                  <c:v>6939</c:v>
                </c:pt>
                <c:pt idx="11">
                  <c:v>6939</c:v>
                </c:pt>
                <c:pt idx="12">
                  <c:v>7123</c:v>
                </c:pt>
                <c:pt idx="13">
                  <c:v>7123</c:v>
                </c:pt>
                <c:pt idx="14">
                  <c:v>6816</c:v>
                </c:pt>
                <c:pt idx="15">
                  <c:v>7123</c:v>
                </c:pt>
                <c:pt idx="16">
                  <c:v>7123</c:v>
                </c:pt>
                <c:pt idx="17">
                  <c:v>7123</c:v>
                </c:pt>
                <c:pt idx="18">
                  <c:v>7123</c:v>
                </c:pt>
                <c:pt idx="19">
                  <c:v>7123</c:v>
                </c:pt>
                <c:pt idx="20">
                  <c:v>7123</c:v>
                </c:pt>
                <c:pt idx="21">
                  <c:v>7123</c:v>
                </c:pt>
                <c:pt idx="22">
                  <c:v>6939</c:v>
                </c:pt>
                <c:pt idx="23">
                  <c:v>6939</c:v>
                </c:pt>
                <c:pt idx="24">
                  <c:v>6939</c:v>
                </c:pt>
                <c:pt idx="25">
                  <c:v>6939</c:v>
                </c:pt>
                <c:pt idx="26">
                  <c:v>6757</c:v>
                </c:pt>
                <c:pt idx="27">
                  <c:v>6788</c:v>
                </c:pt>
                <c:pt idx="28">
                  <c:v>6788</c:v>
                </c:pt>
              </c:numCache>
            </c:numRef>
          </c:val>
          <c:extLst>
            <c:ext xmlns:c16="http://schemas.microsoft.com/office/drawing/2014/chart" uri="{C3380CC4-5D6E-409C-BE32-E72D297353CC}">
              <c16:uniqueId val="{00000001-DA4A-4FE8-871A-2B0E5BE2612F}"/>
            </c:ext>
          </c:extLst>
        </c:ser>
        <c:dLbls>
          <c:showLegendKey val="0"/>
          <c:showVal val="0"/>
          <c:showCatName val="0"/>
          <c:showSerName val="0"/>
          <c:showPercent val="0"/>
          <c:showBubbleSize val="0"/>
        </c:dLbls>
        <c:gapWidth val="150"/>
        <c:overlap val="100"/>
        <c:axId val="970170416"/>
        <c:axId val="970157456"/>
      </c:barChart>
      <c:catAx>
        <c:axId val="970170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70157456"/>
        <c:crosses val="autoZero"/>
        <c:auto val="1"/>
        <c:lblAlgn val="ctr"/>
        <c:lblOffset val="100"/>
        <c:noMultiLvlLbl val="0"/>
      </c:catAx>
      <c:valAx>
        <c:axId val="970157456"/>
        <c:scaling>
          <c:orientation val="minMax"/>
          <c:max val="52962"/>
          <c:min val="45658"/>
        </c:scaling>
        <c:delete val="0"/>
        <c:axPos val="t"/>
        <c:majorGridlines>
          <c:spPr>
            <a:ln w="9525" cap="flat" cmpd="sng" algn="ctr">
              <a:solidFill>
                <a:schemeClr val="tx1">
                  <a:lumMod val="15000"/>
                  <a:lumOff val="85000"/>
                </a:schemeClr>
              </a:solidFill>
              <a:round/>
            </a:ln>
            <a:effectLst/>
          </c:spPr>
        </c:majorGridlines>
        <c:numFmt formatCode="\A\ñ\o\ \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970170416"/>
        <c:crosses val="autoZero"/>
        <c:crossBetween val="between"/>
        <c:majorUnit val="36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38</xdr:col>
      <xdr:colOff>815340</xdr:colOff>
      <xdr:row>416</xdr:row>
      <xdr:rowOff>129540</xdr:rowOff>
    </xdr:to>
    <xdr:pic>
      <xdr:nvPicPr>
        <xdr:cNvPr id="3" name="Imagen 2">
          <a:extLst>
            <a:ext uri="{FF2B5EF4-FFF2-40B4-BE49-F238E27FC236}">
              <a16:creationId xmlns:a16="http://schemas.microsoft.com/office/drawing/2014/main" id="{596994E3-F76A-38EE-36F4-D55F795BA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483648" cy="8140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303404</xdr:colOff>
      <xdr:row>0</xdr:row>
      <xdr:rowOff>99989</xdr:rowOff>
    </xdr:from>
    <xdr:to>
      <xdr:col>14</xdr:col>
      <xdr:colOff>738187</xdr:colOff>
      <xdr:row>30</xdr:row>
      <xdr:rowOff>142874</xdr:rowOff>
    </xdr:to>
    <xdr:grpSp>
      <xdr:nvGrpSpPr>
        <xdr:cNvPr id="4" name="Grupo 3">
          <a:extLst>
            <a:ext uri="{FF2B5EF4-FFF2-40B4-BE49-F238E27FC236}">
              <a16:creationId xmlns:a16="http://schemas.microsoft.com/office/drawing/2014/main" id="{CE74BF02-B37C-6648-960B-2EBBEB81E005}"/>
            </a:ext>
          </a:extLst>
        </xdr:cNvPr>
        <xdr:cNvGrpSpPr/>
      </xdr:nvGrpSpPr>
      <xdr:grpSpPr>
        <a:xfrm>
          <a:off x="4792060" y="99989"/>
          <a:ext cx="7935721" cy="5043510"/>
          <a:chOff x="4777712" y="64271"/>
          <a:chExt cx="7693855" cy="5581468"/>
        </a:xfrm>
      </xdr:grpSpPr>
      <xdr:graphicFrame macro="">
        <xdr:nvGraphicFramePr>
          <xdr:cNvPr id="2" name="Gráfico 1">
            <a:extLst>
              <a:ext uri="{FF2B5EF4-FFF2-40B4-BE49-F238E27FC236}">
                <a16:creationId xmlns:a16="http://schemas.microsoft.com/office/drawing/2014/main" id="{9F3F8D7C-F650-51D1-0B77-E7DB5079D16B}"/>
              </a:ext>
            </a:extLst>
          </xdr:cNvPr>
          <xdr:cNvGraphicFramePr/>
        </xdr:nvGraphicFramePr>
        <xdr:xfrm>
          <a:off x="4777712" y="64271"/>
          <a:ext cx="7693855" cy="5581468"/>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30" name="Grupo 29">
            <a:extLst>
              <a:ext uri="{FF2B5EF4-FFF2-40B4-BE49-F238E27FC236}">
                <a16:creationId xmlns:a16="http://schemas.microsoft.com/office/drawing/2014/main" id="{207C5D0D-BA6D-CE29-2129-58FF0FC3AC78}"/>
              </a:ext>
            </a:extLst>
          </xdr:cNvPr>
          <xdr:cNvGrpSpPr/>
        </xdr:nvGrpSpPr>
        <xdr:grpSpPr>
          <a:xfrm>
            <a:off x="6522590" y="597998"/>
            <a:ext cx="2877617" cy="5015774"/>
            <a:chOff x="6531868" y="604532"/>
            <a:chExt cx="2885915" cy="5092063"/>
          </a:xfrm>
        </xdr:grpSpPr>
        <xdr:cxnSp macro="">
          <xdr:nvCxnSpPr>
            <xdr:cNvPr id="22" name="Conector recto 21">
              <a:extLst>
                <a:ext uri="{FF2B5EF4-FFF2-40B4-BE49-F238E27FC236}">
                  <a16:creationId xmlns:a16="http://schemas.microsoft.com/office/drawing/2014/main" id="{48F88197-68D5-427B-B8FA-5C98A6936296}"/>
                </a:ext>
              </a:extLst>
            </xdr:cNvPr>
            <xdr:cNvCxnSpPr/>
          </xdr:nvCxnSpPr>
          <xdr:spPr>
            <a:xfrm>
              <a:off x="6531868" y="610431"/>
              <a:ext cx="33477" cy="5086164"/>
            </a:xfrm>
            <a:prstGeom prst="line">
              <a:avLst/>
            </a:prstGeom>
            <a:ln w="28575" cap="flat" cmpd="sng" algn="ctr">
              <a:solidFill>
                <a:schemeClr val="tx1">
                  <a:lumMod val="65000"/>
                  <a:lumOff val="3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6" name="Conector recto 25">
              <a:extLst>
                <a:ext uri="{FF2B5EF4-FFF2-40B4-BE49-F238E27FC236}">
                  <a16:creationId xmlns:a16="http://schemas.microsoft.com/office/drawing/2014/main" id="{E203E7A0-F0F6-4A89-B753-6091D0545661}"/>
                </a:ext>
              </a:extLst>
            </xdr:cNvPr>
            <xdr:cNvCxnSpPr/>
          </xdr:nvCxnSpPr>
          <xdr:spPr>
            <a:xfrm>
              <a:off x="9394120" y="604532"/>
              <a:ext cx="23663" cy="5083281"/>
            </a:xfrm>
            <a:prstGeom prst="line">
              <a:avLst/>
            </a:prstGeom>
            <a:ln w="28575" cap="flat" cmpd="sng" algn="ctr">
              <a:solidFill>
                <a:schemeClr val="tx1">
                  <a:lumMod val="65000"/>
                  <a:lumOff val="3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grpSp>
    <xdr:clientData/>
  </xdr:twoCellAnchor>
</xdr:wsDr>
</file>

<file path=xl/drawings/drawing3.xml><?xml version="1.0" encoding="utf-8"?>
<c:userShapes xmlns:c="http://schemas.openxmlformats.org/drawingml/2006/chart">
  <cdr:relSizeAnchor xmlns:cdr="http://schemas.openxmlformats.org/drawingml/2006/chartDrawing">
    <cdr:from>
      <cdr:x>0.04614</cdr:x>
      <cdr:y>0.07007</cdr:y>
    </cdr:from>
    <cdr:to>
      <cdr:x>0.10937</cdr:x>
      <cdr:y>0.16667</cdr:y>
    </cdr:to>
    <cdr:sp macro="" textlink="">
      <cdr:nvSpPr>
        <cdr:cNvPr id="2" name="CuadroTexto 19">
          <a:extLst xmlns:a="http://schemas.openxmlformats.org/drawingml/2006/main">
            <a:ext uri="{FF2B5EF4-FFF2-40B4-BE49-F238E27FC236}">
              <a16:creationId xmlns:a16="http://schemas.microsoft.com/office/drawing/2014/main" id="{B39B4106-780F-412B-AB07-ACDF175FCA26}"/>
            </a:ext>
          </a:extLst>
        </cdr:cNvPr>
        <cdr:cNvSpPr txBox="1"/>
      </cdr:nvSpPr>
      <cdr:spPr>
        <a:xfrm xmlns:a="http://schemas.openxmlformats.org/drawingml/2006/main">
          <a:off x="353646" y="363512"/>
          <a:ext cx="484628" cy="50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0.09475</cdr:x>
      <cdr:y>0.06898</cdr:y>
    </cdr:from>
    <cdr:to>
      <cdr:x>0.15798</cdr:x>
      <cdr:y>0.10252</cdr:y>
    </cdr:to>
    <cdr:sp macro="" textlink="">
      <cdr:nvSpPr>
        <cdr:cNvPr id="3" name="CuadroTexto 1">
          <a:extLst xmlns:a="http://schemas.openxmlformats.org/drawingml/2006/main">
            <a:ext uri="{FF2B5EF4-FFF2-40B4-BE49-F238E27FC236}">
              <a16:creationId xmlns:a16="http://schemas.microsoft.com/office/drawing/2014/main" id="{894FCEBD-D0A6-4FC8-9E52-931629888AB9}"/>
            </a:ext>
          </a:extLst>
        </cdr:cNvPr>
        <cdr:cNvSpPr txBox="1"/>
      </cdr:nvSpPr>
      <cdr:spPr>
        <a:xfrm xmlns:a="http://schemas.openxmlformats.org/drawingml/2006/main">
          <a:off x="729600" y="393978"/>
          <a:ext cx="486875" cy="1915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2 </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0.14037</cdr:x>
      <cdr:y>0.07089</cdr:y>
    </cdr:from>
    <cdr:to>
      <cdr:x>0.2036</cdr:x>
      <cdr:y>0.16749</cdr:y>
    </cdr:to>
    <cdr:sp macro="" textlink="">
      <cdr:nvSpPr>
        <cdr:cNvPr id="4" name="CuadroTexto 1">
          <a:extLst xmlns:a="http://schemas.openxmlformats.org/drawingml/2006/main">
            <a:ext uri="{FF2B5EF4-FFF2-40B4-BE49-F238E27FC236}">
              <a16:creationId xmlns:a16="http://schemas.microsoft.com/office/drawing/2014/main" id="{CF7671CE-E3B6-483B-8B05-B2AFD75DBAAF}"/>
            </a:ext>
          </a:extLst>
        </cdr:cNvPr>
        <cdr:cNvSpPr txBox="1"/>
      </cdr:nvSpPr>
      <cdr:spPr>
        <a:xfrm xmlns:a="http://schemas.openxmlformats.org/drawingml/2006/main">
          <a:off x="1080867" y="404839"/>
          <a:ext cx="486876"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3</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0.18813</cdr:x>
      <cdr:y>0.069</cdr:y>
    </cdr:from>
    <cdr:to>
      <cdr:x>0.25136</cdr:x>
      <cdr:y>0.1656</cdr:y>
    </cdr:to>
    <cdr:sp macro="" textlink="">
      <cdr:nvSpPr>
        <cdr:cNvPr id="5" name="CuadroTexto 1">
          <a:extLst xmlns:a="http://schemas.openxmlformats.org/drawingml/2006/main">
            <a:ext uri="{FF2B5EF4-FFF2-40B4-BE49-F238E27FC236}">
              <a16:creationId xmlns:a16="http://schemas.microsoft.com/office/drawing/2014/main" id="{37CB6F1F-E375-490C-940A-28DD186BA09D}"/>
            </a:ext>
          </a:extLst>
        </cdr:cNvPr>
        <cdr:cNvSpPr txBox="1"/>
      </cdr:nvSpPr>
      <cdr:spPr>
        <a:xfrm xmlns:a="http://schemas.openxmlformats.org/drawingml/2006/main">
          <a:off x="1448588" y="394085"/>
          <a:ext cx="486875"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4</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0.23304</cdr:x>
      <cdr:y>0.06995</cdr:y>
    </cdr:from>
    <cdr:to>
      <cdr:x>0.29627</cdr:x>
      <cdr:y>0.16655</cdr:y>
    </cdr:to>
    <cdr:sp macro="" textlink="">
      <cdr:nvSpPr>
        <cdr:cNvPr id="6" name="CuadroTexto 1">
          <a:extLst xmlns:a="http://schemas.openxmlformats.org/drawingml/2006/main">
            <a:ext uri="{FF2B5EF4-FFF2-40B4-BE49-F238E27FC236}">
              <a16:creationId xmlns:a16="http://schemas.microsoft.com/office/drawing/2014/main" id="{FAF6C9DE-D6B3-4207-8846-FAB89B7D5E0A}"/>
            </a:ext>
          </a:extLst>
        </cdr:cNvPr>
        <cdr:cNvSpPr txBox="1"/>
      </cdr:nvSpPr>
      <cdr:spPr>
        <a:xfrm xmlns:a="http://schemas.openxmlformats.org/drawingml/2006/main">
          <a:off x="1794460" y="399489"/>
          <a:ext cx="486875"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5</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0.27902</cdr:x>
      <cdr:y>0.07089</cdr:y>
    </cdr:from>
    <cdr:to>
      <cdr:x>0.34225</cdr:x>
      <cdr:y>0.10269</cdr:y>
    </cdr:to>
    <cdr:sp macro="" textlink="">
      <cdr:nvSpPr>
        <cdr:cNvPr id="7" name="CuadroTexto 1">
          <a:extLst xmlns:a="http://schemas.openxmlformats.org/drawingml/2006/main">
            <a:ext uri="{FF2B5EF4-FFF2-40B4-BE49-F238E27FC236}">
              <a16:creationId xmlns:a16="http://schemas.microsoft.com/office/drawing/2014/main" id="{AB7A537B-C859-4D44-BE73-B61F9C6D29AD}"/>
            </a:ext>
          </a:extLst>
        </cdr:cNvPr>
        <cdr:cNvSpPr txBox="1"/>
      </cdr:nvSpPr>
      <cdr:spPr>
        <a:xfrm xmlns:a="http://schemas.openxmlformats.org/drawingml/2006/main">
          <a:off x="2148515" y="404839"/>
          <a:ext cx="486875" cy="1816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6</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0.32036</cdr:x>
      <cdr:y>0.06834</cdr:y>
    </cdr:from>
    <cdr:to>
      <cdr:x>0.38359</cdr:x>
      <cdr:y>0.09985</cdr:y>
    </cdr:to>
    <cdr:sp macro="" textlink="">
      <cdr:nvSpPr>
        <cdr:cNvPr id="8" name="CuadroTexto 1">
          <a:extLst xmlns:a="http://schemas.openxmlformats.org/drawingml/2006/main">
            <a:ext uri="{FF2B5EF4-FFF2-40B4-BE49-F238E27FC236}">
              <a16:creationId xmlns:a16="http://schemas.microsoft.com/office/drawing/2014/main" id="{8E693B66-256A-4094-9AEC-E17086F6EDE0}"/>
            </a:ext>
          </a:extLst>
        </cdr:cNvPr>
        <cdr:cNvSpPr txBox="1"/>
      </cdr:nvSpPr>
      <cdr:spPr>
        <a:xfrm xmlns:a="http://schemas.openxmlformats.org/drawingml/2006/main">
          <a:off x="2466773" y="390272"/>
          <a:ext cx="486876" cy="179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7</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0.36554</cdr:x>
      <cdr:y>0.06996</cdr:y>
    </cdr:from>
    <cdr:to>
      <cdr:x>0.42877</cdr:x>
      <cdr:y>0.09985</cdr:y>
    </cdr:to>
    <cdr:sp macro="" textlink="">
      <cdr:nvSpPr>
        <cdr:cNvPr id="9" name="CuadroTexto 1">
          <a:extLst xmlns:a="http://schemas.openxmlformats.org/drawingml/2006/main">
            <a:ext uri="{FF2B5EF4-FFF2-40B4-BE49-F238E27FC236}">
              <a16:creationId xmlns:a16="http://schemas.microsoft.com/office/drawing/2014/main" id="{F2CF0985-EF7D-44A3-A1CF-A82C8508D29B}"/>
            </a:ext>
          </a:extLst>
        </cdr:cNvPr>
        <cdr:cNvSpPr txBox="1"/>
      </cdr:nvSpPr>
      <cdr:spPr>
        <a:xfrm xmlns:a="http://schemas.openxmlformats.org/drawingml/2006/main">
          <a:off x="2814660" y="399542"/>
          <a:ext cx="486876" cy="170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8 </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0.41643</cdr:x>
      <cdr:y>0.06901</cdr:y>
    </cdr:from>
    <cdr:to>
      <cdr:x>0.47966</cdr:x>
      <cdr:y>0.09701</cdr:y>
    </cdr:to>
    <cdr:sp macro="" textlink="">
      <cdr:nvSpPr>
        <cdr:cNvPr id="10" name="CuadroTexto 1">
          <a:extLst xmlns:a="http://schemas.openxmlformats.org/drawingml/2006/main">
            <a:ext uri="{FF2B5EF4-FFF2-40B4-BE49-F238E27FC236}">
              <a16:creationId xmlns:a16="http://schemas.microsoft.com/office/drawing/2014/main" id="{7E11F2FF-ABC4-4BCB-A7CA-5F9FCBBAB744}"/>
            </a:ext>
          </a:extLst>
        </cdr:cNvPr>
        <cdr:cNvSpPr txBox="1"/>
      </cdr:nvSpPr>
      <cdr:spPr>
        <a:xfrm xmlns:a="http://schemas.openxmlformats.org/drawingml/2006/main">
          <a:off x="3206569" y="394136"/>
          <a:ext cx="486875" cy="159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9</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0.63913</cdr:x>
      <cdr:y>0.06997</cdr:y>
    </cdr:from>
    <cdr:to>
      <cdr:x>0.71562</cdr:x>
      <cdr:y>0.16657</cdr:y>
    </cdr:to>
    <cdr:sp macro="" textlink="">
      <cdr:nvSpPr>
        <cdr:cNvPr id="11" name="CuadroTexto 1">
          <a:extLst xmlns:a="http://schemas.openxmlformats.org/drawingml/2006/main">
            <a:ext uri="{FF2B5EF4-FFF2-40B4-BE49-F238E27FC236}">
              <a16:creationId xmlns:a16="http://schemas.microsoft.com/office/drawing/2014/main" id="{3AF9C9DC-6FC6-4240-AA68-06AB18CE45DE}"/>
            </a:ext>
          </a:extLst>
        </cdr:cNvPr>
        <cdr:cNvSpPr txBox="1"/>
      </cdr:nvSpPr>
      <cdr:spPr>
        <a:xfrm xmlns:a="http://schemas.openxmlformats.org/drawingml/2006/main">
          <a:off x="4921356" y="399595"/>
          <a:ext cx="589017"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14</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0.68675</cdr:x>
      <cdr:y>0.07091</cdr:y>
    </cdr:from>
    <cdr:to>
      <cdr:x>0.76192</cdr:x>
      <cdr:y>0.16752</cdr:y>
    </cdr:to>
    <cdr:sp macro="" textlink="">
      <cdr:nvSpPr>
        <cdr:cNvPr id="12" name="CuadroTexto 1">
          <a:extLst xmlns:a="http://schemas.openxmlformats.org/drawingml/2006/main">
            <a:ext uri="{FF2B5EF4-FFF2-40B4-BE49-F238E27FC236}">
              <a16:creationId xmlns:a16="http://schemas.microsoft.com/office/drawing/2014/main" id="{AF45CCD3-D457-4681-993F-D303EC030EA8}"/>
            </a:ext>
          </a:extLst>
        </cdr:cNvPr>
        <cdr:cNvSpPr txBox="1"/>
      </cdr:nvSpPr>
      <cdr:spPr>
        <a:xfrm xmlns:a="http://schemas.openxmlformats.org/drawingml/2006/main">
          <a:off x="5288048" y="405002"/>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15</a:t>
          </a:r>
        </a:p>
      </cdr:txBody>
    </cdr:sp>
  </cdr:relSizeAnchor>
  <cdr:relSizeAnchor xmlns:cdr="http://schemas.openxmlformats.org/drawingml/2006/chartDrawing">
    <cdr:from>
      <cdr:x>0.73242</cdr:x>
      <cdr:y>0.07185</cdr:y>
    </cdr:from>
    <cdr:to>
      <cdr:x>0.8129</cdr:x>
      <cdr:y>0.16845</cdr:y>
    </cdr:to>
    <cdr:sp macro="" textlink="">
      <cdr:nvSpPr>
        <cdr:cNvPr id="13" name="CuadroTexto 1">
          <a:extLst xmlns:a="http://schemas.openxmlformats.org/drawingml/2006/main">
            <a:ext uri="{FF2B5EF4-FFF2-40B4-BE49-F238E27FC236}">
              <a16:creationId xmlns:a16="http://schemas.microsoft.com/office/drawing/2014/main" id="{3629BAD3-78F0-4F2F-BAAE-3BD20AB1604D}"/>
            </a:ext>
          </a:extLst>
        </cdr:cNvPr>
        <cdr:cNvSpPr txBox="1"/>
      </cdr:nvSpPr>
      <cdr:spPr>
        <a:xfrm xmlns:a="http://schemas.openxmlformats.org/drawingml/2006/main">
          <a:off x="5639714" y="410351"/>
          <a:ext cx="619659"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16</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0.77778</cdr:x>
      <cdr:y>0.07184</cdr:y>
    </cdr:from>
    <cdr:to>
      <cdr:x>0.85295</cdr:x>
      <cdr:y>0.16844</cdr:y>
    </cdr:to>
    <cdr:sp macro="" textlink="">
      <cdr:nvSpPr>
        <cdr:cNvPr id="14" name="CuadroTexto 1">
          <a:extLst xmlns:a="http://schemas.openxmlformats.org/drawingml/2006/main">
            <a:ext uri="{FF2B5EF4-FFF2-40B4-BE49-F238E27FC236}">
              <a16:creationId xmlns:a16="http://schemas.microsoft.com/office/drawing/2014/main" id="{31D08C0C-6A2A-494D-AE95-266F84AC4E3D}"/>
            </a:ext>
          </a:extLst>
        </cdr:cNvPr>
        <cdr:cNvSpPr txBox="1"/>
      </cdr:nvSpPr>
      <cdr:spPr>
        <a:xfrm xmlns:a="http://schemas.openxmlformats.org/drawingml/2006/main">
          <a:off x="5988995" y="410298"/>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17</a:t>
          </a:r>
        </a:p>
      </cdr:txBody>
    </cdr:sp>
  </cdr:relSizeAnchor>
  <cdr:relSizeAnchor xmlns:cdr="http://schemas.openxmlformats.org/drawingml/2006/chartDrawing">
    <cdr:from>
      <cdr:x>0.45729</cdr:x>
      <cdr:y>0.06903</cdr:y>
    </cdr:from>
    <cdr:to>
      <cdr:x>0.51566</cdr:x>
      <cdr:y>0.10742</cdr:y>
    </cdr:to>
    <cdr:sp macro="" textlink="">
      <cdr:nvSpPr>
        <cdr:cNvPr id="15" name="CuadroTexto 1">
          <a:extLst xmlns:a="http://schemas.openxmlformats.org/drawingml/2006/main">
            <a:ext uri="{FF2B5EF4-FFF2-40B4-BE49-F238E27FC236}">
              <a16:creationId xmlns:a16="http://schemas.microsoft.com/office/drawing/2014/main" id="{BD784F22-0BB2-4157-A6B7-6C33D62D90C4}"/>
            </a:ext>
          </a:extLst>
        </cdr:cNvPr>
        <cdr:cNvSpPr txBox="1"/>
      </cdr:nvSpPr>
      <cdr:spPr>
        <a:xfrm xmlns:a="http://schemas.openxmlformats.org/drawingml/2006/main">
          <a:off x="3521204" y="394247"/>
          <a:ext cx="449418" cy="219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10</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cdr:x>
      <cdr:y>0.06903</cdr:y>
    </cdr:from>
    <cdr:to>
      <cdr:x>0.57517</cdr:x>
      <cdr:y>0.10269</cdr:y>
    </cdr:to>
    <cdr:sp macro="" textlink="">
      <cdr:nvSpPr>
        <cdr:cNvPr id="16" name="CuadroTexto 1">
          <a:extLst xmlns:a="http://schemas.openxmlformats.org/drawingml/2006/main">
            <a:ext uri="{FF2B5EF4-FFF2-40B4-BE49-F238E27FC236}">
              <a16:creationId xmlns:a16="http://schemas.microsoft.com/office/drawing/2014/main" id="{B5B12FE0-4803-4BBF-A83F-DFE6B74938C8}"/>
            </a:ext>
          </a:extLst>
        </cdr:cNvPr>
        <cdr:cNvSpPr txBox="1"/>
      </cdr:nvSpPr>
      <cdr:spPr>
        <a:xfrm xmlns:a="http://schemas.openxmlformats.org/drawingml/2006/main">
          <a:off x="3850066" y="394246"/>
          <a:ext cx="578802" cy="192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11</a:t>
          </a:r>
        </a:p>
      </cdr:txBody>
    </cdr:sp>
  </cdr:relSizeAnchor>
  <cdr:relSizeAnchor xmlns:cdr="http://schemas.openxmlformats.org/drawingml/2006/chartDrawing">
    <cdr:from>
      <cdr:x>0.55077</cdr:x>
      <cdr:y>0.06998</cdr:y>
    </cdr:from>
    <cdr:to>
      <cdr:x>0.63125</cdr:x>
      <cdr:y>0.10174</cdr:y>
    </cdr:to>
    <cdr:sp macro="" textlink="">
      <cdr:nvSpPr>
        <cdr:cNvPr id="17" name="CuadroTexto 1">
          <a:extLst xmlns:a="http://schemas.openxmlformats.org/drawingml/2006/main">
            <a:ext uri="{FF2B5EF4-FFF2-40B4-BE49-F238E27FC236}">
              <a16:creationId xmlns:a16="http://schemas.microsoft.com/office/drawing/2014/main" id="{53B1F23E-31A6-40A1-B3CE-00DCA8367FA9}"/>
            </a:ext>
          </a:extLst>
        </cdr:cNvPr>
        <cdr:cNvSpPr txBox="1"/>
      </cdr:nvSpPr>
      <cdr:spPr>
        <a:xfrm xmlns:a="http://schemas.openxmlformats.org/drawingml/2006/main">
          <a:off x="4240990" y="399651"/>
          <a:ext cx="619660" cy="181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12</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0.59314</cdr:x>
      <cdr:y>0.06998</cdr:y>
    </cdr:from>
    <cdr:to>
      <cdr:x>0.66831</cdr:x>
      <cdr:y>0.10726</cdr:y>
    </cdr:to>
    <cdr:sp macro="" textlink="">
      <cdr:nvSpPr>
        <cdr:cNvPr id="18" name="CuadroTexto 1">
          <a:extLst xmlns:a="http://schemas.openxmlformats.org/drawingml/2006/main">
            <a:ext uri="{FF2B5EF4-FFF2-40B4-BE49-F238E27FC236}">
              <a16:creationId xmlns:a16="http://schemas.microsoft.com/office/drawing/2014/main" id="{F629815D-6F71-426F-B160-7E464B663C13}"/>
            </a:ext>
          </a:extLst>
        </cdr:cNvPr>
        <cdr:cNvSpPr txBox="1"/>
      </cdr:nvSpPr>
      <cdr:spPr>
        <a:xfrm xmlns:a="http://schemas.openxmlformats.org/drawingml/2006/main">
          <a:off x="4567225" y="399652"/>
          <a:ext cx="578803" cy="212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13</a:t>
          </a:r>
        </a:p>
      </cdr:txBody>
    </cdr:sp>
  </cdr:relSizeAnchor>
  <cdr:relSizeAnchor xmlns:cdr="http://schemas.openxmlformats.org/drawingml/2006/chartDrawing">
    <cdr:from>
      <cdr:x>0.8199</cdr:x>
      <cdr:y>0.07375</cdr:y>
    </cdr:from>
    <cdr:to>
      <cdr:x>0.89639</cdr:x>
      <cdr:y>0.17035</cdr:y>
    </cdr:to>
    <cdr:sp macro="" textlink="">
      <cdr:nvSpPr>
        <cdr:cNvPr id="19" name="CuadroTexto 1">
          <a:extLst xmlns:a="http://schemas.openxmlformats.org/drawingml/2006/main">
            <a:ext uri="{FF2B5EF4-FFF2-40B4-BE49-F238E27FC236}">
              <a16:creationId xmlns:a16="http://schemas.microsoft.com/office/drawing/2014/main" id="{B4A0C00B-1A92-414A-893F-CA4C73A564E4}"/>
            </a:ext>
          </a:extLst>
        </cdr:cNvPr>
        <cdr:cNvSpPr txBox="1"/>
      </cdr:nvSpPr>
      <cdr:spPr>
        <a:xfrm xmlns:a="http://schemas.openxmlformats.org/drawingml/2006/main">
          <a:off x="6313269" y="421190"/>
          <a:ext cx="589018"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18</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0.86664</cdr:x>
      <cdr:y>0.0747</cdr:y>
    </cdr:from>
    <cdr:to>
      <cdr:x>0.94181</cdr:x>
      <cdr:y>0.1713</cdr:y>
    </cdr:to>
    <cdr:sp macro="" textlink="">
      <cdr:nvSpPr>
        <cdr:cNvPr id="20" name="CuadroTexto 1">
          <a:extLst xmlns:a="http://schemas.openxmlformats.org/drawingml/2006/main">
            <a:ext uri="{FF2B5EF4-FFF2-40B4-BE49-F238E27FC236}">
              <a16:creationId xmlns:a16="http://schemas.microsoft.com/office/drawing/2014/main" id="{EF7D889E-DB63-4852-A2FF-6B444BFFA9B5}"/>
            </a:ext>
          </a:extLst>
        </cdr:cNvPr>
        <cdr:cNvSpPr txBox="1"/>
      </cdr:nvSpPr>
      <cdr:spPr>
        <a:xfrm xmlns:a="http://schemas.openxmlformats.org/drawingml/2006/main">
          <a:off x="6673236" y="426617"/>
          <a:ext cx="578803"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19</a:t>
          </a:r>
        </a:p>
      </cdr:txBody>
    </cdr:sp>
  </cdr:relSizeAnchor>
  <cdr:relSizeAnchor xmlns:cdr="http://schemas.openxmlformats.org/drawingml/2006/chartDrawing">
    <cdr:from>
      <cdr:x>0.91255</cdr:x>
      <cdr:y>0.07468</cdr:y>
    </cdr:from>
    <cdr:to>
      <cdr:x>0.98772</cdr:x>
      <cdr:y>0.17128</cdr:y>
    </cdr:to>
    <cdr:sp macro="" textlink="">
      <cdr:nvSpPr>
        <cdr:cNvPr id="21" name="CuadroTexto 1">
          <a:extLst xmlns:a="http://schemas.openxmlformats.org/drawingml/2006/main">
            <a:ext uri="{FF2B5EF4-FFF2-40B4-BE49-F238E27FC236}">
              <a16:creationId xmlns:a16="http://schemas.microsoft.com/office/drawing/2014/main" id="{502CA088-D8E1-5077-FDE9-75620296B14A}"/>
            </a:ext>
          </a:extLst>
        </cdr:cNvPr>
        <cdr:cNvSpPr txBox="1"/>
      </cdr:nvSpPr>
      <cdr:spPr>
        <a:xfrm xmlns:a="http://schemas.openxmlformats.org/drawingml/2006/main">
          <a:off x="7026747" y="426509"/>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20</a:t>
          </a: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551502</xdr:colOff>
      <xdr:row>166</xdr:row>
      <xdr:rowOff>137743</xdr:rowOff>
    </xdr:from>
    <xdr:to>
      <xdr:col>31</xdr:col>
      <xdr:colOff>784115</xdr:colOff>
      <xdr:row>169</xdr:row>
      <xdr:rowOff>41542</xdr:rowOff>
    </xdr:to>
    <xdr:sp macro="" textlink="">
      <xdr:nvSpPr>
        <xdr:cNvPr id="31" name="Rectángulo 30">
          <a:extLst>
            <a:ext uri="{FF2B5EF4-FFF2-40B4-BE49-F238E27FC236}">
              <a16:creationId xmlns:a16="http://schemas.microsoft.com/office/drawing/2014/main" id="{4ED1F3B5-F6E7-4526-A9F2-8A35EFD64D72}"/>
            </a:ext>
          </a:extLst>
        </xdr:cNvPr>
        <xdr:cNvSpPr/>
      </xdr:nvSpPr>
      <xdr:spPr>
        <a:xfrm>
          <a:off x="26671983" y="30544474"/>
          <a:ext cx="2760401" cy="453318"/>
        </a:xfrm>
        <a:prstGeom prst="rect">
          <a:avLst/>
        </a:prstGeom>
      </xdr:spPr>
      <xdr:txBody>
        <a:bodyPr wrap="square"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s-CO" sz="2800" b="1">
            <a:solidFill>
              <a:schemeClr val="tx1">
                <a:lumMod val="65000"/>
                <a:lumOff val="35000"/>
              </a:schemeClr>
            </a:solidFill>
            <a:latin typeface="Arial Black" panose="020B0A04020102020204" pitchFamily="34" charset="0"/>
            <a:cs typeface="Arial" panose="020B0604020202020204" pitchFamily="34" charset="0"/>
          </a:endParaRPr>
        </a:p>
      </xdr:txBody>
    </xdr:sp>
    <xdr:clientData/>
  </xdr:twoCellAnchor>
  <xdr:twoCellAnchor>
    <xdr:from>
      <xdr:col>13</xdr:col>
      <xdr:colOff>49629</xdr:colOff>
      <xdr:row>69</xdr:row>
      <xdr:rowOff>139329</xdr:rowOff>
    </xdr:from>
    <xdr:to>
      <xdr:col>13</xdr:col>
      <xdr:colOff>50581</xdr:colOff>
      <xdr:row>73</xdr:row>
      <xdr:rowOff>168250</xdr:rowOff>
    </xdr:to>
    <xdr:cxnSp macro="">
      <xdr:nvCxnSpPr>
        <xdr:cNvPr id="80" name="Conector recto 79">
          <a:extLst>
            <a:ext uri="{FF2B5EF4-FFF2-40B4-BE49-F238E27FC236}">
              <a16:creationId xmlns:a16="http://schemas.microsoft.com/office/drawing/2014/main" id="{31E93166-F145-4ED4-BB18-CB7DB8FC68C2}"/>
            </a:ext>
          </a:extLst>
        </xdr:cNvPr>
        <xdr:cNvCxnSpPr>
          <a:cxnSpLocks/>
          <a:stCxn id="70" idx="0"/>
          <a:endCxn id="42" idx="2"/>
        </xdr:cNvCxnSpPr>
      </xdr:nvCxnSpPr>
      <xdr:spPr>
        <a:xfrm flipH="1" flipV="1">
          <a:off x="12051129" y="13283829"/>
          <a:ext cx="952" cy="790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531416</xdr:colOff>
      <xdr:row>59</xdr:row>
      <xdr:rowOff>19050</xdr:rowOff>
    </xdr:from>
    <xdr:to>
      <xdr:col>37</xdr:col>
      <xdr:colOff>570745</xdr:colOff>
      <xdr:row>62</xdr:row>
      <xdr:rowOff>126491</xdr:rowOff>
    </xdr:to>
    <xdr:cxnSp macro="">
      <xdr:nvCxnSpPr>
        <xdr:cNvPr id="96" name="Conector recto 95">
          <a:extLst>
            <a:ext uri="{FF2B5EF4-FFF2-40B4-BE49-F238E27FC236}">
              <a16:creationId xmlns:a16="http://schemas.microsoft.com/office/drawing/2014/main" id="{5279414A-874F-41BA-875B-8ABF5877A08A}"/>
            </a:ext>
          </a:extLst>
        </xdr:cNvPr>
        <xdr:cNvCxnSpPr>
          <a:stCxn id="175" idx="2"/>
          <a:endCxn id="57" idx="0"/>
        </xdr:cNvCxnSpPr>
      </xdr:nvCxnSpPr>
      <xdr:spPr>
        <a:xfrm>
          <a:off x="33106916" y="11258550"/>
          <a:ext cx="39329" cy="67894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xdr:row>
      <xdr:rowOff>88899</xdr:rowOff>
    </xdr:from>
    <xdr:to>
      <xdr:col>49</xdr:col>
      <xdr:colOff>0</xdr:colOff>
      <xdr:row>290</xdr:row>
      <xdr:rowOff>127000</xdr:rowOff>
    </xdr:to>
    <xdr:grpSp>
      <xdr:nvGrpSpPr>
        <xdr:cNvPr id="15" name="Grupo 14">
          <a:extLst>
            <a:ext uri="{FF2B5EF4-FFF2-40B4-BE49-F238E27FC236}">
              <a16:creationId xmlns:a16="http://schemas.microsoft.com/office/drawing/2014/main" id="{7A3FAD6F-DAE2-4E03-B506-C5AD944A0C48}"/>
            </a:ext>
          </a:extLst>
        </xdr:cNvPr>
        <xdr:cNvGrpSpPr/>
      </xdr:nvGrpSpPr>
      <xdr:grpSpPr>
        <a:xfrm>
          <a:off x="603250" y="469899"/>
          <a:ext cx="39624000" cy="54902101"/>
          <a:chOff x="1754605" y="213225"/>
          <a:chExt cx="40907369" cy="57782163"/>
        </a:xfrm>
      </xdr:grpSpPr>
      <xdr:cxnSp macro="">
        <xdr:nvCxnSpPr>
          <xdr:cNvPr id="63" name="Conector: angular 62">
            <a:extLst>
              <a:ext uri="{FF2B5EF4-FFF2-40B4-BE49-F238E27FC236}">
                <a16:creationId xmlns:a16="http://schemas.microsoft.com/office/drawing/2014/main" id="{AAC5CDA0-BDAF-46A9-B749-05B4F3A912EE}"/>
              </a:ext>
            </a:extLst>
          </xdr:cNvPr>
          <xdr:cNvCxnSpPr>
            <a:stCxn id="11" idx="1"/>
            <a:endCxn id="4" idx="1"/>
          </xdr:cNvCxnSpPr>
        </xdr:nvCxnSpPr>
        <xdr:spPr>
          <a:xfrm rot="10800000" flipH="1" flipV="1">
            <a:off x="2464794" y="2134520"/>
            <a:ext cx="109270" cy="44146074"/>
          </a:xfrm>
          <a:prstGeom prst="bentConnector3">
            <a:avLst>
              <a:gd name="adj1" fmla="val -2159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0" name="Grupo 9">
            <a:extLst>
              <a:ext uri="{FF2B5EF4-FFF2-40B4-BE49-F238E27FC236}">
                <a16:creationId xmlns:a16="http://schemas.microsoft.com/office/drawing/2014/main" id="{3F6A556C-5C81-427C-B250-B19EBC5FF728}"/>
              </a:ext>
            </a:extLst>
          </xdr:cNvPr>
          <xdr:cNvGrpSpPr/>
        </xdr:nvGrpSpPr>
        <xdr:grpSpPr>
          <a:xfrm>
            <a:off x="1754605" y="213225"/>
            <a:ext cx="40907369" cy="57782163"/>
            <a:chOff x="1700893" y="216806"/>
            <a:chExt cx="40277143" cy="58811552"/>
          </a:xfrm>
        </xdr:grpSpPr>
        <xdr:sp macro="" textlink="">
          <xdr:nvSpPr>
            <xdr:cNvPr id="13" name="CuadroTexto 117">
              <a:extLst>
                <a:ext uri="{FF2B5EF4-FFF2-40B4-BE49-F238E27FC236}">
                  <a16:creationId xmlns:a16="http://schemas.microsoft.com/office/drawing/2014/main" id="{B2990223-2AC4-4140-8802-8F58A75F03CD}"/>
                </a:ext>
              </a:extLst>
            </xdr:cNvPr>
            <xdr:cNvSpPr txBox="1"/>
          </xdr:nvSpPr>
          <xdr:spPr>
            <a:xfrm>
              <a:off x="24730141" y="14803596"/>
              <a:ext cx="15132882" cy="4734608"/>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1.1. </a:t>
              </a:r>
              <a:r>
                <a:rPr lang="es-CO" sz="3200">
                  <a:solidFill>
                    <a:sysClr val="windowText" lastClr="000000"/>
                  </a:solidFill>
                  <a:latin typeface="Arial" panose="020B0604020202020204" pitchFamily="34" charset="0"/>
                  <a:cs typeface="Arial" panose="020B0604020202020204" pitchFamily="34" charset="0"/>
                </a:rPr>
                <a:t>Promoción y posicionamiento de los productos de la acuicultura colombiana en el mercado internacional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1.2. </a:t>
              </a:r>
              <a:r>
                <a:rPr lang="es-CO" sz="3200">
                  <a:solidFill>
                    <a:sysClr val="windowText" lastClr="000000"/>
                  </a:solidFill>
                  <a:latin typeface="Arial" panose="020B0604020202020204" pitchFamily="34" charset="0"/>
                  <a:cs typeface="Arial" panose="020B0604020202020204" pitchFamily="34" charset="0"/>
                </a:rPr>
                <a:t>Eficiencia en la dinámica comercial 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2.1.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a:solidFill>
                    <a:sysClr val="windowText" lastClr="000000"/>
                  </a:solidFill>
                  <a:latin typeface="Arial" panose="020B0604020202020204" pitchFamily="34" charset="0"/>
                  <a:cs typeface="Arial" panose="020B0604020202020204" pitchFamily="34" charset="0"/>
                </a:rPr>
                <a:t>Conformación de clústeres en las regiones de mayor producción de la acuicultura </a:t>
              </a:r>
            </a:p>
          </xdr:txBody>
        </xdr:sp>
        <xdr:sp macro="" textlink="">
          <xdr:nvSpPr>
            <xdr:cNvPr id="56" name="CuadroTexto 117">
              <a:extLst>
                <a:ext uri="{FF2B5EF4-FFF2-40B4-BE49-F238E27FC236}">
                  <a16:creationId xmlns:a16="http://schemas.microsoft.com/office/drawing/2014/main" id="{3ADD9F3F-E8EC-4326-8B39-4BF6715C080D}"/>
                </a:ext>
              </a:extLst>
            </xdr:cNvPr>
            <xdr:cNvSpPr txBox="1"/>
          </xdr:nvSpPr>
          <xdr:spPr>
            <a:xfrm>
              <a:off x="25075125" y="4303269"/>
              <a:ext cx="14920484" cy="3225869"/>
            </a:xfrm>
            <a:prstGeom prst="roundRect">
              <a:avLst/>
            </a:prstGeom>
            <a:no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5.1.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kern="1200">
                  <a:solidFill>
                    <a:sysClr val="windowText" lastClr="000000"/>
                  </a:solidFill>
                  <a:latin typeface="Arial" panose="020B0604020202020204" pitchFamily="34" charset="0"/>
                  <a:ea typeface="+mn-ea"/>
                  <a:cs typeface="Arial" panose="020B0604020202020204" pitchFamily="34" charset="0"/>
                </a:rPr>
                <a:t>Mejora</a:t>
              </a:r>
              <a:r>
                <a:rPr lang="es-CO" sz="3200">
                  <a:solidFill>
                    <a:sysClr val="windowText" lastClr="000000"/>
                  </a:solidFill>
                  <a:latin typeface="Arial" panose="020B0604020202020204" pitchFamily="34" charset="0"/>
                  <a:cs typeface="Arial" panose="020B0604020202020204" pitchFamily="34" charset="0"/>
                </a:rPr>
                <a:t> de la gestión integral y aprovechamiento del recurso hídrico en la cadena </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kumimoji="0" lang="es-CO" sz="32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Arial" panose="020B0604020202020204" pitchFamily="34" charset="0"/>
                </a:rPr>
                <a:t>IE 5.4 </a:t>
              </a:r>
              <a:r>
                <a:rPr lang="es-CO" sz="3200">
                  <a:solidFill>
                    <a:sysClr val="windowText" lastClr="000000"/>
                  </a:solidFill>
                  <a:latin typeface="Arial" panose="020B0604020202020204" pitchFamily="34" charset="0"/>
                  <a:cs typeface="Arial" panose="020B0604020202020204" pitchFamily="34" charset="0"/>
                </a:rPr>
                <a:t>Mejora en la gestión de la divulgación e implementación del marco normativo ambiental para la cadena </a:t>
              </a:r>
            </a:p>
          </xdr:txBody>
        </xdr:sp>
        <xdr:sp macro="" textlink="">
          <xdr:nvSpPr>
            <xdr:cNvPr id="57" name="CuadroTexto 25">
              <a:extLst>
                <a:ext uri="{FF2B5EF4-FFF2-40B4-BE49-F238E27FC236}">
                  <a16:creationId xmlns:a16="http://schemas.microsoft.com/office/drawing/2014/main" id="{A006BD13-1121-4398-9616-9031F6744273}"/>
                </a:ext>
              </a:extLst>
            </xdr:cNvPr>
            <xdr:cNvSpPr txBox="1"/>
          </xdr:nvSpPr>
          <xdr:spPr>
            <a:xfrm>
              <a:off x="28105601" y="12500979"/>
              <a:ext cx="8708942" cy="1728296"/>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4.1.3. Fomentar la realización de jornadas de formalización productiva de manera articulada (...), con énfasis en acuicultores de subsistencia y pequeños acuicultores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98" name="Conector: angular 97">
              <a:extLst>
                <a:ext uri="{FF2B5EF4-FFF2-40B4-BE49-F238E27FC236}">
                  <a16:creationId xmlns:a16="http://schemas.microsoft.com/office/drawing/2014/main" id="{69C8E441-6F91-4C12-B722-7DCCD71EA65A}"/>
                </a:ext>
              </a:extLst>
            </xdr:cNvPr>
            <xdr:cNvCxnSpPr>
              <a:stCxn id="18" idx="3"/>
              <a:endCxn id="56" idx="1"/>
            </xdr:cNvCxnSpPr>
          </xdr:nvCxnSpPr>
          <xdr:spPr>
            <a:xfrm flipV="1">
              <a:off x="19138589" y="5916204"/>
              <a:ext cx="5936536" cy="3822740"/>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grpSp>
          <xdr:nvGrpSpPr>
            <xdr:cNvPr id="8" name="Grupo 7">
              <a:extLst>
                <a:ext uri="{FF2B5EF4-FFF2-40B4-BE49-F238E27FC236}">
                  <a16:creationId xmlns:a16="http://schemas.microsoft.com/office/drawing/2014/main" id="{F126947B-7C5D-43D0-B4AA-1A8439542445}"/>
                </a:ext>
              </a:extLst>
            </xdr:cNvPr>
            <xdr:cNvGrpSpPr/>
          </xdr:nvGrpSpPr>
          <xdr:grpSpPr>
            <a:xfrm>
              <a:off x="1700893" y="216806"/>
              <a:ext cx="40277143" cy="58811552"/>
              <a:chOff x="1725283" y="210388"/>
              <a:chExt cx="40544151" cy="56966419"/>
            </a:xfrm>
          </xdr:grpSpPr>
          <xdr:cxnSp macro="">
            <xdr:nvCxnSpPr>
              <xdr:cNvPr id="39" name="Conector recto 38">
                <a:extLst>
                  <a:ext uri="{FF2B5EF4-FFF2-40B4-BE49-F238E27FC236}">
                    <a16:creationId xmlns:a16="http://schemas.microsoft.com/office/drawing/2014/main" id="{F4E9BDC4-30ED-48CA-B284-CF52D8E363CC}"/>
                  </a:ext>
                </a:extLst>
              </xdr:cNvPr>
              <xdr:cNvCxnSpPr>
                <a:stCxn id="11" idx="2"/>
                <a:endCxn id="12" idx="0"/>
              </xdr:cNvCxnSpPr>
            </xdr:nvCxnSpPr>
            <xdr:spPr>
              <a:xfrm>
                <a:off x="11328756" y="2799678"/>
                <a:ext cx="4525" cy="546218"/>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42" name="CuadroTexto 36">
                <a:extLst>
                  <a:ext uri="{FF2B5EF4-FFF2-40B4-BE49-F238E27FC236}">
                    <a16:creationId xmlns:a16="http://schemas.microsoft.com/office/drawing/2014/main" id="{1A7D473E-724C-4E60-8EDA-D57856E78E60}"/>
                  </a:ext>
                </a:extLst>
              </xdr:cNvPr>
              <xdr:cNvSpPr txBox="1"/>
            </xdr:nvSpPr>
            <xdr:spPr>
              <a:xfrm>
                <a:off x="3743470" y="12209681"/>
                <a:ext cx="16286614" cy="129644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7.2. </a:t>
                </a:r>
                <a:r>
                  <a:rPr lang="es-CO" sz="3200" b="0" kern="1200">
                    <a:solidFill>
                      <a:schemeClr val="bg1"/>
                    </a:solidFill>
                    <a:latin typeface="Arial" panose="020B0604020202020204" pitchFamily="34" charset="0"/>
                    <a:ea typeface="+mn-ea"/>
                    <a:cs typeface="Arial" panose="020B0604020202020204" pitchFamily="34" charset="0"/>
                  </a:rPr>
                  <a:t>Fortalecimiento y articulación de las entidades para la formalización productiva y sanitaria, así como para la calidad e inocuidad en la cadena</a:t>
                </a:r>
              </a:p>
            </xdr:txBody>
          </xdr:sp>
          <xdr:cxnSp macro="">
            <xdr:nvCxnSpPr>
              <xdr:cNvPr id="9" name="Conector: angular 8">
                <a:extLst>
                  <a:ext uri="{FF2B5EF4-FFF2-40B4-BE49-F238E27FC236}">
                    <a16:creationId xmlns:a16="http://schemas.microsoft.com/office/drawing/2014/main" id="{6D08A134-EC48-4083-9A89-9FABA228B278}"/>
                  </a:ext>
                </a:extLst>
              </xdr:cNvPr>
              <xdr:cNvCxnSpPr>
                <a:stCxn id="11" idx="1"/>
                <a:endCxn id="17" idx="1"/>
              </xdr:cNvCxnSpPr>
            </xdr:nvCxnSpPr>
            <xdr:spPr>
              <a:xfrm rot="10800000" flipH="1" flipV="1">
                <a:off x="2439996" y="2095967"/>
                <a:ext cx="1307974" cy="4115073"/>
              </a:xfrm>
              <a:prstGeom prst="bentConnector3">
                <a:avLst>
                  <a:gd name="adj1" fmla="val -1765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Conector: angular 28">
                <a:extLst>
                  <a:ext uri="{FF2B5EF4-FFF2-40B4-BE49-F238E27FC236}">
                    <a16:creationId xmlns:a16="http://schemas.microsoft.com/office/drawing/2014/main" id="{B3DA3818-9755-429A-A67E-09F5F363E361}"/>
                  </a:ext>
                </a:extLst>
              </xdr:cNvPr>
              <xdr:cNvCxnSpPr>
                <a:stCxn id="11" idx="1"/>
                <a:endCxn id="42" idx="1"/>
              </xdr:cNvCxnSpPr>
            </xdr:nvCxnSpPr>
            <xdr:spPr>
              <a:xfrm rot="10800000" flipH="1" flipV="1">
                <a:off x="2429166" y="2104558"/>
                <a:ext cx="1314303" cy="10753343"/>
              </a:xfrm>
              <a:prstGeom prst="bentConnector3">
                <a:avLst>
                  <a:gd name="adj1" fmla="val -1715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8" name="Conector: angular 57">
                <a:extLst>
                  <a:ext uri="{FF2B5EF4-FFF2-40B4-BE49-F238E27FC236}">
                    <a16:creationId xmlns:a16="http://schemas.microsoft.com/office/drawing/2014/main" id="{8EB8441F-B6F8-4B65-9DDD-B7BED1A3F3C3}"/>
                  </a:ext>
                </a:extLst>
              </xdr:cNvPr>
              <xdr:cNvCxnSpPr>
                <a:stCxn id="11" idx="1"/>
                <a:endCxn id="41" idx="1"/>
              </xdr:cNvCxnSpPr>
            </xdr:nvCxnSpPr>
            <xdr:spPr>
              <a:xfrm rot="10800000" flipH="1" flipV="1">
                <a:off x="2429166" y="2104558"/>
                <a:ext cx="1319638" cy="15122654"/>
              </a:xfrm>
              <a:prstGeom prst="bentConnector3">
                <a:avLst>
                  <a:gd name="adj1" fmla="val -170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Conector: angular 58">
                <a:extLst>
                  <a:ext uri="{FF2B5EF4-FFF2-40B4-BE49-F238E27FC236}">
                    <a16:creationId xmlns:a16="http://schemas.microsoft.com/office/drawing/2014/main" id="{23DF1520-6C5B-41D9-BA36-5C339580B83B}"/>
                  </a:ext>
                </a:extLst>
              </xdr:cNvPr>
              <xdr:cNvCxnSpPr>
                <a:stCxn id="11" idx="1"/>
                <a:endCxn id="48" idx="1"/>
              </xdr:cNvCxnSpPr>
            </xdr:nvCxnSpPr>
            <xdr:spPr>
              <a:xfrm rot="10800000" flipH="1" flipV="1">
                <a:off x="2429166" y="2104559"/>
                <a:ext cx="1514622" cy="22150744"/>
              </a:xfrm>
              <a:prstGeom prst="bentConnector3">
                <a:avLst>
                  <a:gd name="adj1" fmla="val -15209"/>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4" name="Conector: angular 83">
                <a:extLst>
                  <a:ext uri="{FF2B5EF4-FFF2-40B4-BE49-F238E27FC236}">
                    <a16:creationId xmlns:a16="http://schemas.microsoft.com/office/drawing/2014/main" id="{4B0E2BED-0552-4F73-AC72-EF9032CD500E}"/>
                  </a:ext>
                </a:extLst>
              </xdr:cNvPr>
              <xdr:cNvCxnSpPr>
                <a:stCxn id="41" idx="2"/>
                <a:endCxn id="47" idx="0"/>
              </xdr:cNvCxnSpPr>
            </xdr:nvCxnSpPr>
            <xdr:spPr>
              <a:xfrm rot="16200000" flipH="1">
                <a:off x="12886338" y="16927821"/>
                <a:ext cx="1318072" cy="3315334"/>
              </a:xfrm>
              <a:prstGeom prst="bentConnector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8" name="Conector recto 87">
                <a:extLst>
                  <a:ext uri="{FF2B5EF4-FFF2-40B4-BE49-F238E27FC236}">
                    <a16:creationId xmlns:a16="http://schemas.microsoft.com/office/drawing/2014/main" id="{DA413CD2-84B9-4F25-92F3-26EB8EF2A3BB}"/>
                  </a:ext>
                </a:extLst>
              </xdr:cNvPr>
              <xdr:cNvCxnSpPr>
                <a:stCxn id="48" idx="2"/>
                <a:endCxn id="49" idx="0"/>
              </xdr:cNvCxnSpPr>
            </xdr:nvCxnSpPr>
            <xdr:spPr>
              <a:xfrm>
                <a:off x="12082691" y="25225139"/>
                <a:ext cx="8928" cy="10077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 name="CuadroTexto 36">
                <a:extLst>
                  <a:ext uri="{FF2B5EF4-FFF2-40B4-BE49-F238E27FC236}">
                    <a16:creationId xmlns:a16="http://schemas.microsoft.com/office/drawing/2014/main" id="{95D70BC5-9FDB-44C0-A28B-097F1324BF74}"/>
                  </a:ext>
                </a:extLst>
              </xdr:cNvPr>
              <xdr:cNvSpPr txBox="1"/>
            </xdr:nvSpPr>
            <xdr:spPr>
              <a:xfrm>
                <a:off x="2537467" y="34077989"/>
                <a:ext cx="18461648" cy="23098818"/>
              </a:xfrm>
              <a:prstGeom prst="roundRect">
                <a:avLst/>
              </a:prstGeom>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CO" sz="3200" kern="1200">
                    <a:solidFill>
                      <a:schemeClr val="tx1"/>
                    </a:solidFill>
                    <a:effectLst/>
                    <a:latin typeface="Arial Black" panose="020B0A04020102020204" pitchFamily="34" charset="0"/>
                    <a:ea typeface="+mn-ea"/>
                    <a:cs typeface="Arial" panose="020B0604020202020204" pitchFamily="34" charset="0"/>
                  </a:rPr>
                  <a:t>IE 1.3. </a:t>
                </a:r>
                <a:r>
                  <a:rPr lang="es-CO" sz="3200" kern="1200">
                    <a:solidFill>
                      <a:schemeClr val="tx1"/>
                    </a:solidFill>
                    <a:effectLst/>
                    <a:latin typeface="Arial" panose="020B0604020202020204" pitchFamily="34" charset="0"/>
                    <a:ea typeface="+mn-ea"/>
                    <a:cs typeface="Arial" panose="020B0604020202020204" pitchFamily="34" charset="0"/>
                  </a:rPr>
                  <a:t>Modernización y optimización de los servicios logísticos especializados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2</a:t>
                </a:r>
                <a:r>
                  <a:rPr lang="es-CO" sz="3200"/>
                  <a:t>.</a:t>
                </a:r>
                <a:r>
                  <a:rPr lang="es-CO" sz="3200" kern="1200">
                    <a:solidFill>
                      <a:schemeClr val="tx1"/>
                    </a:solidFill>
                    <a:effectLst/>
                    <a:latin typeface="Arial Black" panose="020B0A04020102020204" pitchFamily="34" charset="0"/>
                    <a:ea typeface="+mn-ea"/>
                    <a:cs typeface="Arial" panose="020B0604020202020204" pitchFamily="34" charset="0"/>
                  </a:rPr>
                  <a:t>3</a:t>
                </a:r>
                <a:r>
                  <a:rPr lang="es-CO" sz="3200" kern="1200">
                    <a:solidFill>
                      <a:schemeClr val="tx1"/>
                    </a:solidFill>
                    <a:effectLst/>
                    <a:latin typeface="Arial" panose="020B0604020202020204" pitchFamily="34" charset="0"/>
                    <a:ea typeface="+mn-ea"/>
                    <a:cs typeface="Arial" panose="020B0604020202020204" pitchFamily="34" charset="0"/>
                  </a:rPr>
                  <a:t>. Incremento de la productividad en sistemas de medianos y grandes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2</a:t>
                </a:r>
                <a:r>
                  <a:rPr lang="es-CO" sz="3200" kern="1200">
                    <a:solidFill>
                      <a:schemeClr val="tx1"/>
                    </a:solidFill>
                    <a:effectLst/>
                    <a:latin typeface="Arial Black" panose="020B0A04020102020204" pitchFamily="34" charset="0"/>
                    <a:ea typeface="+mn-ea"/>
                    <a:cs typeface="Arial" panose="020B0604020202020204" pitchFamily="34" charset="0"/>
                  </a:rPr>
                  <a:t>.4.</a:t>
                </a:r>
                <a:r>
                  <a:rPr lang="es-CO" sz="3200" kern="1200" baseline="0">
                    <a:solidFill>
                      <a:schemeClr val="tx1"/>
                    </a:solidFill>
                    <a:effectLst/>
                    <a:latin typeface="Arial Black" panose="020B0A040201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Mejora en la generación de valor agregado y en los procesos industriales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3.1. </a:t>
                </a:r>
                <a:r>
                  <a:rPr lang="es-CO" sz="3200" kern="1200">
                    <a:solidFill>
                      <a:schemeClr val="tx1"/>
                    </a:solidFill>
                    <a:effectLst/>
                    <a:latin typeface="Arial" panose="020B0604020202020204" pitchFamily="34" charset="0"/>
                    <a:ea typeface="+mn-ea"/>
                    <a:cs typeface="Arial" panose="020B0604020202020204" pitchFamily="34" charset="0"/>
                  </a:rPr>
                  <a:t>Mejora del nivel educativo y</a:t>
                </a:r>
                <a:r>
                  <a:rPr lang="es-CO" sz="3200" kern="1200" baseline="0">
                    <a:solidFill>
                      <a:schemeClr val="tx1"/>
                    </a:solidFill>
                    <a:effectLst/>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desarrollo de competencias de los acuicultores de subsistencia y pequeños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3.2. </a:t>
                </a:r>
                <a:r>
                  <a:rPr lang="es-CO" sz="3200" kern="1200">
                    <a:solidFill>
                      <a:schemeClr val="tx1"/>
                    </a:solidFill>
                    <a:effectLst/>
                    <a:latin typeface="Arial" panose="020B0604020202020204" pitchFamily="34" charset="0"/>
                    <a:ea typeface="+mn-ea"/>
                    <a:cs typeface="Arial" panose="020B0604020202020204" pitchFamily="34" charset="0"/>
                  </a:rPr>
                  <a:t>Fomento de la integración generacional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3.3</a:t>
                </a:r>
                <a:r>
                  <a:rPr lang="es-CO" sz="3200" kern="1200">
                    <a:solidFill>
                      <a:schemeClr val="tx1"/>
                    </a:solidFill>
                    <a:effectLst/>
                    <a:latin typeface="Arial" panose="020B0604020202020204" pitchFamily="34" charset="0"/>
                    <a:ea typeface="+mn-ea"/>
                    <a:cs typeface="Arial" panose="020B0604020202020204" pitchFamily="34" charset="0"/>
                  </a:rPr>
                  <a:t>. Gestión para el fortalecimiento y mejora de la calidad de vida de los acuicultores de subsistencia y pequeños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4.2.</a:t>
                </a:r>
                <a:r>
                  <a:rPr lang="es-CO" sz="3200" kern="1200">
                    <a:solidFill>
                      <a:schemeClr val="tx1"/>
                    </a:solidFill>
                    <a:effectLst/>
                    <a:latin typeface="Arial" panose="020B0604020202020204" pitchFamily="34" charset="0"/>
                    <a:ea typeface="+mn-ea"/>
                    <a:cs typeface="Arial" panose="020B0604020202020204" pitchFamily="34" charset="0"/>
                  </a:rPr>
                  <a:t> Promoción de la formalización empresarial y laboral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4.3. </a:t>
                </a:r>
                <a:r>
                  <a:rPr lang="es-CO" sz="3200" kern="1200">
                    <a:solidFill>
                      <a:schemeClr val="tx1"/>
                    </a:solidFill>
                    <a:effectLst/>
                    <a:latin typeface="Arial" panose="020B0604020202020204" pitchFamily="34" charset="0"/>
                    <a:ea typeface="+mn-ea"/>
                    <a:cs typeface="Arial" panose="020B0604020202020204" pitchFamily="34" charset="0"/>
                  </a:rPr>
                  <a:t>Gestión de la formalización, acceso y tenencia de la tierra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4.4. </a:t>
                </a:r>
                <a:r>
                  <a:rPr lang="es-CO" sz="3200" kern="1200">
                    <a:solidFill>
                      <a:schemeClr val="tx1"/>
                    </a:solidFill>
                    <a:effectLst/>
                    <a:latin typeface="Arial" panose="020B0604020202020204" pitchFamily="34" charset="0"/>
                    <a:ea typeface="+mn-ea"/>
                    <a:cs typeface="Arial" panose="020B0604020202020204" pitchFamily="34" charset="0"/>
                  </a:rPr>
                  <a:t>Promoción y articulación de la gestión territorial para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5.2. </a:t>
                </a:r>
                <a:r>
                  <a:rPr lang="es-CO" sz="3200" kern="1200">
                    <a:solidFill>
                      <a:schemeClr val="tx1"/>
                    </a:solidFill>
                    <a:effectLst/>
                    <a:latin typeface="Arial" panose="020B0604020202020204" pitchFamily="34" charset="0"/>
                    <a:ea typeface="+mn-ea"/>
                    <a:cs typeface="Arial" panose="020B0604020202020204" pitchFamily="34" charset="0"/>
                  </a:rPr>
                  <a:t>Mejora en la gestión ante la variabilidad</a:t>
                </a:r>
                <a:r>
                  <a:rPr lang="es-CO" sz="3200" kern="1200" baseline="0">
                    <a:solidFill>
                      <a:schemeClr val="tx1"/>
                    </a:solidFill>
                    <a:effectLst/>
                    <a:latin typeface="Arial" panose="020B0604020202020204" pitchFamily="34" charset="0"/>
                    <a:ea typeface="+mn-ea"/>
                    <a:cs typeface="Arial" panose="020B0604020202020204" pitchFamily="34" charset="0"/>
                  </a:rPr>
                  <a:t> y el</a:t>
                </a:r>
                <a:r>
                  <a:rPr lang="es-CO" sz="3200" kern="1200">
                    <a:solidFill>
                      <a:schemeClr val="tx1"/>
                    </a:solidFill>
                    <a:effectLst/>
                    <a:latin typeface="Arial" panose="020B0604020202020204" pitchFamily="34" charset="0"/>
                    <a:ea typeface="+mn-ea"/>
                    <a:cs typeface="Arial" panose="020B0604020202020204" pitchFamily="34" charset="0"/>
                  </a:rPr>
                  <a:t> cambio climático, y los riesgos ambientales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5.3. </a:t>
                </a:r>
                <a:r>
                  <a:rPr lang="es-CO" sz="3200" kern="1200">
                    <a:solidFill>
                      <a:schemeClr val="tx1"/>
                    </a:solidFill>
                    <a:effectLst/>
                    <a:latin typeface="Arial" panose="020B0604020202020204" pitchFamily="34" charset="0"/>
                    <a:ea typeface="+mn-ea"/>
                    <a:cs typeface="Arial" panose="020B0604020202020204" pitchFamily="34" charset="0"/>
                  </a:rPr>
                  <a:t>Escalamiento de modelos de aprovechamiento integral de los subproductos de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6.2. </a:t>
                </a:r>
                <a:r>
                  <a:rPr lang="es-CO" sz="3200" kern="1200">
                    <a:solidFill>
                      <a:schemeClr val="tx1"/>
                    </a:solidFill>
                    <a:effectLst/>
                    <a:latin typeface="Arial" panose="020B0604020202020204" pitchFamily="34" charset="0"/>
                    <a:ea typeface="+mn-ea"/>
                    <a:cs typeface="Arial" panose="020B0604020202020204" pitchFamily="34" charset="0"/>
                  </a:rPr>
                  <a:t>Fortalecimiento de las capacidades de gestión de la Organización de la Cadena Productiva de la Acuicultura  </a:t>
                </a:r>
              </a:p>
              <a:p>
                <a:endParaRPr lang="es-CO" sz="3200" b="0" kern="1200">
                  <a:solidFill>
                    <a:schemeClr val="tx1"/>
                  </a:solidFill>
                  <a:effectLst/>
                  <a:latin typeface="Arial" panose="020B0604020202020204" pitchFamily="34" charset="0"/>
                  <a:ea typeface="+mn-ea"/>
                  <a:cs typeface="Arial" panose="020B0604020202020204" pitchFamily="34" charset="0"/>
                </a:endParaRPr>
              </a:p>
              <a:p>
                <a:r>
                  <a:rPr lang="es-CO" sz="3200" b="0" kern="1200">
                    <a:solidFill>
                      <a:schemeClr val="tx1"/>
                    </a:solidFill>
                    <a:effectLst/>
                    <a:latin typeface="Arial Black" panose="020B0A04020102020204" pitchFamily="34" charset="0"/>
                    <a:ea typeface="+mn-ea"/>
                    <a:cs typeface="Arial" panose="020B0604020202020204" pitchFamily="34" charset="0"/>
                  </a:rPr>
                  <a:t>IE 6.3.</a:t>
                </a:r>
                <a:r>
                  <a:rPr lang="es-CO" sz="3200" kern="1200">
                    <a:solidFill>
                      <a:schemeClr val="tx1"/>
                    </a:solidFill>
                    <a:effectLst/>
                    <a:latin typeface="Arial" panose="020B0604020202020204" pitchFamily="34" charset="0"/>
                    <a:ea typeface="+mn-ea"/>
                    <a:cs typeface="Arial" panose="020B0604020202020204" pitchFamily="34" charset="0"/>
                  </a:rPr>
                  <a:t> Promoción y fortalecimiento de la asociatividad y la integración en la cadena de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8.1.</a:t>
                </a:r>
                <a:r>
                  <a:rPr kumimoji="0" lang="es-CO" sz="3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Fortalecimiento de la investigación, desarrollo tecnológico e innovación para la cadena</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8.2. </a:t>
                </a:r>
                <a:r>
                  <a:rPr lang="es-CO" sz="3200" kern="1200">
                    <a:solidFill>
                      <a:schemeClr val="tx1"/>
                    </a:solidFill>
                    <a:effectLst/>
                    <a:latin typeface="Arial" panose="020B0604020202020204" pitchFamily="34" charset="0"/>
                    <a:ea typeface="+mn-ea"/>
                    <a:cs typeface="Arial" panose="020B0604020202020204" pitchFamily="34" charset="0"/>
                  </a:rPr>
                  <a:t>Fortalecimiento de la extensión agropecuaria y asistencia técnica e industrial para la cadena de la acuicultura</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8.3. </a:t>
                </a:r>
                <a:r>
                  <a:rPr lang="es-CO" sz="3200" kern="1200">
                    <a:solidFill>
                      <a:schemeClr val="tx1"/>
                    </a:solidFill>
                    <a:effectLst/>
                    <a:latin typeface="Arial" panose="020B0604020202020204" pitchFamily="34" charset="0"/>
                    <a:ea typeface="+mn-ea"/>
                    <a:cs typeface="Arial" panose="020B0604020202020204" pitchFamily="34" charset="0"/>
                  </a:rPr>
                  <a:t>. Fortalecimiento del talento humano en investigación y desarrollo tecnológico y en extensión agropecuaria, y asistencia técnica e industrial para la cadena </a:t>
                </a:r>
              </a:p>
            </xdr:txBody>
          </xdr:sp>
          <xdr:sp macro="" textlink="">
            <xdr:nvSpPr>
              <xdr:cNvPr id="11" name="CuadroTexto 37">
                <a:extLst>
                  <a:ext uri="{FF2B5EF4-FFF2-40B4-BE49-F238E27FC236}">
                    <a16:creationId xmlns:a16="http://schemas.microsoft.com/office/drawing/2014/main" id="{83D09150-E774-4A8F-BE0B-DEEA7A634B3B}"/>
                  </a:ext>
                </a:extLst>
              </xdr:cNvPr>
              <xdr:cNvSpPr txBox="1"/>
            </xdr:nvSpPr>
            <xdr:spPr>
              <a:xfrm>
                <a:off x="2429167" y="1399100"/>
                <a:ext cx="17770550" cy="1410917"/>
              </a:xfrm>
              <a:prstGeom prst="roundRect">
                <a:avLst/>
              </a:prstGeom>
              <a:solidFill>
                <a:schemeClr val="accent6">
                  <a:lumMod val="50000"/>
                </a:schemeClr>
              </a:solidFill>
              <a:ln w="63500">
                <a:solidFill>
                  <a:srgbClr val="00B050"/>
                </a:solidFill>
              </a:ln>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es-CO" sz="3200" b="1">
                    <a:solidFill>
                      <a:schemeClr val="bg1"/>
                    </a:solidFill>
                    <a:latin typeface="Arial Black" panose="020B0A04020102020204" pitchFamily="34" charset="0"/>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6.1</a:t>
                </a:r>
                <a:r>
                  <a:rPr lang="es-MX" sz="3200">
                    <a:solidFill>
                      <a:schemeClr val="bg1"/>
                    </a:solidFill>
                    <a:latin typeface="Arial" panose="020B0604020202020204" pitchFamily="34" charset="0"/>
                    <a:cs typeface="Arial" panose="020B0604020202020204" pitchFamily="34" charset="0"/>
                  </a:rPr>
                  <a:t>. Adopción, promoción y seguimiento de la política pública de la cadena de la acuicultura para especies de consumo humano (tilapia, trucha, cachama y camarón de cultivo)</a:t>
                </a:r>
                <a:endParaRPr lang="es-CO" sz="3200">
                  <a:solidFill>
                    <a:schemeClr val="bg1"/>
                  </a:solidFill>
                  <a:latin typeface="Arial" panose="020B0604020202020204" pitchFamily="34" charset="0"/>
                  <a:cs typeface="Arial" panose="020B0604020202020204" pitchFamily="34" charset="0"/>
                </a:endParaRPr>
              </a:p>
            </xdr:txBody>
          </xdr:sp>
          <xdr:sp macro="" textlink="">
            <xdr:nvSpPr>
              <xdr:cNvPr id="12" name="CuadroTexto 113">
                <a:extLst>
                  <a:ext uri="{FF2B5EF4-FFF2-40B4-BE49-F238E27FC236}">
                    <a16:creationId xmlns:a16="http://schemas.microsoft.com/office/drawing/2014/main" id="{BC8BE220-C755-4AF0-BB40-D0306CF6940F}"/>
                  </a:ext>
                </a:extLst>
              </xdr:cNvPr>
              <xdr:cNvSpPr txBox="1"/>
            </xdr:nvSpPr>
            <xdr:spPr>
              <a:xfrm>
                <a:off x="6849134" y="3346733"/>
                <a:ext cx="8958698" cy="1697287"/>
              </a:xfrm>
              <a:prstGeom prst="rect">
                <a:avLst/>
              </a:prstGeom>
              <a:noFill/>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6.1.1. </a:t>
                </a:r>
                <a:r>
                  <a:rPr lang="es-CO" sz="2400">
                    <a:latin typeface="Arial" panose="020B0604020202020204" pitchFamily="34" charset="0"/>
                    <a:cs typeface="Arial" panose="020B0604020202020204" pitchFamily="34" charset="0"/>
                  </a:rPr>
                  <a:t>Adoptar como marco de política pública</a:t>
                </a:r>
                <a:br>
                  <a:rPr lang="es-CO" sz="2400">
                    <a:latin typeface="Arial" panose="020B0604020202020204" pitchFamily="34" charset="0"/>
                    <a:cs typeface="Arial" panose="020B0604020202020204" pitchFamily="34" charset="0"/>
                  </a:rPr>
                </a:b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6.1.2. </a:t>
                </a:r>
                <a:r>
                  <a:rPr lang="es-CO" sz="2400">
                    <a:latin typeface="Arial" panose="020B0604020202020204" pitchFamily="34" charset="0"/>
                    <a:cs typeface="Arial" panose="020B0604020202020204" pitchFamily="34" charset="0"/>
                  </a:rPr>
                  <a:t>Esquema institucional para gestionar y ejecutar  </a:t>
                </a:r>
              </a:p>
              <a:p>
                <a:pPr algn="ctr"/>
                <a:r>
                  <a:rPr lang="es-CO" sz="2400" b="1">
                    <a:latin typeface="Arial" panose="020B0604020202020204" pitchFamily="34" charset="0"/>
                    <a:cs typeface="Arial" panose="020B0604020202020204" pitchFamily="34" charset="0"/>
                  </a:rPr>
                  <a:t>6.1.3.</a:t>
                </a:r>
                <a:r>
                  <a:rPr lang="es-CO" sz="2400">
                    <a:latin typeface="Arial" panose="020B0604020202020204" pitchFamily="34" charset="0"/>
                    <a:cs typeface="Arial" panose="020B0604020202020204" pitchFamily="34" charset="0"/>
                  </a:rPr>
                  <a:t>Cronograma detallado anual</a:t>
                </a:r>
              </a:p>
            </xdr:txBody>
          </xdr:sp>
          <xdr:grpSp>
            <xdr:nvGrpSpPr>
              <xdr:cNvPr id="14" name="Grupo 13">
                <a:extLst>
                  <a:ext uri="{FF2B5EF4-FFF2-40B4-BE49-F238E27FC236}">
                    <a16:creationId xmlns:a16="http://schemas.microsoft.com/office/drawing/2014/main" id="{D77AB5C5-DAC8-44E3-A10D-17AAB7CC3A44}"/>
                  </a:ext>
                </a:extLst>
              </xdr:cNvPr>
              <xdr:cNvGrpSpPr/>
            </xdr:nvGrpSpPr>
            <xdr:grpSpPr>
              <a:xfrm>
                <a:off x="3742920" y="5456954"/>
                <a:ext cx="16274531" cy="5289701"/>
                <a:chOff x="1946988" y="4939524"/>
                <a:chExt cx="16379352" cy="5084638"/>
              </a:xfrm>
            </xdr:grpSpPr>
            <xdr:sp macro="" textlink="">
              <xdr:nvSpPr>
                <xdr:cNvPr id="17" name="CuadroTexto 36">
                  <a:extLst>
                    <a:ext uri="{FF2B5EF4-FFF2-40B4-BE49-F238E27FC236}">
                      <a16:creationId xmlns:a16="http://schemas.microsoft.com/office/drawing/2014/main" id="{7CF9F0EB-AA0D-47F8-A11C-87587EBCBC8E}"/>
                    </a:ext>
                  </a:extLst>
                </xdr:cNvPr>
                <xdr:cNvSpPr txBox="1"/>
              </xdr:nvSpPr>
              <xdr:spPr>
                <a:xfrm>
                  <a:off x="1946988" y="4939524"/>
                  <a:ext cx="16379352" cy="1460202"/>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7.1</a:t>
                  </a:r>
                  <a:r>
                    <a:rPr lang="es-MX" sz="3200" kern="1200">
                      <a:solidFill>
                        <a:schemeClr val="bg1"/>
                      </a:solidFill>
                      <a:latin typeface="Arial" panose="020B0604020202020204" pitchFamily="34" charset="0"/>
                      <a:ea typeface="+mn-ea"/>
                      <a:cs typeface="Arial" panose="020B0604020202020204" pitchFamily="34" charset="0"/>
                    </a:rPr>
                    <a:t>. Gestión y articulación interinstitucional en la generación de capacidades para la formalización ambiental de la cadena</a:t>
                  </a:r>
                  <a:endParaRPr lang="es-CO" sz="3200" kern="1200">
                    <a:solidFill>
                      <a:schemeClr val="bg1"/>
                    </a:solidFill>
                    <a:latin typeface="Arial" panose="020B0604020202020204" pitchFamily="34" charset="0"/>
                    <a:ea typeface="+mn-ea"/>
                    <a:cs typeface="Arial" panose="020B0604020202020204" pitchFamily="34" charset="0"/>
                  </a:endParaRPr>
                </a:p>
              </xdr:txBody>
            </xdr:sp>
            <xdr:sp macro="" textlink="">
              <xdr:nvSpPr>
                <xdr:cNvPr id="18" name="CuadroTexto 25">
                  <a:extLst>
                    <a:ext uri="{FF2B5EF4-FFF2-40B4-BE49-F238E27FC236}">
                      <a16:creationId xmlns:a16="http://schemas.microsoft.com/office/drawing/2014/main" id="{A472CBAA-4857-4AB3-A032-37B1985A1DED}"/>
                    </a:ext>
                  </a:extLst>
                </xdr:cNvPr>
                <xdr:cNvSpPr txBox="1"/>
              </xdr:nvSpPr>
              <xdr:spPr>
                <a:xfrm>
                  <a:off x="10622430" y="7500205"/>
                  <a:ext cx="6960278" cy="2523957"/>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MX" sz="2400" b="1" i="0" u="none" strike="noStrike" baseline="0">
                      <a:solidFill>
                        <a:srgbClr val="000000"/>
                      </a:solidFill>
                      <a:latin typeface="Arial" panose="020B0604020202020204" pitchFamily="34" charset="0"/>
                    </a:rPr>
                    <a:t>7.1.2. </a:t>
                  </a:r>
                  <a:r>
                    <a:rPr lang="es-MX" sz="2400" b="0" i="0" u="none" strike="noStrike" baseline="0">
                      <a:solidFill>
                        <a:srgbClr val="000000"/>
                      </a:solidFill>
                      <a:latin typeface="Arial" panose="020B0604020202020204" pitchFamily="34" charset="0"/>
                    </a:rPr>
                    <a:t>Realizar acuerdos interministeriales (…), para revisar, definir, ajustar y actualizar el esquema normativo y operativo ambiental (…)</a:t>
                  </a:r>
                </a:p>
              </xdr:txBody>
            </xdr:sp>
          </xdr:grpSp>
          <xdr:sp macro="" textlink="">
            <xdr:nvSpPr>
              <xdr:cNvPr id="41" name="CuadroTexto 36">
                <a:extLst>
                  <a:ext uri="{FF2B5EF4-FFF2-40B4-BE49-F238E27FC236}">
                    <a16:creationId xmlns:a16="http://schemas.microsoft.com/office/drawing/2014/main" id="{4F45DECC-3A10-4F36-B37B-EB2451783BBD}"/>
                  </a:ext>
                </a:extLst>
              </xdr:cNvPr>
              <xdr:cNvSpPr txBox="1"/>
            </xdr:nvSpPr>
            <xdr:spPr>
              <a:xfrm>
                <a:off x="3748805" y="16527972"/>
                <a:ext cx="16277803" cy="139848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8.4. </a:t>
                </a:r>
                <a:r>
                  <a:rPr lang="es-CO" sz="3200" b="0" kern="1200">
                    <a:solidFill>
                      <a:schemeClr val="bg1"/>
                    </a:solidFill>
                    <a:latin typeface="Arial" panose="020B0604020202020204" pitchFamily="34" charset="0"/>
                    <a:ea typeface="+mn-ea"/>
                    <a:cs typeface="Arial" panose="020B0604020202020204" pitchFamily="34" charset="0"/>
                  </a:rPr>
                  <a:t>Mejora de la gestión integral y coordinada de la información en la cadena</a:t>
                </a:r>
              </a:p>
            </xdr:txBody>
          </xdr:sp>
          <xdr:sp macro="" textlink="">
            <xdr:nvSpPr>
              <xdr:cNvPr id="45" name="CuadroTexto 25">
                <a:extLst>
                  <a:ext uri="{FF2B5EF4-FFF2-40B4-BE49-F238E27FC236}">
                    <a16:creationId xmlns:a16="http://schemas.microsoft.com/office/drawing/2014/main" id="{12299A2A-3F4E-410F-A14C-573D7679DF9B}"/>
                  </a:ext>
                </a:extLst>
              </xdr:cNvPr>
              <xdr:cNvSpPr txBox="1"/>
            </xdr:nvSpPr>
            <xdr:spPr>
              <a:xfrm>
                <a:off x="6051069" y="20592171"/>
                <a:ext cx="5465885" cy="1708976"/>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8.4.5. </a:t>
                </a:r>
                <a:r>
                  <a:rPr lang="es-MX" sz="2400" b="0" i="0" u="none" strike="noStrike" kern="1200" baseline="0">
                    <a:solidFill>
                      <a:srgbClr val="000000"/>
                    </a:solidFill>
                    <a:latin typeface="Arial" panose="020B0604020202020204" pitchFamily="34" charset="0"/>
                    <a:ea typeface="+mn-ea"/>
                    <a:cs typeface="+mn-cs"/>
                  </a:rPr>
                  <a:t>Fortalecer y ampliar la caracterización integral para la acuicultura (...)</a:t>
                </a:r>
              </a:p>
            </xdr:txBody>
          </xdr:sp>
          <xdr:sp macro="" textlink="">
            <xdr:nvSpPr>
              <xdr:cNvPr id="47" name="CuadroTexto 25">
                <a:extLst>
                  <a:ext uri="{FF2B5EF4-FFF2-40B4-BE49-F238E27FC236}">
                    <a16:creationId xmlns:a16="http://schemas.microsoft.com/office/drawing/2014/main" id="{074C57EF-8841-460D-8747-E94207D2E0C9}"/>
                  </a:ext>
                </a:extLst>
              </xdr:cNvPr>
              <xdr:cNvSpPr txBox="1"/>
            </xdr:nvSpPr>
            <xdr:spPr>
              <a:xfrm>
                <a:off x="12142466" y="19244525"/>
                <a:ext cx="6121149" cy="1717224"/>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8.4.6. </a:t>
                </a:r>
                <a:r>
                  <a:rPr lang="es-MX" sz="2400" b="0" i="0" u="none" strike="noStrike" kern="1200" baseline="0">
                    <a:solidFill>
                      <a:srgbClr val="000000"/>
                    </a:solidFill>
                    <a:latin typeface="Arial" panose="020B0604020202020204" pitchFamily="34" charset="0"/>
                    <a:ea typeface="+mn-ea"/>
                    <a:cs typeface="+mn-cs"/>
                  </a:rPr>
                  <a:t>Realizar estudios especializados que incluyan el análisis de estructura e inteligencia de mercados nacionales e internacionales (...)</a:t>
                </a:r>
              </a:p>
            </xdr:txBody>
          </xdr:sp>
          <xdr:sp macro="" textlink="">
            <xdr:nvSpPr>
              <xdr:cNvPr id="48" name="CuadroTexto 36">
                <a:extLst>
                  <a:ext uri="{FF2B5EF4-FFF2-40B4-BE49-F238E27FC236}">
                    <a16:creationId xmlns:a16="http://schemas.microsoft.com/office/drawing/2014/main" id="{1B835177-93E4-42FF-BC55-C18F5A2EF174}"/>
                  </a:ext>
                </a:extLst>
              </xdr:cNvPr>
              <xdr:cNvSpPr txBox="1"/>
            </xdr:nvSpPr>
            <xdr:spPr>
              <a:xfrm>
                <a:off x="3943790" y="23285467"/>
                <a:ext cx="16277803" cy="1939672"/>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6.4.</a:t>
                </a:r>
                <a:r>
                  <a:rPr lang="es-CO" sz="3200" b="0" kern="1200">
                    <a:solidFill>
                      <a:sysClr val="windowText" lastClr="000000"/>
                    </a:solidFill>
                    <a:latin typeface="Arial" panose="020B0604020202020204" pitchFamily="34" charset="0"/>
                    <a:ea typeface="+mn-ea"/>
                    <a:cs typeface="Arial" panose="020B0604020202020204" pitchFamily="34" charset="0"/>
                  </a:rPr>
                  <a:t>. Fortalecimiento y creación de instrumentos de fomento, financiamiento y gestión de riesgos para la cadena </a:t>
                </a:r>
              </a:p>
            </xdr:txBody>
          </xdr:sp>
          <xdr:sp macro="" textlink="">
            <xdr:nvSpPr>
              <xdr:cNvPr id="49" name="CuadroTexto 25">
                <a:extLst>
                  <a:ext uri="{FF2B5EF4-FFF2-40B4-BE49-F238E27FC236}">
                    <a16:creationId xmlns:a16="http://schemas.microsoft.com/office/drawing/2014/main" id="{4E7C6E4B-CAB6-451D-9F8F-1181D52D9701}"/>
                  </a:ext>
                </a:extLst>
              </xdr:cNvPr>
              <xdr:cNvSpPr txBox="1"/>
            </xdr:nvSpPr>
            <xdr:spPr>
              <a:xfrm>
                <a:off x="7715589" y="26232888"/>
                <a:ext cx="8752060" cy="1599042"/>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6.4.10. Realizar un análisis de las condiciones y requisitos para la constitución del Fondo Parafiscal Sectorial y el Fondo de Estabilización de Precios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82" name="Conector: angular 81">
                <a:extLst>
                  <a:ext uri="{FF2B5EF4-FFF2-40B4-BE49-F238E27FC236}">
                    <a16:creationId xmlns:a16="http://schemas.microsoft.com/office/drawing/2014/main" id="{9B83D904-9E17-41C4-B7EA-0983B39334EE}"/>
                  </a:ext>
                </a:extLst>
              </xdr:cNvPr>
              <xdr:cNvCxnSpPr>
                <a:stCxn id="41" idx="2"/>
                <a:endCxn id="45" idx="0"/>
              </xdr:cNvCxnSpPr>
            </xdr:nvCxnSpPr>
            <xdr:spPr>
              <a:xfrm rot="5400000">
                <a:off x="9003001" y="17707464"/>
                <a:ext cx="2665718" cy="3103695"/>
              </a:xfrm>
              <a:prstGeom prst="bentConnector3">
                <a:avLst/>
              </a:prstGeom>
              <a:ln w="19050"/>
            </xdr:spPr>
            <xdr:style>
              <a:lnRef idx="1">
                <a:schemeClr val="dk1"/>
              </a:lnRef>
              <a:fillRef idx="0">
                <a:schemeClr val="dk1"/>
              </a:fillRef>
              <a:effectRef idx="0">
                <a:schemeClr val="dk1"/>
              </a:effectRef>
              <a:fontRef idx="minor">
                <a:schemeClr val="tx1"/>
              </a:fontRef>
            </xdr:style>
          </xdr:cxnSp>
          <xdr:sp macro="" textlink="">
            <xdr:nvSpPr>
              <xdr:cNvPr id="2" name="Rectángulo 1">
                <a:extLst>
                  <a:ext uri="{FF2B5EF4-FFF2-40B4-BE49-F238E27FC236}">
                    <a16:creationId xmlns:a16="http://schemas.microsoft.com/office/drawing/2014/main" id="{6AC96FBB-63B8-4B31-ACD5-2D2D97299B79}"/>
                  </a:ext>
                </a:extLst>
              </xdr:cNvPr>
              <xdr:cNvSpPr/>
            </xdr:nvSpPr>
            <xdr:spPr>
              <a:xfrm>
                <a:off x="1725283" y="210388"/>
                <a:ext cx="40544151" cy="831952"/>
              </a:xfrm>
              <a:prstGeom prst="rect">
                <a:avLst/>
              </a:prstGeom>
              <a:solidFill>
                <a:srgbClr val="00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3" name="CuadroTexto 87">
                <a:extLst>
                  <a:ext uri="{FF2B5EF4-FFF2-40B4-BE49-F238E27FC236}">
                    <a16:creationId xmlns:a16="http://schemas.microsoft.com/office/drawing/2014/main" id="{1DB01EA0-C8AB-420F-A8F9-78B4E94F2B9D}"/>
                  </a:ext>
                </a:extLst>
              </xdr:cNvPr>
              <xdr:cNvSpPr txBox="1"/>
            </xdr:nvSpPr>
            <xdr:spPr>
              <a:xfrm>
                <a:off x="4259291" y="227042"/>
                <a:ext cx="34026068" cy="729689"/>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600">
                    <a:solidFill>
                      <a:schemeClr val="bg1"/>
                    </a:solidFill>
                    <a:latin typeface="Arial Black" panose="020B0A04020102020204" pitchFamily="34" charset="0"/>
                  </a:rPr>
                  <a:t>Iniciativas estratégicas y actividades precedentes</a:t>
                </a:r>
                <a:endParaRPr lang="es-CO" sz="4000">
                  <a:solidFill>
                    <a:schemeClr val="bg1"/>
                  </a:solidFill>
                  <a:latin typeface="Arial Black" panose="020B0A04020102020204" pitchFamily="34" charset="0"/>
                </a:endParaRPr>
              </a:p>
            </xdr:txBody>
          </xdr:sp>
          <xdr:cxnSp macro="">
            <xdr:nvCxnSpPr>
              <xdr:cNvPr id="100" name="Conector: angular 99">
                <a:extLst>
                  <a:ext uri="{FF2B5EF4-FFF2-40B4-BE49-F238E27FC236}">
                    <a16:creationId xmlns:a16="http://schemas.microsoft.com/office/drawing/2014/main" id="{6EA10DD1-67CC-4D47-8796-BAE3D9531C4C}"/>
                  </a:ext>
                </a:extLst>
              </xdr:cNvPr>
              <xdr:cNvCxnSpPr>
                <a:stCxn id="47" idx="3"/>
                <a:endCxn id="13" idx="1"/>
              </xdr:cNvCxnSpPr>
            </xdr:nvCxnSpPr>
            <xdr:spPr>
              <a:xfrm flipV="1">
                <a:off x="18263616" y="16632571"/>
                <a:ext cx="6643583" cy="34705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25">
                <a:extLst>
                  <a:ext uri="{FF2B5EF4-FFF2-40B4-BE49-F238E27FC236}">
                    <a16:creationId xmlns:a16="http://schemas.microsoft.com/office/drawing/2014/main" id="{B961915B-4426-DF5C-FE67-D4BB138E2B8B}"/>
                  </a:ext>
                </a:extLst>
              </xdr:cNvPr>
              <xdr:cNvSpPr txBox="1"/>
            </xdr:nvSpPr>
            <xdr:spPr>
              <a:xfrm>
                <a:off x="7057262" y="14326781"/>
                <a:ext cx="9660909" cy="1458165"/>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7.2.2. </a:t>
                </a:r>
                <a:r>
                  <a:rPr lang="es-MX" sz="2400" b="0" i="0" u="none" strike="noStrike" kern="1200" baseline="0">
                    <a:solidFill>
                      <a:srgbClr val="000000"/>
                    </a:solidFill>
                    <a:latin typeface="Arial" panose="020B0604020202020204" pitchFamily="34" charset="0"/>
                    <a:ea typeface="+mn-ea"/>
                    <a:cs typeface="+mn-cs"/>
                  </a:rPr>
                  <a:t>Revisar y analizar la normatividad vigente relacionada con los procesos de formalización productiva, procesamiento y comercialización, sanidad, bioseguridad, calidad, inocuidad y etiquetado (…)</a:t>
                </a:r>
                <a:endParaRPr lang="es-MX" sz="2400" b="1" i="0" u="none" strike="noStrike" kern="1200" baseline="0">
                  <a:solidFill>
                    <a:srgbClr val="000000"/>
                  </a:solidFill>
                  <a:latin typeface="Arial" panose="020B0604020202020204" pitchFamily="34" charset="0"/>
                  <a:ea typeface="+mn-ea"/>
                  <a:cs typeface="+mn-cs"/>
                </a:endParaRPr>
              </a:p>
            </xdr:txBody>
          </xdr:sp>
        </xdr:grpSp>
        <xdr:grpSp>
          <xdr:nvGrpSpPr>
            <xdr:cNvPr id="22" name="Grupo 21">
              <a:extLst>
                <a:ext uri="{FF2B5EF4-FFF2-40B4-BE49-F238E27FC236}">
                  <a16:creationId xmlns:a16="http://schemas.microsoft.com/office/drawing/2014/main" id="{B0A7F731-A795-4A01-881B-AF635D76D18C}"/>
                </a:ext>
              </a:extLst>
            </xdr:cNvPr>
            <xdr:cNvGrpSpPr/>
          </xdr:nvGrpSpPr>
          <xdr:grpSpPr>
            <a:xfrm>
              <a:off x="24416603" y="28376513"/>
              <a:ext cx="16433550" cy="11605154"/>
              <a:chOff x="27042716" y="19298479"/>
              <a:chExt cx="15322826" cy="11719892"/>
            </a:xfrm>
          </xdr:grpSpPr>
          <xdr:grpSp>
            <xdr:nvGrpSpPr>
              <xdr:cNvPr id="20" name="Grupo 19">
                <a:extLst>
                  <a:ext uri="{FF2B5EF4-FFF2-40B4-BE49-F238E27FC236}">
                    <a16:creationId xmlns:a16="http://schemas.microsoft.com/office/drawing/2014/main" id="{7A126F7D-2E91-47A6-A20A-965907208058}"/>
                  </a:ext>
                </a:extLst>
              </xdr:cNvPr>
              <xdr:cNvGrpSpPr/>
            </xdr:nvGrpSpPr>
            <xdr:grpSpPr>
              <a:xfrm>
                <a:off x="29503863" y="20271247"/>
                <a:ext cx="11947516" cy="10133575"/>
                <a:chOff x="29503863" y="20271247"/>
                <a:chExt cx="11947516" cy="10133575"/>
              </a:xfrm>
            </xdr:grpSpPr>
            <xdr:sp macro="" textlink="">
              <xdr:nvSpPr>
                <xdr:cNvPr id="32" name="CuadroTexto 356">
                  <a:extLst>
                    <a:ext uri="{FF2B5EF4-FFF2-40B4-BE49-F238E27FC236}">
                      <a16:creationId xmlns:a16="http://schemas.microsoft.com/office/drawing/2014/main" id="{8F4B2103-022D-4DF2-B8BA-DDAE4E09657F}"/>
                    </a:ext>
                  </a:extLst>
                </xdr:cNvPr>
                <xdr:cNvSpPr txBox="1"/>
              </xdr:nvSpPr>
              <xdr:spPr>
                <a:xfrm>
                  <a:off x="29929745" y="20648741"/>
                  <a:ext cx="1267215" cy="741944"/>
                </a:xfrm>
                <a:prstGeom prst="roundRect">
                  <a:avLst/>
                </a:prstGeom>
                <a:solidFill>
                  <a:schemeClr val="accent6">
                    <a:lumMod val="50000"/>
                  </a:schemeClr>
                </a:solidFill>
                <a:ln w="28575">
                  <a:solidFill>
                    <a:schemeClr val="accent6">
                      <a:lumMod val="50000"/>
                    </a:schemeClr>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grpSp>
              <xdr:nvGrpSpPr>
                <xdr:cNvPr id="16" name="Grupo 15">
                  <a:extLst>
                    <a:ext uri="{FF2B5EF4-FFF2-40B4-BE49-F238E27FC236}">
                      <a16:creationId xmlns:a16="http://schemas.microsoft.com/office/drawing/2014/main" id="{E307D479-C263-469B-B5D9-A42A95FAEDD7}"/>
                    </a:ext>
                  </a:extLst>
                </xdr:cNvPr>
                <xdr:cNvGrpSpPr/>
              </xdr:nvGrpSpPr>
              <xdr:grpSpPr>
                <a:xfrm>
                  <a:off x="29503863" y="20271247"/>
                  <a:ext cx="11947516" cy="10133575"/>
                  <a:chOff x="29503863" y="20271247"/>
                  <a:chExt cx="11947516" cy="10133575"/>
                </a:xfrm>
              </xdr:grpSpPr>
              <xdr:sp macro="" textlink="">
                <xdr:nvSpPr>
                  <xdr:cNvPr id="33" name="CuadroTexto 357">
                    <a:extLst>
                      <a:ext uri="{FF2B5EF4-FFF2-40B4-BE49-F238E27FC236}">
                        <a16:creationId xmlns:a16="http://schemas.microsoft.com/office/drawing/2014/main" id="{A804CFEB-63C8-4696-8FB8-0ADD9A32FEC5}"/>
                      </a:ext>
                    </a:extLst>
                  </xdr:cNvPr>
                  <xdr:cNvSpPr txBox="1"/>
                </xdr:nvSpPr>
                <xdr:spPr>
                  <a:xfrm>
                    <a:off x="29900218" y="22107883"/>
                    <a:ext cx="1242392" cy="503640"/>
                  </a:xfrm>
                  <a:prstGeom prst="roundRect">
                    <a:avLst/>
                  </a:prstGeom>
                  <a:solidFill>
                    <a:srgbClr val="002060"/>
                  </a:solidFill>
                  <a:ln w="28575">
                    <a:solidFill>
                      <a:srgbClr val="002060"/>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D6A93F00-C872-4CE7-AE82-EF86B088F29E}"/>
                      </a:ext>
                    </a:extLst>
                  </xdr:cNvPr>
                  <xdr:cNvSpPr/>
                </xdr:nvSpPr>
                <xdr:spPr>
                  <a:xfrm>
                    <a:off x="31398318" y="21581798"/>
                    <a:ext cx="4629435" cy="449941"/>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lang="es-CO" sz="2800" b="1">
                        <a:solidFill>
                          <a:sysClr val="windowText" lastClr="000000"/>
                        </a:solidFill>
                        <a:latin typeface="Arial" panose="020B0604020202020204" pitchFamily="34" charset="0"/>
                        <a:cs typeface="Arial" panose="020B0604020202020204" pitchFamily="34" charset="0"/>
                      </a:rPr>
                      <a:t>Iniciativas Nodo</a:t>
                    </a:r>
                  </a:p>
                </xdr:txBody>
              </xdr:sp>
              <xdr:sp macro="" textlink="">
                <xdr:nvSpPr>
                  <xdr:cNvPr id="30" name="CuadroTexto 361">
                    <a:extLst>
                      <a:ext uri="{FF2B5EF4-FFF2-40B4-BE49-F238E27FC236}">
                        <a16:creationId xmlns:a16="http://schemas.microsoft.com/office/drawing/2014/main" id="{70C6D5B0-081C-45C5-9913-BB8228766A65}"/>
                      </a:ext>
                    </a:extLst>
                  </xdr:cNvPr>
                  <xdr:cNvSpPr txBox="1"/>
                </xdr:nvSpPr>
                <xdr:spPr>
                  <a:xfrm>
                    <a:off x="35162853" y="20271247"/>
                    <a:ext cx="6150900" cy="1502857"/>
                  </a:xfrm>
                  <a:prstGeom prst="roundRect">
                    <a:avLst/>
                  </a:prstGeom>
                  <a:solidFill>
                    <a:schemeClr val="bg1"/>
                  </a:solidFill>
                  <a:ln w="63500">
                    <a:solidFill>
                      <a:srgbClr val="008E4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Primer nivel</a:t>
                    </a:r>
                    <a:endParaRPr lang="es-CO" sz="2800">
                      <a:effectLst/>
                      <a:latin typeface="Arial" panose="020B0604020202020204" pitchFamily="34" charset="0"/>
                      <a:cs typeface="Arial" panose="020B0604020202020204" pitchFamily="34" charset="0"/>
                    </a:endParaRP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6" name="CuadroTexto 366">
                    <a:extLst>
                      <a:ext uri="{FF2B5EF4-FFF2-40B4-BE49-F238E27FC236}">
                        <a16:creationId xmlns:a16="http://schemas.microsoft.com/office/drawing/2014/main" id="{A51C2D67-B38C-4B8A-9C17-0F2B5604B9D4}"/>
                      </a:ext>
                    </a:extLst>
                  </xdr:cNvPr>
                  <xdr:cNvSpPr txBox="1"/>
                </xdr:nvSpPr>
                <xdr:spPr>
                  <a:xfrm>
                    <a:off x="35019986" y="22264856"/>
                    <a:ext cx="6226300" cy="1620152"/>
                  </a:xfrm>
                  <a:prstGeom prst="roundRect">
                    <a:avLst/>
                  </a:prstGeom>
                  <a:solidFill>
                    <a:schemeClr val="bg1"/>
                  </a:solidFill>
                  <a:ln w="63500">
                    <a:solidFill>
                      <a:srgbClr val="00206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Segundo nivel</a:t>
                    </a: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4" name="CuadroTexto 363">
                    <a:extLst>
                      <a:ext uri="{FF2B5EF4-FFF2-40B4-BE49-F238E27FC236}">
                        <a16:creationId xmlns:a16="http://schemas.microsoft.com/office/drawing/2014/main" id="{5AE6C092-5A3E-4865-8DDA-C83E3826EA44}"/>
                      </a:ext>
                    </a:extLst>
                  </xdr:cNvPr>
                  <xdr:cNvSpPr txBox="1"/>
                </xdr:nvSpPr>
                <xdr:spPr>
                  <a:xfrm>
                    <a:off x="34937170" y="24430984"/>
                    <a:ext cx="6514209" cy="1192328"/>
                  </a:xfrm>
                  <a:prstGeom prst="roundRect">
                    <a:avLst/>
                  </a:prstGeom>
                  <a:solidFill>
                    <a:schemeClr val="bg1"/>
                  </a:solidFill>
                  <a:ln w="63500">
                    <a:solidFill>
                      <a:srgbClr val="19270F"/>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Predecesora</a:t>
                    </a: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51" name="CuadroTexto 363">
                    <a:extLst>
                      <a:ext uri="{FF2B5EF4-FFF2-40B4-BE49-F238E27FC236}">
                        <a16:creationId xmlns:a16="http://schemas.microsoft.com/office/drawing/2014/main" id="{42B8A97A-0759-4F3C-9DCA-5BE7E8A3B471}"/>
                      </a:ext>
                    </a:extLst>
                  </xdr:cNvPr>
                  <xdr:cNvSpPr txBox="1"/>
                </xdr:nvSpPr>
                <xdr:spPr>
                  <a:xfrm>
                    <a:off x="29526542" y="29193379"/>
                    <a:ext cx="6845333" cy="1211443"/>
                  </a:xfrm>
                  <a:prstGeom prst="roundRect">
                    <a:avLst/>
                  </a:prstGeom>
                  <a:solidFill>
                    <a:schemeClr val="bg1"/>
                  </a:solidFill>
                  <a:ln w="50800">
                    <a:solidFill>
                      <a:sysClr val="windowText" lastClr="000000"/>
                    </a:solidFill>
                    <a:prstDash val="sysDash"/>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50" name="CuadroTexto 363">
                    <a:extLst>
                      <a:ext uri="{FF2B5EF4-FFF2-40B4-BE49-F238E27FC236}">
                        <a16:creationId xmlns:a16="http://schemas.microsoft.com/office/drawing/2014/main" id="{2AF82330-5649-40B8-9E9F-449254A352C3}"/>
                      </a:ext>
                    </a:extLst>
                  </xdr:cNvPr>
                  <xdr:cNvSpPr txBox="1"/>
                </xdr:nvSpPr>
                <xdr:spPr>
                  <a:xfrm>
                    <a:off x="29503863" y="27063783"/>
                    <a:ext cx="6861290" cy="1214527"/>
                  </a:xfrm>
                  <a:prstGeom prst="roundRect">
                    <a:avLst/>
                  </a:prstGeom>
                  <a:solidFill>
                    <a:schemeClr val="accent3">
                      <a:lumMod val="60000"/>
                      <a:lumOff val="40000"/>
                    </a:schemeClr>
                  </a:solidFill>
                  <a:ln w="63500">
                    <a:solidFill>
                      <a:srgbClr val="09796C"/>
                    </a:solidFill>
                    <a:prstDash val="solid"/>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IE con actividades</a:t>
                    </a:r>
                    <a:r>
                      <a:rPr lang="es-CO" sz="2800" b="1" kern="1200" baseline="0">
                        <a:solidFill>
                          <a:schemeClr val="tx1"/>
                        </a:solidFill>
                        <a:effectLst/>
                        <a:latin typeface="Arial" panose="020B0604020202020204" pitchFamily="34" charset="0"/>
                        <a:ea typeface="+mn-ea"/>
                        <a:cs typeface="Arial" panose="020B0604020202020204" pitchFamily="34" charset="0"/>
                      </a:rPr>
                      <a:t> </a:t>
                    </a:r>
                    <a:r>
                      <a:rPr lang="es-CO" sz="2800" b="1" kern="1200">
                        <a:solidFill>
                          <a:schemeClr val="tx1"/>
                        </a:solidFill>
                        <a:effectLst/>
                        <a:latin typeface="Arial" panose="020B0604020202020204" pitchFamily="34" charset="0"/>
                        <a:ea typeface="+mn-ea"/>
                        <a:cs typeface="Arial" panose="020B0604020202020204" pitchFamily="34" charset="0"/>
                      </a:rPr>
                      <a:t>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cxnSp macro="">
                <xdr:nvCxnSpPr>
                  <xdr:cNvPr id="6" name="Conector recto 5">
                    <a:extLst>
                      <a:ext uri="{FF2B5EF4-FFF2-40B4-BE49-F238E27FC236}">
                        <a16:creationId xmlns:a16="http://schemas.microsoft.com/office/drawing/2014/main" id="{91B6BB34-B026-41DF-A6C7-F1EFC80E867D}"/>
                      </a:ext>
                    </a:extLst>
                  </xdr:cNvPr>
                  <xdr:cNvCxnSpPr>
                    <a:stCxn id="50" idx="2"/>
                    <a:endCxn id="51" idx="0"/>
                  </xdr:cNvCxnSpPr>
                </xdr:nvCxnSpPr>
                <xdr:spPr>
                  <a:xfrm>
                    <a:off x="32934508" y="28278310"/>
                    <a:ext cx="14701" cy="915069"/>
                  </a:xfrm>
                  <a:prstGeom prst="line">
                    <a:avLst/>
                  </a:prstGeom>
                  <a:ln/>
                </xdr:spPr>
                <xdr:style>
                  <a:lnRef idx="1">
                    <a:schemeClr val="dk1"/>
                  </a:lnRef>
                  <a:fillRef idx="0">
                    <a:schemeClr val="dk1"/>
                  </a:fillRef>
                  <a:effectRef idx="0">
                    <a:schemeClr val="dk1"/>
                  </a:effectRef>
                  <a:fontRef idx="minor">
                    <a:schemeClr val="tx1"/>
                  </a:fontRef>
                </xdr:style>
              </xdr:cxnSp>
            </xdr:grpSp>
          </xdr:grpSp>
          <xdr:sp macro="" textlink="">
            <xdr:nvSpPr>
              <xdr:cNvPr id="21" name="Rectángulo 20">
                <a:extLst>
                  <a:ext uri="{FF2B5EF4-FFF2-40B4-BE49-F238E27FC236}">
                    <a16:creationId xmlns:a16="http://schemas.microsoft.com/office/drawing/2014/main" id="{BC097393-589A-4857-923E-688C46636164}"/>
                  </a:ext>
                </a:extLst>
              </xdr:cNvPr>
              <xdr:cNvSpPr/>
            </xdr:nvSpPr>
            <xdr:spPr>
              <a:xfrm>
                <a:off x="27042716" y="19298479"/>
                <a:ext cx="15322826" cy="11719892"/>
              </a:xfrm>
              <a:prstGeom prst="rect">
                <a:avLst/>
              </a:prstGeom>
              <a:noFill/>
              <a:ln>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3</xdr:col>
      <xdr:colOff>446690</xdr:colOff>
      <xdr:row>39</xdr:row>
      <xdr:rowOff>127001</xdr:rowOff>
    </xdr:from>
    <xdr:to>
      <xdr:col>11</xdr:col>
      <xdr:colOff>26277</xdr:colOff>
      <xdr:row>58</xdr:row>
      <xdr:rowOff>127001</xdr:rowOff>
    </xdr:to>
    <xdr:sp macro="" textlink="">
      <xdr:nvSpPr>
        <xdr:cNvPr id="104" name="CuadroTexto 25">
          <a:extLst>
            <a:ext uri="{FF2B5EF4-FFF2-40B4-BE49-F238E27FC236}">
              <a16:creationId xmlns:a16="http://schemas.microsoft.com/office/drawing/2014/main" id="{BAA694CE-51E5-46E7-B38D-63D83E316173}"/>
            </a:ext>
          </a:extLst>
        </xdr:cNvPr>
        <xdr:cNvSpPr txBox="1"/>
      </xdr:nvSpPr>
      <xdr:spPr>
        <a:xfrm>
          <a:off x="3875690" y="7556501"/>
          <a:ext cx="6437587" cy="3619500"/>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 7.1.1.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en las principales regiones productoras (…), para evaluar, preparar y disponer de los insumos necesarios y las propuestas de ajustes normativos (…)</a:t>
          </a:r>
        </a:p>
        <a:p>
          <a:pPr marL="0" indent="0" algn="ctr" defTabSz="457200" rtl="0" eaLnBrk="1" latinLnBrk="0" hangingPunct="1"/>
          <a:endParaRPr lang="es-MX" sz="2400" b="0" i="0" u="none" strike="noStrike" kern="1200" baseline="0">
            <a:solidFill>
              <a:srgbClr val="000000"/>
            </a:solidFill>
            <a:latin typeface="Arial" panose="020B0604020202020204" pitchFamily="34" charset="0"/>
            <a:ea typeface="+mn-ea"/>
            <a:cs typeface="+mn-cs"/>
          </a:endParaRPr>
        </a:p>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7.1.6.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  la revisión, actualización y ajuste de las normas aplicables al cultivo del camarón</a:t>
          </a:r>
        </a:p>
      </xdr:txBody>
    </xdr:sp>
    <xdr:clientData/>
  </xdr:twoCellAnchor>
  <xdr:twoCellAnchor>
    <xdr:from>
      <xdr:col>7</xdr:col>
      <xdr:colOff>236484</xdr:colOff>
      <xdr:row>36</xdr:row>
      <xdr:rowOff>132387</xdr:rowOff>
    </xdr:from>
    <xdr:to>
      <xdr:col>13</xdr:col>
      <xdr:colOff>42944</xdr:colOff>
      <xdr:row>39</xdr:row>
      <xdr:rowOff>127001</xdr:rowOff>
    </xdr:to>
    <xdr:cxnSp macro="">
      <xdr:nvCxnSpPr>
        <xdr:cNvPr id="105" name="Conector: angular 104">
          <a:extLst>
            <a:ext uri="{FF2B5EF4-FFF2-40B4-BE49-F238E27FC236}">
              <a16:creationId xmlns:a16="http://schemas.microsoft.com/office/drawing/2014/main" id="{C24BA337-3FCB-443F-A690-AB7A4A742500}"/>
            </a:ext>
          </a:extLst>
        </xdr:cNvPr>
        <xdr:cNvCxnSpPr>
          <a:stCxn id="17" idx="2"/>
          <a:endCxn id="104" idx="0"/>
        </xdr:cNvCxnSpPr>
      </xdr:nvCxnSpPr>
      <xdr:spPr>
        <a:xfrm rot="5400000">
          <a:off x="9286407" y="4798464"/>
          <a:ext cx="566114" cy="4949960"/>
        </a:xfrm>
        <a:prstGeom prst="bentConnector3">
          <a:avLst>
            <a:gd name="adj1"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26277</xdr:colOff>
      <xdr:row>49</xdr:row>
      <xdr:rowOff>24560</xdr:rowOff>
    </xdr:from>
    <xdr:to>
      <xdr:col>13</xdr:col>
      <xdr:colOff>532411</xdr:colOff>
      <xdr:row>49</xdr:row>
      <xdr:rowOff>31751</xdr:rowOff>
    </xdr:to>
    <xdr:cxnSp macro="">
      <xdr:nvCxnSpPr>
        <xdr:cNvPr id="106" name="Conector: angular 105">
          <a:extLst>
            <a:ext uri="{FF2B5EF4-FFF2-40B4-BE49-F238E27FC236}">
              <a16:creationId xmlns:a16="http://schemas.microsoft.com/office/drawing/2014/main" id="{0D79547D-0E85-4C3B-B0B3-ABC2F098813F}"/>
            </a:ext>
          </a:extLst>
        </xdr:cNvPr>
        <xdr:cNvCxnSpPr>
          <a:stCxn id="104" idx="3"/>
          <a:endCxn id="18" idx="1"/>
        </xdr:cNvCxnSpPr>
      </xdr:nvCxnSpPr>
      <xdr:spPr>
        <a:xfrm flipV="1">
          <a:off x="10313277" y="9359060"/>
          <a:ext cx="2220634" cy="7191"/>
        </a:xfrm>
        <a:prstGeom prst="bentConnector3">
          <a:avLst>
            <a:gd name="adj1" fmla="val 50000"/>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245083</xdr:colOff>
      <xdr:row>156</xdr:row>
      <xdr:rowOff>81950</xdr:rowOff>
    </xdr:from>
    <xdr:to>
      <xdr:col>13</xdr:col>
      <xdr:colOff>253943</xdr:colOff>
      <xdr:row>160</xdr:row>
      <xdr:rowOff>100609</xdr:rowOff>
    </xdr:to>
    <xdr:cxnSp macro="">
      <xdr:nvCxnSpPr>
        <xdr:cNvPr id="135" name="Conector recto 134">
          <a:extLst>
            <a:ext uri="{FF2B5EF4-FFF2-40B4-BE49-F238E27FC236}">
              <a16:creationId xmlns:a16="http://schemas.microsoft.com/office/drawing/2014/main" id="{8C9C3D76-29FD-4396-B147-9BF938BD7D58}"/>
            </a:ext>
          </a:extLst>
        </xdr:cNvPr>
        <xdr:cNvCxnSpPr>
          <a:stCxn id="136" idx="2"/>
          <a:endCxn id="137" idx="0"/>
        </xdr:cNvCxnSpPr>
      </xdr:nvCxnSpPr>
      <xdr:spPr>
        <a:xfrm>
          <a:off x="11979883" y="35743550"/>
          <a:ext cx="8860" cy="93305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550522</xdr:colOff>
      <xdr:row>146</xdr:row>
      <xdr:rowOff>117643</xdr:rowOff>
    </xdr:from>
    <xdr:to>
      <xdr:col>22</xdr:col>
      <xdr:colOff>777844</xdr:colOff>
      <xdr:row>156</xdr:row>
      <xdr:rowOff>81950</xdr:rowOff>
    </xdr:to>
    <xdr:sp macro="" textlink="">
      <xdr:nvSpPr>
        <xdr:cNvPr id="136" name="CuadroTexto 36">
          <a:extLst>
            <a:ext uri="{FF2B5EF4-FFF2-40B4-BE49-F238E27FC236}">
              <a16:creationId xmlns:a16="http://schemas.microsoft.com/office/drawing/2014/main" id="{4D8BDB4D-7010-447D-A3D1-8C47E7283A68}"/>
            </a:ext>
          </a:extLst>
        </xdr:cNvPr>
        <xdr:cNvSpPr txBox="1"/>
      </xdr:nvSpPr>
      <xdr:spPr>
        <a:xfrm>
          <a:off x="3903322" y="33493243"/>
          <a:ext cx="16153122" cy="2250307"/>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7.3. </a:t>
          </a:r>
          <a:r>
            <a:rPr lang="es-CO" sz="3200" b="0" kern="1200">
              <a:solidFill>
                <a:sysClr val="windowText" lastClr="000000"/>
              </a:solidFill>
              <a:latin typeface="Arial" panose="020B0604020202020204" pitchFamily="34" charset="0"/>
              <a:ea typeface="+mn-ea"/>
              <a:cs typeface="Arial" panose="020B0604020202020204" pitchFamily="34" charset="0"/>
            </a:rPr>
            <a:t>Diseño e implementación del sistema de trazabilidad para la cadena de la acuicultura</a:t>
          </a:r>
        </a:p>
      </xdr:txBody>
    </xdr:sp>
    <xdr:clientData/>
  </xdr:twoCellAnchor>
  <xdr:twoCellAnchor>
    <xdr:from>
      <xdr:col>8</xdr:col>
      <xdr:colOff>102431</xdr:colOff>
      <xdr:row>160</xdr:row>
      <xdr:rowOff>100609</xdr:rowOff>
    </xdr:from>
    <xdr:to>
      <xdr:col>18</xdr:col>
      <xdr:colOff>405454</xdr:colOff>
      <xdr:row>168</xdr:row>
      <xdr:rowOff>117643</xdr:rowOff>
    </xdr:to>
    <xdr:sp macro="" textlink="">
      <xdr:nvSpPr>
        <xdr:cNvPr id="137" name="CuadroTexto 25">
          <a:extLst>
            <a:ext uri="{FF2B5EF4-FFF2-40B4-BE49-F238E27FC236}">
              <a16:creationId xmlns:a16="http://schemas.microsoft.com/office/drawing/2014/main" id="{EF032AD6-C595-4C8C-90C9-2631466A04E0}"/>
            </a:ext>
          </a:extLst>
        </xdr:cNvPr>
        <xdr:cNvSpPr txBox="1"/>
      </xdr:nvSpPr>
      <xdr:spPr>
        <a:xfrm>
          <a:off x="7646231" y="36676609"/>
          <a:ext cx="8685023" cy="1845834"/>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7.3.1. Desarrollar un sistema de trazabilidad, (...), como un Sistema integrado por un conjunto de instituciones, normas, procesos, datos e información, desarrollado para generar y mantener la trazabilidad en las especies de interés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28</xdr:col>
      <xdr:colOff>376518</xdr:colOff>
      <xdr:row>103</xdr:row>
      <xdr:rowOff>88523</xdr:rowOff>
    </xdr:from>
    <xdr:to>
      <xdr:col>46</xdr:col>
      <xdr:colOff>405904</xdr:colOff>
      <xdr:row>116</xdr:row>
      <xdr:rowOff>57898</xdr:rowOff>
    </xdr:to>
    <xdr:sp macro="" textlink="">
      <xdr:nvSpPr>
        <xdr:cNvPr id="145" name="CuadroTexto 117">
          <a:extLst>
            <a:ext uri="{FF2B5EF4-FFF2-40B4-BE49-F238E27FC236}">
              <a16:creationId xmlns:a16="http://schemas.microsoft.com/office/drawing/2014/main" id="{36B9B6B0-E282-492A-8495-148EEE5AD5D9}"/>
            </a:ext>
          </a:extLst>
        </xdr:cNvPr>
        <xdr:cNvSpPr txBox="1"/>
      </xdr:nvSpPr>
      <xdr:spPr>
        <a:xfrm>
          <a:off x="25236768" y="19710023"/>
          <a:ext cx="15459886" cy="2445875"/>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2.2. </a:t>
          </a:r>
          <a:r>
            <a:rPr lang="es-CO" sz="3200">
              <a:solidFill>
                <a:sysClr val="windowText" lastClr="000000"/>
              </a:solidFill>
              <a:latin typeface="Arial" panose="020B0604020202020204" pitchFamily="34" charset="0"/>
              <a:cs typeface="Arial" panose="020B0604020202020204" pitchFamily="34" charset="0"/>
            </a:rPr>
            <a:t>Mejora de la eficiencia productiva de los acuicultores de subsistencia y pequeños acuicultores </a:t>
          </a:r>
        </a:p>
      </xdr:txBody>
    </xdr:sp>
    <xdr:clientData/>
  </xdr:twoCellAnchor>
  <xdr:twoCellAnchor>
    <xdr:from>
      <xdr:col>12</xdr:col>
      <xdr:colOff>531836</xdr:colOff>
      <xdr:row>109</xdr:row>
      <xdr:rowOff>168461</xdr:rowOff>
    </xdr:from>
    <xdr:to>
      <xdr:col>28</xdr:col>
      <xdr:colOff>376518</xdr:colOff>
      <xdr:row>109</xdr:row>
      <xdr:rowOff>172122</xdr:rowOff>
    </xdr:to>
    <xdr:cxnSp macro="">
      <xdr:nvCxnSpPr>
        <xdr:cNvPr id="146" name="Conector: angular 145">
          <a:extLst>
            <a:ext uri="{FF2B5EF4-FFF2-40B4-BE49-F238E27FC236}">
              <a16:creationId xmlns:a16="http://schemas.microsoft.com/office/drawing/2014/main" id="{466E5B54-C17A-49C2-9941-D361E3762B3C}"/>
            </a:ext>
          </a:extLst>
        </xdr:cNvPr>
        <xdr:cNvCxnSpPr>
          <a:stCxn id="45" idx="3"/>
          <a:endCxn id="145" idx="1"/>
        </xdr:cNvCxnSpPr>
      </xdr:nvCxnSpPr>
      <xdr:spPr>
        <a:xfrm flipV="1">
          <a:off x="11676086" y="20932961"/>
          <a:ext cx="13560682" cy="3661"/>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628650</xdr:colOff>
      <xdr:row>49</xdr:row>
      <xdr:rowOff>126999</xdr:rowOff>
    </xdr:from>
    <xdr:to>
      <xdr:col>46</xdr:col>
      <xdr:colOff>434182</xdr:colOff>
      <xdr:row>59</xdr:row>
      <xdr:rowOff>19050</xdr:rowOff>
    </xdr:to>
    <xdr:sp macro="" textlink="">
      <xdr:nvSpPr>
        <xdr:cNvPr id="175" name="CuadroTexto 117">
          <a:extLst>
            <a:ext uri="{FF2B5EF4-FFF2-40B4-BE49-F238E27FC236}">
              <a16:creationId xmlns:a16="http://schemas.microsoft.com/office/drawing/2014/main" id="{23B153D8-4BBA-4100-8804-9195810B9358}"/>
            </a:ext>
          </a:extLst>
        </xdr:cNvPr>
        <xdr:cNvSpPr txBox="1"/>
      </xdr:nvSpPr>
      <xdr:spPr>
        <a:xfrm>
          <a:off x="25488900" y="9461499"/>
          <a:ext cx="15236032" cy="1797051"/>
        </a:xfrm>
        <a:prstGeom prst="roundRect">
          <a:avLst/>
        </a:prstGeom>
        <a:solidFill>
          <a:schemeClr val="bg1">
            <a:lumMod val="85000"/>
          </a:schemeClr>
        </a:solid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4.1. </a:t>
          </a:r>
          <a:r>
            <a:rPr lang="es-CO" sz="3200" b="0" kern="1200">
              <a:solidFill>
                <a:sysClr val="windowText" lastClr="000000"/>
              </a:solidFill>
              <a:latin typeface="Arial" panose="020B0604020202020204" pitchFamily="34" charset="0"/>
              <a:ea typeface="+mn-ea"/>
              <a:cs typeface="Arial" panose="020B0604020202020204" pitchFamily="34" charset="0"/>
            </a:rPr>
            <a:t>Fomento de la</a:t>
          </a:r>
          <a:r>
            <a:rPr lang="es-CO" sz="3200" b="0" kern="1200" baseline="0">
              <a:solidFill>
                <a:sysClr val="windowText" lastClr="000000"/>
              </a:solidFill>
              <a:latin typeface="Arial" panose="020B0604020202020204" pitchFamily="34" charset="0"/>
              <a:ea typeface="+mn-ea"/>
              <a:cs typeface="Arial" panose="020B0604020202020204" pitchFamily="34" charset="0"/>
            </a:rPr>
            <a:t> </a:t>
          </a:r>
          <a:r>
            <a:rPr lang="es-CO" sz="3200" b="0" kern="1200">
              <a:solidFill>
                <a:sysClr val="windowText" lastClr="000000"/>
              </a:solidFill>
              <a:latin typeface="Arial" panose="020B0604020202020204" pitchFamily="34" charset="0"/>
              <a:ea typeface="+mn-ea"/>
              <a:cs typeface="Arial" panose="020B0604020202020204" pitchFamily="34" charset="0"/>
            </a:rPr>
            <a:t>formalización ambiental, productiva y sanitaria de los acuicultores</a:t>
          </a:r>
          <a:endParaRPr lang="es-CO" sz="3200" b="1" kern="1200">
            <a:solidFill>
              <a:sysClr val="windowText" lastClr="000000"/>
            </a:solidFill>
            <a:latin typeface="Arial Black" panose="020B0A04020102020204" pitchFamily="34" charset="0"/>
            <a:ea typeface="+mn-ea"/>
            <a:cs typeface="Arial" panose="020B0604020202020204" pitchFamily="34" charset="0"/>
          </a:endParaRPr>
        </a:p>
      </xdr:txBody>
    </xdr:sp>
    <xdr:clientData/>
  </xdr:twoCellAnchor>
  <xdr:twoCellAnchor>
    <xdr:from>
      <xdr:col>21</xdr:col>
      <xdr:colOff>687731</xdr:colOff>
      <xdr:row>49</xdr:row>
      <xdr:rowOff>24560</xdr:rowOff>
    </xdr:from>
    <xdr:to>
      <xdr:col>28</xdr:col>
      <xdr:colOff>628650</xdr:colOff>
      <xdr:row>54</xdr:row>
      <xdr:rowOff>73025</xdr:rowOff>
    </xdr:to>
    <xdr:cxnSp macro="">
      <xdr:nvCxnSpPr>
        <xdr:cNvPr id="183" name="Conector: angular 182">
          <a:extLst>
            <a:ext uri="{FF2B5EF4-FFF2-40B4-BE49-F238E27FC236}">
              <a16:creationId xmlns:a16="http://schemas.microsoft.com/office/drawing/2014/main" id="{F07E4874-B515-4AFC-ACED-A7F38E2F2816}"/>
            </a:ext>
          </a:extLst>
        </xdr:cNvPr>
        <xdr:cNvCxnSpPr>
          <a:stCxn id="18" idx="3"/>
          <a:endCxn id="175" idx="1"/>
        </xdr:cNvCxnSpPr>
      </xdr:nvCxnSpPr>
      <xdr:spPr>
        <a:xfrm>
          <a:off x="19547231" y="9359060"/>
          <a:ext cx="5941669" cy="10009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662945</xdr:colOff>
      <xdr:row>54</xdr:row>
      <xdr:rowOff>73025</xdr:rowOff>
    </xdr:from>
    <xdr:to>
      <xdr:col>28</xdr:col>
      <xdr:colOff>628650</xdr:colOff>
      <xdr:row>77</xdr:row>
      <xdr:rowOff>108913</xdr:rowOff>
    </xdr:to>
    <xdr:cxnSp macro="">
      <xdr:nvCxnSpPr>
        <xdr:cNvPr id="197" name="Conector: angular 196">
          <a:extLst>
            <a:ext uri="{FF2B5EF4-FFF2-40B4-BE49-F238E27FC236}">
              <a16:creationId xmlns:a16="http://schemas.microsoft.com/office/drawing/2014/main" id="{7E646E2D-1367-4060-AEEF-FAB6880BDBDA}"/>
            </a:ext>
          </a:extLst>
        </xdr:cNvPr>
        <xdr:cNvCxnSpPr>
          <a:stCxn id="70" idx="3"/>
          <a:endCxn id="175" idx="1"/>
        </xdr:cNvCxnSpPr>
      </xdr:nvCxnSpPr>
      <xdr:spPr>
        <a:xfrm flipV="1">
          <a:off x="16950695" y="10360025"/>
          <a:ext cx="8538205" cy="4417388"/>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321384</xdr:colOff>
      <xdr:row>66</xdr:row>
      <xdr:rowOff>86099</xdr:rowOff>
    </xdr:from>
    <xdr:to>
      <xdr:col>3</xdr:col>
      <xdr:colOff>550522</xdr:colOff>
      <xdr:row>151</xdr:row>
      <xdr:rowOff>99797</xdr:rowOff>
    </xdr:to>
    <xdr:cxnSp macro="">
      <xdr:nvCxnSpPr>
        <xdr:cNvPr id="62" name="Conector: angular 61">
          <a:extLst>
            <a:ext uri="{FF2B5EF4-FFF2-40B4-BE49-F238E27FC236}">
              <a16:creationId xmlns:a16="http://schemas.microsoft.com/office/drawing/2014/main" id="{38BFF3B0-7C0B-4AEE-A8D7-D771814D9718}"/>
            </a:ext>
          </a:extLst>
        </xdr:cNvPr>
        <xdr:cNvCxnSpPr>
          <a:stCxn id="42" idx="1"/>
          <a:endCxn id="136" idx="1"/>
        </xdr:cNvCxnSpPr>
      </xdr:nvCxnSpPr>
      <xdr:spPr>
        <a:xfrm rot="10800000" flipH="1" flipV="1">
          <a:off x="2575634" y="12659099"/>
          <a:ext cx="229138" cy="16206198"/>
        </a:xfrm>
        <a:prstGeom prst="bentConnector3">
          <a:avLst>
            <a:gd name="adj1" fmla="val -654016"/>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551502</xdr:colOff>
      <xdr:row>166</xdr:row>
      <xdr:rowOff>137743</xdr:rowOff>
    </xdr:from>
    <xdr:to>
      <xdr:col>31</xdr:col>
      <xdr:colOff>784115</xdr:colOff>
      <xdr:row>169</xdr:row>
      <xdr:rowOff>41542</xdr:rowOff>
    </xdr:to>
    <xdr:sp macro="" textlink="">
      <xdr:nvSpPr>
        <xdr:cNvPr id="2" name="Rectángulo 1">
          <a:extLst>
            <a:ext uri="{FF2B5EF4-FFF2-40B4-BE49-F238E27FC236}">
              <a16:creationId xmlns:a16="http://schemas.microsoft.com/office/drawing/2014/main" id="{4951358B-B025-430F-9110-7E5D11CD927F}"/>
            </a:ext>
          </a:extLst>
        </xdr:cNvPr>
        <xdr:cNvSpPr/>
      </xdr:nvSpPr>
      <xdr:spPr>
        <a:xfrm>
          <a:off x="23773452" y="31760743"/>
          <a:ext cx="2747213" cy="475299"/>
        </a:xfrm>
        <a:prstGeom prst="rect">
          <a:avLst/>
        </a:prstGeom>
      </xdr:spPr>
      <xdr:txBody>
        <a:bodyPr wrap="square"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s-CO" sz="2800" b="1">
            <a:solidFill>
              <a:schemeClr val="tx1">
                <a:lumMod val="65000"/>
                <a:lumOff val="35000"/>
              </a:schemeClr>
            </a:solidFill>
            <a:latin typeface="Arial Black" panose="020B0A04020102020204" pitchFamily="34" charset="0"/>
            <a:cs typeface="Arial" panose="020B0604020202020204" pitchFamily="34" charset="0"/>
          </a:endParaRPr>
        </a:p>
      </xdr:txBody>
    </xdr:sp>
    <xdr:clientData/>
  </xdr:twoCellAnchor>
  <xdr:twoCellAnchor>
    <xdr:from>
      <xdr:col>13</xdr:col>
      <xdr:colOff>49629</xdr:colOff>
      <xdr:row>69</xdr:row>
      <xdr:rowOff>139329</xdr:rowOff>
    </xdr:from>
    <xdr:to>
      <xdr:col>13</xdr:col>
      <xdr:colOff>50581</xdr:colOff>
      <xdr:row>73</xdr:row>
      <xdr:rowOff>168250</xdr:rowOff>
    </xdr:to>
    <xdr:cxnSp macro="">
      <xdr:nvCxnSpPr>
        <xdr:cNvPr id="3" name="Conector recto 2">
          <a:extLst>
            <a:ext uri="{FF2B5EF4-FFF2-40B4-BE49-F238E27FC236}">
              <a16:creationId xmlns:a16="http://schemas.microsoft.com/office/drawing/2014/main" id="{37ED6108-4E62-4160-97BA-63CE90C5263C}"/>
            </a:ext>
          </a:extLst>
        </xdr:cNvPr>
        <xdr:cNvCxnSpPr>
          <a:cxnSpLocks/>
          <a:stCxn id="47" idx="0"/>
          <a:endCxn id="27" idx="2"/>
        </xdr:cNvCxnSpPr>
      </xdr:nvCxnSpPr>
      <xdr:spPr>
        <a:xfrm flipH="1" flipV="1">
          <a:off x="10698579" y="13283829"/>
          <a:ext cx="952" cy="790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531416</xdr:colOff>
      <xdr:row>59</xdr:row>
      <xdr:rowOff>19050</xdr:rowOff>
    </xdr:from>
    <xdr:to>
      <xdr:col>37</xdr:col>
      <xdr:colOff>570745</xdr:colOff>
      <xdr:row>62</xdr:row>
      <xdr:rowOff>126491</xdr:rowOff>
    </xdr:to>
    <xdr:cxnSp macro="">
      <xdr:nvCxnSpPr>
        <xdr:cNvPr id="4" name="Conector recto 3">
          <a:extLst>
            <a:ext uri="{FF2B5EF4-FFF2-40B4-BE49-F238E27FC236}">
              <a16:creationId xmlns:a16="http://schemas.microsoft.com/office/drawing/2014/main" id="{6915A713-71AE-4A44-A8A7-3A01741E4722}"/>
            </a:ext>
          </a:extLst>
        </xdr:cNvPr>
        <xdr:cNvCxnSpPr>
          <a:stCxn id="58" idx="2"/>
          <a:endCxn id="10" idx="0"/>
        </xdr:cNvCxnSpPr>
      </xdr:nvCxnSpPr>
      <xdr:spPr>
        <a:xfrm>
          <a:off x="31297166" y="11258550"/>
          <a:ext cx="39329" cy="67894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xdr:row>
      <xdr:rowOff>88899</xdr:rowOff>
    </xdr:from>
    <xdr:to>
      <xdr:col>49</xdr:col>
      <xdr:colOff>0</xdr:colOff>
      <xdr:row>246</xdr:row>
      <xdr:rowOff>127000</xdr:rowOff>
    </xdr:to>
    <xdr:grpSp>
      <xdr:nvGrpSpPr>
        <xdr:cNvPr id="5" name="Grupo 4">
          <a:extLst>
            <a:ext uri="{FF2B5EF4-FFF2-40B4-BE49-F238E27FC236}">
              <a16:creationId xmlns:a16="http://schemas.microsoft.com/office/drawing/2014/main" id="{CEA988CF-8BBC-4619-9954-B0CB2CD6B678}"/>
            </a:ext>
          </a:extLst>
        </xdr:cNvPr>
        <xdr:cNvGrpSpPr/>
      </xdr:nvGrpSpPr>
      <xdr:grpSpPr>
        <a:xfrm>
          <a:off x="603250" y="469899"/>
          <a:ext cx="39624000" cy="46520101"/>
          <a:chOff x="1754605" y="213225"/>
          <a:chExt cx="40907369" cy="48960458"/>
        </a:xfrm>
      </xdr:grpSpPr>
      <xdr:cxnSp macro="">
        <xdr:nvCxnSpPr>
          <xdr:cNvPr id="6" name="Conector: angular 5">
            <a:extLst>
              <a:ext uri="{FF2B5EF4-FFF2-40B4-BE49-F238E27FC236}">
                <a16:creationId xmlns:a16="http://schemas.microsoft.com/office/drawing/2014/main" id="{3AE3382F-3CFF-4AD7-A188-C6F4822FDE79}"/>
              </a:ext>
            </a:extLst>
          </xdr:cNvPr>
          <xdr:cNvCxnSpPr>
            <a:stCxn id="35" idx="1"/>
            <a:endCxn id="34" idx="1"/>
          </xdr:cNvCxnSpPr>
        </xdr:nvCxnSpPr>
        <xdr:spPr>
          <a:xfrm rot="10800000" flipH="1" flipV="1">
            <a:off x="2464794" y="2134519"/>
            <a:ext cx="109270" cy="39735223"/>
          </a:xfrm>
          <a:prstGeom prst="bentConnector3">
            <a:avLst>
              <a:gd name="adj1" fmla="val -2159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7" name="Grupo 6">
            <a:extLst>
              <a:ext uri="{FF2B5EF4-FFF2-40B4-BE49-F238E27FC236}">
                <a16:creationId xmlns:a16="http://schemas.microsoft.com/office/drawing/2014/main" id="{24173E6F-0512-433B-A327-11B8DEE8C25B}"/>
              </a:ext>
            </a:extLst>
          </xdr:cNvPr>
          <xdr:cNvGrpSpPr/>
        </xdr:nvGrpSpPr>
        <xdr:grpSpPr>
          <a:xfrm>
            <a:off x="1754605" y="213225"/>
            <a:ext cx="40907369" cy="48960458"/>
            <a:chOff x="1700893" y="216806"/>
            <a:chExt cx="40277143" cy="49832688"/>
          </a:xfrm>
        </xdr:grpSpPr>
        <xdr:sp macro="" textlink="">
          <xdr:nvSpPr>
            <xdr:cNvPr id="8" name="CuadroTexto 117">
              <a:extLst>
                <a:ext uri="{FF2B5EF4-FFF2-40B4-BE49-F238E27FC236}">
                  <a16:creationId xmlns:a16="http://schemas.microsoft.com/office/drawing/2014/main" id="{76B95021-E21A-490E-9B04-A679FCF6DF98}"/>
                </a:ext>
              </a:extLst>
            </xdr:cNvPr>
            <xdr:cNvSpPr txBox="1"/>
          </xdr:nvSpPr>
          <xdr:spPr>
            <a:xfrm>
              <a:off x="24730141" y="14803596"/>
              <a:ext cx="15132882" cy="4734608"/>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1.1. </a:t>
              </a:r>
              <a:r>
                <a:rPr lang="es-CO" sz="3200">
                  <a:solidFill>
                    <a:sysClr val="windowText" lastClr="000000"/>
                  </a:solidFill>
                  <a:latin typeface="Arial" panose="020B0604020202020204" pitchFamily="34" charset="0"/>
                  <a:cs typeface="Arial" panose="020B0604020202020204" pitchFamily="34" charset="0"/>
                </a:rPr>
                <a:t>Promoción y posicionamiento de los productos de la acuicultura colombiana en el mercado internacional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1.2. </a:t>
              </a:r>
              <a:r>
                <a:rPr lang="es-CO" sz="3200">
                  <a:solidFill>
                    <a:sysClr val="windowText" lastClr="000000"/>
                  </a:solidFill>
                  <a:latin typeface="Arial" panose="020B0604020202020204" pitchFamily="34" charset="0"/>
                  <a:cs typeface="Arial" panose="020B0604020202020204" pitchFamily="34" charset="0"/>
                </a:rPr>
                <a:t>Eficiencia en la dinámica comercial 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2.1.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a:solidFill>
                    <a:sysClr val="windowText" lastClr="000000"/>
                  </a:solidFill>
                  <a:latin typeface="Arial" panose="020B0604020202020204" pitchFamily="34" charset="0"/>
                  <a:cs typeface="Arial" panose="020B0604020202020204" pitchFamily="34" charset="0"/>
                </a:rPr>
                <a:t>Conformación de clústeres en las regiones de mayor producción de la acuicultura </a:t>
              </a:r>
            </a:p>
          </xdr:txBody>
        </xdr:sp>
        <xdr:sp macro="" textlink="">
          <xdr:nvSpPr>
            <xdr:cNvPr id="9" name="CuadroTexto 117">
              <a:extLst>
                <a:ext uri="{FF2B5EF4-FFF2-40B4-BE49-F238E27FC236}">
                  <a16:creationId xmlns:a16="http://schemas.microsoft.com/office/drawing/2014/main" id="{2C184FAA-E001-4FAE-9806-4B075B8FE9AF}"/>
                </a:ext>
              </a:extLst>
            </xdr:cNvPr>
            <xdr:cNvSpPr txBox="1"/>
          </xdr:nvSpPr>
          <xdr:spPr>
            <a:xfrm>
              <a:off x="25075125" y="4303269"/>
              <a:ext cx="14920484" cy="3225869"/>
            </a:xfrm>
            <a:prstGeom prst="roundRect">
              <a:avLst/>
            </a:prstGeom>
            <a:no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5.1.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kern="1200">
                  <a:solidFill>
                    <a:sysClr val="windowText" lastClr="000000"/>
                  </a:solidFill>
                  <a:latin typeface="Arial" panose="020B0604020202020204" pitchFamily="34" charset="0"/>
                  <a:ea typeface="+mn-ea"/>
                  <a:cs typeface="Arial" panose="020B0604020202020204" pitchFamily="34" charset="0"/>
                </a:rPr>
                <a:t>Mejora</a:t>
              </a:r>
              <a:r>
                <a:rPr lang="es-CO" sz="3200">
                  <a:solidFill>
                    <a:sysClr val="windowText" lastClr="000000"/>
                  </a:solidFill>
                  <a:latin typeface="Arial" panose="020B0604020202020204" pitchFamily="34" charset="0"/>
                  <a:cs typeface="Arial" panose="020B0604020202020204" pitchFamily="34" charset="0"/>
                </a:rPr>
                <a:t> de la gestión integral y aprovechamiento del recurso hídrico en la cadena </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kumimoji="0" lang="es-CO" sz="32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Arial" panose="020B0604020202020204" pitchFamily="34" charset="0"/>
                </a:rPr>
                <a:t>IE 5.4 </a:t>
              </a:r>
              <a:r>
                <a:rPr lang="es-CO" sz="3200">
                  <a:solidFill>
                    <a:sysClr val="windowText" lastClr="000000"/>
                  </a:solidFill>
                  <a:latin typeface="Arial" panose="020B0604020202020204" pitchFamily="34" charset="0"/>
                  <a:cs typeface="Arial" panose="020B0604020202020204" pitchFamily="34" charset="0"/>
                </a:rPr>
                <a:t>Mejora en la gestión de la divulgación e implementación del marco normativo ambiental para la cadena </a:t>
              </a:r>
            </a:p>
          </xdr:txBody>
        </xdr:sp>
        <xdr:sp macro="" textlink="">
          <xdr:nvSpPr>
            <xdr:cNvPr id="10" name="CuadroTexto 25">
              <a:extLst>
                <a:ext uri="{FF2B5EF4-FFF2-40B4-BE49-F238E27FC236}">
                  <a16:creationId xmlns:a16="http://schemas.microsoft.com/office/drawing/2014/main" id="{92B6B592-8F91-4598-B6B4-90D12C60C656}"/>
                </a:ext>
              </a:extLst>
            </xdr:cNvPr>
            <xdr:cNvSpPr txBox="1"/>
          </xdr:nvSpPr>
          <xdr:spPr>
            <a:xfrm>
              <a:off x="28105601" y="12500979"/>
              <a:ext cx="8708942" cy="1728296"/>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4.1.3. Fomentar la realización de jornadas de formalización productiva de manera articulada (...), con énfasis en acuicultores de subsistencia y pequeños acuicultores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11" name="Conector: angular 10">
              <a:extLst>
                <a:ext uri="{FF2B5EF4-FFF2-40B4-BE49-F238E27FC236}">
                  <a16:creationId xmlns:a16="http://schemas.microsoft.com/office/drawing/2014/main" id="{7310634B-DF65-4EFF-B93F-500AA4CF100F}"/>
                </a:ext>
              </a:extLst>
            </xdr:cNvPr>
            <xdr:cNvCxnSpPr>
              <a:stCxn id="49" idx="3"/>
              <a:endCxn id="9" idx="1"/>
            </xdr:cNvCxnSpPr>
          </xdr:nvCxnSpPr>
          <xdr:spPr>
            <a:xfrm flipV="1">
              <a:off x="19138589" y="5916204"/>
              <a:ext cx="5936536" cy="3822740"/>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grpSp>
          <xdr:nvGrpSpPr>
            <xdr:cNvPr id="12" name="Grupo 11">
              <a:extLst>
                <a:ext uri="{FF2B5EF4-FFF2-40B4-BE49-F238E27FC236}">
                  <a16:creationId xmlns:a16="http://schemas.microsoft.com/office/drawing/2014/main" id="{31DCBA76-79E9-4328-91F7-0F474C151F90}"/>
                </a:ext>
              </a:extLst>
            </xdr:cNvPr>
            <xdr:cNvGrpSpPr/>
          </xdr:nvGrpSpPr>
          <xdr:grpSpPr>
            <a:xfrm>
              <a:off x="1700893" y="216806"/>
              <a:ext cx="40277143" cy="49832688"/>
              <a:chOff x="1725283" y="210388"/>
              <a:chExt cx="40544151" cy="48269255"/>
            </a:xfrm>
          </xdr:grpSpPr>
          <xdr:cxnSp macro="">
            <xdr:nvCxnSpPr>
              <xdr:cNvPr id="26" name="Conector recto 25">
                <a:extLst>
                  <a:ext uri="{FF2B5EF4-FFF2-40B4-BE49-F238E27FC236}">
                    <a16:creationId xmlns:a16="http://schemas.microsoft.com/office/drawing/2014/main" id="{DF88FE0C-B7E7-45BA-B85D-D5B8F73DDFA8}"/>
                  </a:ext>
                </a:extLst>
              </xdr:cNvPr>
              <xdr:cNvCxnSpPr>
                <a:stCxn id="35" idx="2"/>
                <a:endCxn id="36" idx="0"/>
              </xdr:cNvCxnSpPr>
            </xdr:nvCxnSpPr>
            <xdr:spPr>
              <a:xfrm>
                <a:off x="11328756" y="2799678"/>
                <a:ext cx="4525" cy="546218"/>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27" name="CuadroTexto 36">
                <a:extLst>
                  <a:ext uri="{FF2B5EF4-FFF2-40B4-BE49-F238E27FC236}">
                    <a16:creationId xmlns:a16="http://schemas.microsoft.com/office/drawing/2014/main" id="{38F876BD-0E62-4357-84D5-5F2541C2F54E}"/>
                  </a:ext>
                </a:extLst>
              </xdr:cNvPr>
              <xdr:cNvSpPr txBox="1"/>
            </xdr:nvSpPr>
            <xdr:spPr>
              <a:xfrm>
                <a:off x="3743470" y="12209681"/>
                <a:ext cx="16286614" cy="129644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7.2. </a:t>
                </a:r>
                <a:r>
                  <a:rPr lang="es-CO" sz="3200" b="0" kern="1200">
                    <a:solidFill>
                      <a:schemeClr val="bg1"/>
                    </a:solidFill>
                    <a:latin typeface="Arial" panose="020B0604020202020204" pitchFamily="34" charset="0"/>
                    <a:ea typeface="+mn-ea"/>
                    <a:cs typeface="Arial" panose="020B0604020202020204" pitchFamily="34" charset="0"/>
                  </a:rPr>
                  <a:t>Fortalecimiento y articulación de las entidades para la formalización productiva y sanitaria, así como para la calidad e inocuidad en la cadena</a:t>
                </a:r>
              </a:p>
            </xdr:txBody>
          </xdr:sp>
          <xdr:cxnSp macro="">
            <xdr:nvCxnSpPr>
              <xdr:cNvPr id="28" name="Conector: angular 27">
                <a:extLst>
                  <a:ext uri="{FF2B5EF4-FFF2-40B4-BE49-F238E27FC236}">
                    <a16:creationId xmlns:a16="http://schemas.microsoft.com/office/drawing/2014/main" id="{C046C013-25F6-4A4B-9496-A1976CFBF783}"/>
                  </a:ext>
                </a:extLst>
              </xdr:cNvPr>
              <xdr:cNvCxnSpPr>
                <a:stCxn id="35" idx="1"/>
                <a:endCxn id="48" idx="1"/>
              </xdr:cNvCxnSpPr>
            </xdr:nvCxnSpPr>
            <xdr:spPr>
              <a:xfrm rot="10800000" flipH="1" flipV="1">
                <a:off x="2439996" y="2095967"/>
                <a:ext cx="1307974" cy="4115073"/>
              </a:xfrm>
              <a:prstGeom prst="bentConnector3">
                <a:avLst>
                  <a:gd name="adj1" fmla="val -1765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Conector: angular 28">
                <a:extLst>
                  <a:ext uri="{FF2B5EF4-FFF2-40B4-BE49-F238E27FC236}">
                    <a16:creationId xmlns:a16="http://schemas.microsoft.com/office/drawing/2014/main" id="{E787E1A2-32E1-42CF-9693-0A8094C6B2EA}"/>
                  </a:ext>
                </a:extLst>
              </xdr:cNvPr>
              <xdr:cNvCxnSpPr>
                <a:stCxn id="35" idx="1"/>
                <a:endCxn id="27" idx="1"/>
              </xdr:cNvCxnSpPr>
            </xdr:nvCxnSpPr>
            <xdr:spPr>
              <a:xfrm rot="10800000" flipH="1" flipV="1">
                <a:off x="2429166" y="2104558"/>
                <a:ext cx="1314303" cy="10753343"/>
              </a:xfrm>
              <a:prstGeom prst="bentConnector3">
                <a:avLst>
                  <a:gd name="adj1" fmla="val -1715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Conector: angular 29">
                <a:extLst>
                  <a:ext uri="{FF2B5EF4-FFF2-40B4-BE49-F238E27FC236}">
                    <a16:creationId xmlns:a16="http://schemas.microsoft.com/office/drawing/2014/main" id="{F72A299E-11B8-4B24-A3D7-B6A61B6C5116}"/>
                  </a:ext>
                </a:extLst>
              </xdr:cNvPr>
              <xdr:cNvCxnSpPr>
                <a:stCxn id="35" idx="1"/>
                <a:endCxn id="38" idx="1"/>
              </xdr:cNvCxnSpPr>
            </xdr:nvCxnSpPr>
            <xdr:spPr>
              <a:xfrm rot="10800000" flipH="1" flipV="1">
                <a:off x="2429166" y="2104558"/>
                <a:ext cx="1319638" cy="15122654"/>
              </a:xfrm>
              <a:prstGeom prst="bentConnector3">
                <a:avLst>
                  <a:gd name="adj1" fmla="val -170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1" name="Conector: angular 30">
                <a:extLst>
                  <a:ext uri="{FF2B5EF4-FFF2-40B4-BE49-F238E27FC236}">
                    <a16:creationId xmlns:a16="http://schemas.microsoft.com/office/drawing/2014/main" id="{69DB686D-A006-4AE0-BA62-2CA369A889B5}"/>
                  </a:ext>
                </a:extLst>
              </xdr:cNvPr>
              <xdr:cNvCxnSpPr>
                <a:stCxn id="35" idx="1"/>
                <a:endCxn id="41" idx="1"/>
              </xdr:cNvCxnSpPr>
            </xdr:nvCxnSpPr>
            <xdr:spPr>
              <a:xfrm rot="10800000" flipH="1" flipV="1">
                <a:off x="2429166" y="2104559"/>
                <a:ext cx="1514622" cy="22150744"/>
              </a:xfrm>
              <a:prstGeom prst="bentConnector3">
                <a:avLst>
                  <a:gd name="adj1" fmla="val -15209"/>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2" name="Conector: angular 31">
                <a:extLst>
                  <a:ext uri="{FF2B5EF4-FFF2-40B4-BE49-F238E27FC236}">
                    <a16:creationId xmlns:a16="http://schemas.microsoft.com/office/drawing/2014/main" id="{A59A9E63-AC98-4A43-9067-5E4C25D2BA01}"/>
                  </a:ext>
                </a:extLst>
              </xdr:cNvPr>
              <xdr:cNvCxnSpPr>
                <a:stCxn id="38" idx="2"/>
                <a:endCxn id="40" idx="0"/>
              </xdr:cNvCxnSpPr>
            </xdr:nvCxnSpPr>
            <xdr:spPr>
              <a:xfrm rot="16200000" flipH="1">
                <a:off x="12886338" y="16927821"/>
                <a:ext cx="1318072" cy="3315334"/>
              </a:xfrm>
              <a:prstGeom prst="bentConnector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ector recto 32">
                <a:extLst>
                  <a:ext uri="{FF2B5EF4-FFF2-40B4-BE49-F238E27FC236}">
                    <a16:creationId xmlns:a16="http://schemas.microsoft.com/office/drawing/2014/main" id="{3CC06BF0-250A-4D12-99EC-F699ADA0F289}"/>
                  </a:ext>
                </a:extLst>
              </xdr:cNvPr>
              <xdr:cNvCxnSpPr>
                <a:stCxn id="41" idx="2"/>
                <a:endCxn id="42" idx="0"/>
              </xdr:cNvCxnSpPr>
            </xdr:nvCxnSpPr>
            <xdr:spPr>
              <a:xfrm>
                <a:off x="12082691" y="25225139"/>
                <a:ext cx="8928" cy="10077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CuadroTexto 36">
                <a:extLst>
                  <a:ext uri="{FF2B5EF4-FFF2-40B4-BE49-F238E27FC236}">
                    <a16:creationId xmlns:a16="http://schemas.microsoft.com/office/drawing/2014/main" id="{15E69D81-0997-4970-9410-C2D088DA5906}"/>
                  </a:ext>
                </a:extLst>
              </xdr:cNvPr>
              <xdr:cNvSpPr txBox="1"/>
            </xdr:nvSpPr>
            <xdr:spPr>
              <a:xfrm>
                <a:off x="2537467" y="34077989"/>
                <a:ext cx="18461648" cy="14401654"/>
              </a:xfrm>
              <a:prstGeom prst="roundRect">
                <a:avLst>
                  <a:gd name="adj" fmla="val 7340"/>
                </a:avLst>
              </a:prstGeom>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CO" sz="3200" kern="1200">
                    <a:solidFill>
                      <a:schemeClr val="tx1"/>
                    </a:solidFill>
                    <a:effectLst/>
                    <a:latin typeface="Arial Black" panose="020B0A04020102020204" pitchFamily="34" charset="0"/>
                    <a:ea typeface="+mn-ea"/>
                    <a:cs typeface="Arial" panose="020B0604020202020204" pitchFamily="34" charset="0"/>
                  </a:rPr>
                  <a:t>IE 1.3. </a:t>
                </a:r>
                <a:r>
                  <a:rPr lang="es-CO" sz="3200" kern="1200">
                    <a:solidFill>
                      <a:schemeClr val="tx1"/>
                    </a:solidFill>
                    <a:effectLst/>
                    <a:latin typeface="Arial" panose="020B0604020202020204" pitchFamily="34" charset="0"/>
                    <a:ea typeface="+mn-ea"/>
                    <a:cs typeface="Arial" panose="020B0604020202020204" pitchFamily="34" charset="0"/>
                  </a:rPr>
                  <a:t>Modernización y optimización de los servicios logísticos especializados </a:t>
                </a:r>
              </a:p>
              <a:p>
                <a:r>
                  <a:rPr lang="es-CO" sz="3200" kern="1200">
                    <a:solidFill>
                      <a:schemeClr val="tx1"/>
                    </a:solidFill>
                    <a:effectLst/>
                    <a:latin typeface="Arial Black" panose="020B0A04020102020204" pitchFamily="34" charset="0"/>
                    <a:ea typeface="+mn-ea"/>
                    <a:cs typeface="Arial" panose="020B0604020202020204" pitchFamily="34" charset="0"/>
                  </a:rPr>
                  <a:t>IE 2</a:t>
                </a:r>
                <a:r>
                  <a:rPr lang="es-CO" sz="3200"/>
                  <a:t>.</a:t>
                </a:r>
                <a:r>
                  <a:rPr lang="es-CO" sz="3200" kern="1200">
                    <a:solidFill>
                      <a:schemeClr val="tx1"/>
                    </a:solidFill>
                    <a:effectLst/>
                    <a:latin typeface="Arial Black" panose="020B0A04020102020204" pitchFamily="34" charset="0"/>
                    <a:ea typeface="+mn-ea"/>
                    <a:cs typeface="Arial" panose="020B0604020202020204" pitchFamily="34" charset="0"/>
                  </a:rPr>
                  <a:t>3</a:t>
                </a:r>
                <a:r>
                  <a:rPr lang="es-CO" sz="3200" kern="1200">
                    <a:solidFill>
                      <a:schemeClr val="tx1"/>
                    </a:solidFill>
                    <a:effectLst/>
                    <a:latin typeface="Arial" panose="020B0604020202020204" pitchFamily="34" charset="0"/>
                    <a:ea typeface="+mn-ea"/>
                    <a:cs typeface="Arial" panose="020B0604020202020204" pitchFamily="34" charset="0"/>
                  </a:rPr>
                  <a:t>. Incremento de la productividad en sistemas de medianos y grandes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2</a:t>
                </a:r>
                <a:r>
                  <a:rPr lang="es-CO" sz="3200" kern="1200">
                    <a:solidFill>
                      <a:schemeClr val="tx1"/>
                    </a:solidFill>
                    <a:effectLst/>
                    <a:latin typeface="Arial Black" panose="020B0A04020102020204" pitchFamily="34" charset="0"/>
                    <a:ea typeface="+mn-ea"/>
                    <a:cs typeface="Arial" panose="020B0604020202020204" pitchFamily="34" charset="0"/>
                  </a:rPr>
                  <a:t>.4.</a:t>
                </a:r>
                <a:r>
                  <a:rPr lang="es-CO" sz="3200" kern="1200" baseline="0">
                    <a:solidFill>
                      <a:schemeClr val="tx1"/>
                    </a:solidFill>
                    <a:effectLst/>
                    <a:latin typeface="Arial Black" panose="020B0A040201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Mejora en la generación de valor agregado y en los procesos industriales </a:t>
                </a:r>
              </a:p>
              <a:p>
                <a:r>
                  <a:rPr lang="es-CO" sz="3200" kern="1200">
                    <a:solidFill>
                      <a:schemeClr val="tx1"/>
                    </a:solidFill>
                    <a:effectLst/>
                    <a:latin typeface="Arial Black" panose="020B0A04020102020204" pitchFamily="34" charset="0"/>
                    <a:ea typeface="+mn-ea"/>
                    <a:cs typeface="Arial" panose="020B0604020202020204" pitchFamily="34" charset="0"/>
                  </a:rPr>
                  <a:t>IE 3.1. </a:t>
                </a:r>
                <a:r>
                  <a:rPr lang="es-CO" sz="3200" kern="1200">
                    <a:solidFill>
                      <a:schemeClr val="tx1"/>
                    </a:solidFill>
                    <a:effectLst/>
                    <a:latin typeface="Arial" panose="020B0604020202020204" pitchFamily="34" charset="0"/>
                    <a:ea typeface="+mn-ea"/>
                    <a:cs typeface="Arial" panose="020B0604020202020204" pitchFamily="34" charset="0"/>
                  </a:rPr>
                  <a:t>Mejora del nivel educativo y</a:t>
                </a:r>
                <a:r>
                  <a:rPr lang="es-CO" sz="3200" kern="1200" baseline="0">
                    <a:solidFill>
                      <a:schemeClr val="tx1"/>
                    </a:solidFill>
                    <a:effectLst/>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desarrollo de competencias de los acuicultores de subsistencia y pequeños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 3.2. </a:t>
                </a:r>
                <a:r>
                  <a:rPr lang="es-CO" sz="3200" kern="1200">
                    <a:solidFill>
                      <a:schemeClr val="tx1"/>
                    </a:solidFill>
                    <a:effectLst/>
                    <a:latin typeface="Arial" panose="020B0604020202020204" pitchFamily="34" charset="0"/>
                    <a:ea typeface="+mn-ea"/>
                    <a:cs typeface="Arial" panose="020B0604020202020204" pitchFamily="34" charset="0"/>
                  </a:rPr>
                  <a:t>Fomento de la integración generacional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 3.3</a:t>
                </a:r>
                <a:r>
                  <a:rPr lang="es-CO" sz="3200" kern="1200">
                    <a:solidFill>
                      <a:schemeClr val="tx1"/>
                    </a:solidFill>
                    <a:effectLst/>
                    <a:latin typeface="Arial" panose="020B0604020202020204" pitchFamily="34" charset="0"/>
                    <a:ea typeface="+mn-ea"/>
                    <a:cs typeface="Arial" panose="020B0604020202020204" pitchFamily="34" charset="0"/>
                  </a:rPr>
                  <a:t>. Gestión para el fortalecimiento y mejora de la calidad de vida de los acuicultores de subsistencia y pequeños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 4.2.</a:t>
                </a:r>
                <a:r>
                  <a:rPr lang="es-CO" sz="3200" kern="1200">
                    <a:solidFill>
                      <a:schemeClr val="tx1"/>
                    </a:solidFill>
                    <a:effectLst/>
                    <a:latin typeface="Arial" panose="020B0604020202020204" pitchFamily="34" charset="0"/>
                    <a:ea typeface="+mn-ea"/>
                    <a:cs typeface="Arial" panose="020B0604020202020204" pitchFamily="34" charset="0"/>
                  </a:rPr>
                  <a:t> Promoción de la formalización empresarial y laboral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4.3. </a:t>
                </a:r>
                <a:r>
                  <a:rPr lang="es-CO" sz="3200" kern="1200">
                    <a:solidFill>
                      <a:schemeClr val="tx1"/>
                    </a:solidFill>
                    <a:effectLst/>
                    <a:latin typeface="Arial" panose="020B0604020202020204" pitchFamily="34" charset="0"/>
                    <a:ea typeface="+mn-ea"/>
                    <a:cs typeface="Arial" panose="020B0604020202020204" pitchFamily="34" charset="0"/>
                  </a:rPr>
                  <a:t>Gestión de la formalización, acceso y tenencia de la tierra </a:t>
                </a:r>
              </a:p>
              <a:p>
                <a:r>
                  <a:rPr lang="es-CO" sz="3200" kern="1200">
                    <a:solidFill>
                      <a:schemeClr val="tx1"/>
                    </a:solidFill>
                    <a:effectLst/>
                    <a:latin typeface="Arial Black" panose="020B0A04020102020204" pitchFamily="34" charset="0"/>
                    <a:ea typeface="+mn-ea"/>
                    <a:cs typeface="Arial" panose="020B0604020202020204" pitchFamily="34" charset="0"/>
                  </a:rPr>
                  <a:t>IE 4.4. </a:t>
                </a:r>
                <a:r>
                  <a:rPr lang="es-CO" sz="3200" kern="1200">
                    <a:solidFill>
                      <a:schemeClr val="tx1"/>
                    </a:solidFill>
                    <a:effectLst/>
                    <a:latin typeface="Arial" panose="020B0604020202020204" pitchFamily="34" charset="0"/>
                    <a:ea typeface="+mn-ea"/>
                    <a:cs typeface="Arial" panose="020B0604020202020204" pitchFamily="34" charset="0"/>
                  </a:rPr>
                  <a:t>Promoción y articulación de la gestión territorial para la acuicultura </a:t>
                </a:r>
              </a:p>
              <a:p>
                <a:r>
                  <a:rPr lang="es-CO" sz="3200" kern="1200">
                    <a:solidFill>
                      <a:schemeClr val="tx1"/>
                    </a:solidFill>
                    <a:effectLst/>
                    <a:latin typeface="Arial Black" panose="020B0A04020102020204" pitchFamily="34" charset="0"/>
                    <a:ea typeface="+mn-ea"/>
                    <a:cs typeface="Arial" panose="020B0604020202020204" pitchFamily="34" charset="0"/>
                  </a:rPr>
                  <a:t>IE 5.2. </a:t>
                </a:r>
                <a:r>
                  <a:rPr lang="es-CO" sz="3200" kern="1200">
                    <a:solidFill>
                      <a:schemeClr val="tx1"/>
                    </a:solidFill>
                    <a:effectLst/>
                    <a:latin typeface="Arial" panose="020B0604020202020204" pitchFamily="34" charset="0"/>
                    <a:ea typeface="+mn-ea"/>
                    <a:cs typeface="Arial" panose="020B0604020202020204" pitchFamily="34" charset="0"/>
                  </a:rPr>
                  <a:t>Mejora en la gestión ante la variabilidad</a:t>
                </a:r>
                <a:r>
                  <a:rPr lang="es-CO" sz="3200" kern="1200" baseline="0">
                    <a:solidFill>
                      <a:schemeClr val="tx1"/>
                    </a:solidFill>
                    <a:effectLst/>
                    <a:latin typeface="Arial" panose="020B0604020202020204" pitchFamily="34" charset="0"/>
                    <a:ea typeface="+mn-ea"/>
                    <a:cs typeface="Arial" panose="020B0604020202020204" pitchFamily="34" charset="0"/>
                  </a:rPr>
                  <a:t> y el</a:t>
                </a:r>
                <a:r>
                  <a:rPr lang="es-CO" sz="3200" kern="1200">
                    <a:solidFill>
                      <a:schemeClr val="tx1"/>
                    </a:solidFill>
                    <a:effectLst/>
                    <a:latin typeface="Arial" panose="020B0604020202020204" pitchFamily="34" charset="0"/>
                    <a:ea typeface="+mn-ea"/>
                    <a:cs typeface="Arial" panose="020B0604020202020204" pitchFamily="34" charset="0"/>
                  </a:rPr>
                  <a:t> cambio climático, y los riesgos ambientales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 5.3. </a:t>
                </a:r>
                <a:r>
                  <a:rPr lang="es-CO" sz="3200" kern="1200">
                    <a:solidFill>
                      <a:schemeClr val="tx1"/>
                    </a:solidFill>
                    <a:effectLst/>
                    <a:latin typeface="Arial" panose="020B0604020202020204" pitchFamily="34" charset="0"/>
                    <a:ea typeface="+mn-ea"/>
                    <a:cs typeface="Arial" panose="020B0604020202020204" pitchFamily="34" charset="0"/>
                  </a:rPr>
                  <a:t>Escalamiento de modelos de aprovechamiento integral de los subproductos de la acuicultura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6.2. </a:t>
                </a:r>
                <a:r>
                  <a:rPr lang="es-CO" sz="3200" kern="1200">
                    <a:solidFill>
                      <a:schemeClr val="tx1"/>
                    </a:solidFill>
                    <a:effectLst/>
                    <a:latin typeface="Arial" panose="020B0604020202020204" pitchFamily="34" charset="0"/>
                    <a:ea typeface="+mn-ea"/>
                    <a:cs typeface="Arial" panose="020B0604020202020204" pitchFamily="34" charset="0"/>
                  </a:rPr>
                  <a:t>Fortalecimiento de las capacidades de gestión de la Organización de la Cadena Productiva de la Acuicultura  </a:t>
                </a:r>
              </a:p>
              <a:p>
                <a:r>
                  <a:rPr lang="es-CO" sz="3200" b="0" kern="1200">
                    <a:solidFill>
                      <a:schemeClr val="tx1"/>
                    </a:solidFill>
                    <a:effectLst/>
                    <a:latin typeface="Arial Black" panose="020B0A04020102020204" pitchFamily="34" charset="0"/>
                    <a:ea typeface="+mn-ea"/>
                    <a:cs typeface="Arial" panose="020B0604020202020204" pitchFamily="34" charset="0"/>
                  </a:rPr>
                  <a:t>IE 6.3.</a:t>
                </a:r>
                <a:r>
                  <a:rPr lang="es-CO" sz="3200" kern="1200">
                    <a:solidFill>
                      <a:schemeClr val="tx1"/>
                    </a:solidFill>
                    <a:effectLst/>
                    <a:latin typeface="Arial" panose="020B0604020202020204" pitchFamily="34" charset="0"/>
                    <a:ea typeface="+mn-ea"/>
                    <a:cs typeface="Arial" panose="020B0604020202020204" pitchFamily="34" charset="0"/>
                  </a:rPr>
                  <a:t> Promoción y fortalecimiento de la asociatividad y la integración en la cadena de la acuicultura </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8.1.</a:t>
                </a:r>
                <a:r>
                  <a:rPr kumimoji="0" lang="es-CO" sz="3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Fortalecimiento de la investigación, desarrollo tecnológico e innovación para la cadena</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8.2. </a:t>
                </a:r>
                <a:r>
                  <a:rPr lang="es-CO" sz="3200" kern="1200">
                    <a:solidFill>
                      <a:schemeClr val="tx1"/>
                    </a:solidFill>
                    <a:effectLst/>
                    <a:latin typeface="Arial" panose="020B0604020202020204" pitchFamily="34" charset="0"/>
                    <a:ea typeface="+mn-ea"/>
                    <a:cs typeface="Arial" panose="020B0604020202020204" pitchFamily="34" charset="0"/>
                  </a:rPr>
                  <a:t>Fortalecimiento de la extensión agropecuaria y asistencia técnica e industrial para la cadena de la acuicultura</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8.3. </a:t>
                </a:r>
                <a:r>
                  <a:rPr lang="es-CO" sz="3200" kern="1200">
                    <a:solidFill>
                      <a:schemeClr val="tx1"/>
                    </a:solidFill>
                    <a:effectLst/>
                    <a:latin typeface="Arial" panose="020B0604020202020204" pitchFamily="34" charset="0"/>
                    <a:ea typeface="+mn-ea"/>
                    <a:cs typeface="Arial" panose="020B0604020202020204" pitchFamily="34" charset="0"/>
                  </a:rPr>
                  <a:t>Fortalecimiento del talento humano en investigación y desarrollo tecnológico y en extensión agropecuaria, y asistencia técnica e industrial para la cadena </a:t>
                </a:r>
              </a:p>
            </xdr:txBody>
          </xdr:sp>
          <xdr:sp macro="" textlink="">
            <xdr:nvSpPr>
              <xdr:cNvPr id="35" name="CuadroTexto 37">
                <a:extLst>
                  <a:ext uri="{FF2B5EF4-FFF2-40B4-BE49-F238E27FC236}">
                    <a16:creationId xmlns:a16="http://schemas.microsoft.com/office/drawing/2014/main" id="{0D320070-0A92-43B6-A4F5-4E95B0B98AB9}"/>
                  </a:ext>
                </a:extLst>
              </xdr:cNvPr>
              <xdr:cNvSpPr txBox="1"/>
            </xdr:nvSpPr>
            <xdr:spPr>
              <a:xfrm>
                <a:off x="2429167" y="1399100"/>
                <a:ext cx="17770550" cy="1410917"/>
              </a:xfrm>
              <a:prstGeom prst="roundRect">
                <a:avLst/>
              </a:prstGeom>
              <a:solidFill>
                <a:schemeClr val="accent6">
                  <a:lumMod val="50000"/>
                </a:schemeClr>
              </a:solidFill>
              <a:ln w="63500">
                <a:solidFill>
                  <a:srgbClr val="00B050"/>
                </a:solidFill>
              </a:ln>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es-CO" sz="3200" b="1">
                    <a:solidFill>
                      <a:schemeClr val="bg1"/>
                    </a:solidFill>
                    <a:latin typeface="Arial Black" panose="020B0A04020102020204" pitchFamily="34" charset="0"/>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6.1</a:t>
                </a:r>
                <a:r>
                  <a:rPr lang="es-MX" sz="3200">
                    <a:solidFill>
                      <a:schemeClr val="bg1"/>
                    </a:solidFill>
                    <a:latin typeface="Arial" panose="020B0604020202020204" pitchFamily="34" charset="0"/>
                    <a:cs typeface="Arial" panose="020B0604020202020204" pitchFamily="34" charset="0"/>
                  </a:rPr>
                  <a:t>. Adopción, promoción y seguimiento de la política pública de la cadena de la acuicultura para especies de consumo humano</a:t>
                </a:r>
                <a:endParaRPr lang="es-CO" sz="3200">
                  <a:solidFill>
                    <a:schemeClr val="bg1"/>
                  </a:solidFill>
                  <a:latin typeface="Arial" panose="020B0604020202020204" pitchFamily="34" charset="0"/>
                  <a:cs typeface="Arial" panose="020B0604020202020204" pitchFamily="34" charset="0"/>
                </a:endParaRPr>
              </a:p>
            </xdr:txBody>
          </xdr:sp>
          <xdr:sp macro="" textlink="">
            <xdr:nvSpPr>
              <xdr:cNvPr id="36" name="CuadroTexto 113">
                <a:extLst>
                  <a:ext uri="{FF2B5EF4-FFF2-40B4-BE49-F238E27FC236}">
                    <a16:creationId xmlns:a16="http://schemas.microsoft.com/office/drawing/2014/main" id="{4702356D-D62C-47B8-9312-B2706E082335}"/>
                  </a:ext>
                </a:extLst>
              </xdr:cNvPr>
              <xdr:cNvSpPr txBox="1"/>
            </xdr:nvSpPr>
            <xdr:spPr>
              <a:xfrm>
                <a:off x="6849134" y="3346733"/>
                <a:ext cx="8958698" cy="1697287"/>
              </a:xfrm>
              <a:prstGeom prst="rect">
                <a:avLst/>
              </a:prstGeom>
              <a:noFill/>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6.1.1. </a:t>
                </a:r>
                <a:r>
                  <a:rPr lang="es-CO" sz="2400">
                    <a:latin typeface="Arial" panose="020B0604020202020204" pitchFamily="34" charset="0"/>
                    <a:cs typeface="Arial" panose="020B0604020202020204" pitchFamily="34" charset="0"/>
                  </a:rPr>
                  <a:t>Adoptar como marco de política pública</a:t>
                </a:r>
                <a:br>
                  <a:rPr lang="es-CO" sz="2400">
                    <a:latin typeface="Arial" panose="020B0604020202020204" pitchFamily="34" charset="0"/>
                    <a:cs typeface="Arial" panose="020B0604020202020204" pitchFamily="34" charset="0"/>
                  </a:rPr>
                </a:b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6.1.2. </a:t>
                </a:r>
                <a:r>
                  <a:rPr lang="es-CO" sz="2400">
                    <a:latin typeface="Arial" panose="020B0604020202020204" pitchFamily="34" charset="0"/>
                    <a:cs typeface="Arial" panose="020B0604020202020204" pitchFamily="34" charset="0"/>
                  </a:rPr>
                  <a:t>Esquema institucional para gestionar y ejecutar  </a:t>
                </a:r>
              </a:p>
              <a:p>
                <a:pPr algn="ctr"/>
                <a:r>
                  <a:rPr lang="es-CO" sz="2400" b="1">
                    <a:latin typeface="Arial" panose="020B0604020202020204" pitchFamily="34" charset="0"/>
                    <a:cs typeface="Arial" panose="020B0604020202020204" pitchFamily="34" charset="0"/>
                  </a:rPr>
                  <a:t>6.1.3.</a:t>
                </a:r>
                <a:r>
                  <a:rPr lang="es-CO" sz="2400">
                    <a:latin typeface="Arial" panose="020B0604020202020204" pitchFamily="34" charset="0"/>
                    <a:cs typeface="Arial" panose="020B0604020202020204" pitchFamily="34" charset="0"/>
                  </a:rPr>
                  <a:t>Cronograma detallado anual</a:t>
                </a:r>
              </a:p>
            </xdr:txBody>
          </xdr:sp>
          <xdr:grpSp>
            <xdr:nvGrpSpPr>
              <xdr:cNvPr id="37" name="Grupo 36">
                <a:extLst>
                  <a:ext uri="{FF2B5EF4-FFF2-40B4-BE49-F238E27FC236}">
                    <a16:creationId xmlns:a16="http://schemas.microsoft.com/office/drawing/2014/main" id="{8B240421-4E7D-4EEC-A715-241FBD0305C6}"/>
                  </a:ext>
                </a:extLst>
              </xdr:cNvPr>
              <xdr:cNvGrpSpPr/>
            </xdr:nvGrpSpPr>
            <xdr:grpSpPr>
              <a:xfrm>
                <a:off x="3742920" y="5456954"/>
                <a:ext cx="16274531" cy="5289701"/>
                <a:chOff x="1946988" y="4939524"/>
                <a:chExt cx="16379352" cy="5084638"/>
              </a:xfrm>
            </xdr:grpSpPr>
            <xdr:sp macro="" textlink="">
              <xdr:nvSpPr>
                <xdr:cNvPr id="48" name="CuadroTexto 36">
                  <a:extLst>
                    <a:ext uri="{FF2B5EF4-FFF2-40B4-BE49-F238E27FC236}">
                      <a16:creationId xmlns:a16="http://schemas.microsoft.com/office/drawing/2014/main" id="{B11B6D54-61AE-40E2-B894-715AC1ABDE1A}"/>
                    </a:ext>
                  </a:extLst>
                </xdr:cNvPr>
                <xdr:cNvSpPr txBox="1"/>
              </xdr:nvSpPr>
              <xdr:spPr>
                <a:xfrm>
                  <a:off x="1946988" y="4939524"/>
                  <a:ext cx="16379352" cy="1460202"/>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7.1</a:t>
                  </a:r>
                  <a:r>
                    <a:rPr lang="es-MX" sz="3200" kern="1200">
                      <a:solidFill>
                        <a:schemeClr val="bg1"/>
                      </a:solidFill>
                      <a:latin typeface="Arial" panose="020B0604020202020204" pitchFamily="34" charset="0"/>
                      <a:ea typeface="+mn-ea"/>
                      <a:cs typeface="Arial" panose="020B0604020202020204" pitchFamily="34" charset="0"/>
                    </a:rPr>
                    <a:t>. Gestión y articulación interinstitucional en la generación de capacidades para la formalización ambiental de la cadena</a:t>
                  </a:r>
                  <a:endParaRPr lang="es-CO" sz="3200" kern="1200">
                    <a:solidFill>
                      <a:schemeClr val="bg1"/>
                    </a:solidFill>
                    <a:latin typeface="Arial" panose="020B0604020202020204" pitchFamily="34" charset="0"/>
                    <a:ea typeface="+mn-ea"/>
                    <a:cs typeface="Arial" panose="020B0604020202020204" pitchFamily="34" charset="0"/>
                  </a:endParaRPr>
                </a:p>
              </xdr:txBody>
            </xdr:sp>
            <xdr:sp macro="" textlink="">
              <xdr:nvSpPr>
                <xdr:cNvPr id="49" name="CuadroTexto 25">
                  <a:extLst>
                    <a:ext uri="{FF2B5EF4-FFF2-40B4-BE49-F238E27FC236}">
                      <a16:creationId xmlns:a16="http://schemas.microsoft.com/office/drawing/2014/main" id="{88636657-BFD0-40D7-A141-78D263521DB2}"/>
                    </a:ext>
                  </a:extLst>
                </xdr:cNvPr>
                <xdr:cNvSpPr txBox="1"/>
              </xdr:nvSpPr>
              <xdr:spPr>
                <a:xfrm>
                  <a:off x="10622430" y="7500205"/>
                  <a:ext cx="6960278" cy="2523957"/>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MX" sz="2400" b="1" i="0" u="none" strike="noStrike" baseline="0">
                      <a:solidFill>
                        <a:srgbClr val="000000"/>
                      </a:solidFill>
                      <a:latin typeface="Arial" panose="020B0604020202020204" pitchFamily="34" charset="0"/>
                    </a:rPr>
                    <a:t>7.1.2. </a:t>
                  </a:r>
                  <a:r>
                    <a:rPr lang="es-MX" sz="2400" b="0" i="0" u="none" strike="noStrike" baseline="0">
                      <a:solidFill>
                        <a:srgbClr val="000000"/>
                      </a:solidFill>
                      <a:latin typeface="Arial" panose="020B0604020202020204" pitchFamily="34" charset="0"/>
                    </a:rPr>
                    <a:t>Realizar acuerdos interministeriales (…), para revisar, definir, ajustar y actualizar el esquema normativo y operativo ambiental (…)</a:t>
                  </a:r>
                </a:p>
              </xdr:txBody>
            </xdr:sp>
          </xdr:grpSp>
          <xdr:sp macro="" textlink="">
            <xdr:nvSpPr>
              <xdr:cNvPr id="38" name="CuadroTexto 36">
                <a:extLst>
                  <a:ext uri="{FF2B5EF4-FFF2-40B4-BE49-F238E27FC236}">
                    <a16:creationId xmlns:a16="http://schemas.microsoft.com/office/drawing/2014/main" id="{0F08C46F-B310-409A-A43E-CBF78B1B9FFF}"/>
                  </a:ext>
                </a:extLst>
              </xdr:cNvPr>
              <xdr:cNvSpPr txBox="1"/>
            </xdr:nvSpPr>
            <xdr:spPr>
              <a:xfrm>
                <a:off x="3748805" y="16527972"/>
                <a:ext cx="16277803" cy="139848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8.4. </a:t>
                </a:r>
                <a:r>
                  <a:rPr lang="es-CO" sz="3200" b="0" kern="1200">
                    <a:solidFill>
                      <a:schemeClr val="bg1"/>
                    </a:solidFill>
                    <a:latin typeface="Arial" panose="020B0604020202020204" pitchFamily="34" charset="0"/>
                    <a:ea typeface="+mn-ea"/>
                    <a:cs typeface="Arial" panose="020B0604020202020204" pitchFamily="34" charset="0"/>
                  </a:rPr>
                  <a:t>Mejora de la gestión integral y coordinada de la información en la cadena</a:t>
                </a:r>
              </a:p>
            </xdr:txBody>
          </xdr:sp>
          <xdr:sp macro="" textlink="">
            <xdr:nvSpPr>
              <xdr:cNvPr id="39" name="CuadroTexto 25">
                <a:extLst>
                  <a:ext uri="{FF2B5EF4-FFF2-40B4-BE49-F238E27FC236}">
                    <a16:creationId xmlns:a16="http://schemas.microsoft.com/office/drawing/2014/main" id="{DF942240-12E0-45EF-B985-09C9E59E3A15}"/>
                  </a:ext>
                </a:extLst>
              </xdr:cNvPr>
              <xdr:cNvSpPr txBox="1"/>
            </xdr:nvSpPr>
            <xdr:spPr>
              <a:xfrm>
                <a:off x="6051069" y="20592171"/>
                <a:ext cx="5465885" cy="1708976"/>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8.4.5. </a:t>
                </a:r>
                <a:r>
                  <a:rPr lang="es-MX" sz="2400" b="0" i="0" u="none" strike="noStrike" kern="1200" baseline="0">
                    <a:solidFill>
                      <a:srgbClr val="000000"/>
                    </a:solidFill>
                    <a:latin typeface="Arial" panose="020B0604020202020204" pitchFamily="34" charset="0"/>
                    <a:ea typeface="+mn-ea"/>
                    <a:cs typeface="+mn-cs"/>
                  </a:rPr>
                  <a:t>Fortalecer y ampliar la caracterización integral para la acuicultura (...)</a:t>
                </a:r>
              </a:p>
            </xdr:txBody>
          </xdr:sp>
          <xdr:sp macro="" textlink="">
            <xdr:nvSpPr>
              <xdr:cNvPr id="40" name="CuadroTexto 25">
                <a:extLst>
                  <a:ext uri="{FF2B5EF4-FFF2-40B4-BE49-F238E27FC236}">
                    <a16:creationId xmlns:a16="http://schemas.microsoft.com/office/drawing/2014/main" id="{7F23635E-B800-4D4E-8B21-5F4F4FBEB073}"/>
                  </a:ext>
                </a:extLst>
              </xdr:cNvPr>
              <xdr:cNvSpPr txBox="1"/>
            </xdr:nvSpPr>
            <xdr:spPr>
              <a:xfrm>
                <a:off x="12142466" y="19244525"/>
                <a:ext cx="6121149" cy="1717224"/>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8.4.6. </a:t>
                </a:r>
                <a:r>
                  <a:rPr lang="es-MX" sz="2400" b="0" i="0" u="none" strike="noStrike" kern="1200" baseline="0">
                    <a:solidFill>
                      <a:srgbClr val="000000"/>
                    </a:solidFill>
                    <a:latin typeface="Arial" panose="020B0604020202020204" pitchFamily="34" charset="0"/>
                    <a:ea typeface="+mn-ea"/>
                    <a:cs typeface="+mn-cs"/>
                  </a:rPr>
                  <a:t>Realizar estudios especializados que incluyan el análisis de estructura e inteligencia de mercados nacionales e internacionales (...)</a:t>
                </a:r>
              </a:p>
            </xdr:txBody>
          </xdr:sp>
          <xdr:sp macro="" textlink="">
            <xdr:nvSpPr>
              <xdr:cNvPr id="41" name="CuadroTexto 36">
                <a:extLst>
                  <a:ext uri="{FF2B5EF4-FFF2-40B4-BE49-F238E27FC236}">
                    <a16:creationId xmlns:a16="http://schemas.microsoft.com/office/drawing/2014/main" id="{70D8303E-AEDF-4B3A-9A0E-B0786BA8F373}"/>
                  </a:ext>
                </a:extLst>
              </xdr:cNvPr>
              <xdr:cNvSpPr txBox="1"/>
            </xdr:nvSpPr>
            <xdr:spPr>
              <a:xfrm>
                <a:off x="3943790" y="23285467"/>
                <a:ext cx="16277803" cy="1939672"/>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6.4.</a:t>
                </a:r>
                <a:r>
                  <a:rPr lang="es-CO" sz="3200" b="0" kern="1200">
                    <a:solidFill>
                      <a:sysClr val="windowText" lastClr="000000"/>
                    </a:solidFill>
                    <a:latin typeface="Arial" panose="020B0604020202020204" pitchFamily="34" charset="0"/>
                    <a:ea typeface="+mn-ea"/>
                    <a:cs typeface="Arial" panose="020B0604020202020204" pitchFamily="34" charset="0"/>
                  </a:rPr>
                  <a:t>. Fortalecimiento y creación de instrumentos de fomento, financiamiento y gestión de riesgos para la cadena </a:t>
                </a:r>
              </a:p>
            </xdr:txBody>
          </xdr:sp>
          <xdr:sp macro="" textlink="">
            <xdr:nvSpPr>
              <xdr:cNvPr id="42" name="CuadroTexto 25">
                <a:extLst>
                  <a:ext uri="{FF2B5EF4-FFF2-40B4-BE49-F238E27FC236}">
                    <a16:creationId xmlns:a16="http://schemas.microsoft.com/office/drawing/2014/main" id="{0DD4576F-6347-4F10-8EC8-2810BCD41215}"/>
                  </a:ext>
                </a:extLst>
              </xdr:cNvPr>
              <xdr:cNvSpPr txBox="1"/>
            </xdr:nvSpPr>
            <xdr:spPr>
              <a:xfrm>
                <a:off x="7715589" y="26232888"/>
                <a:ext cx="8752060" cy="1599042"/>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6.4.10. Realizar un análisis de las condiciones y requisitos para la constitución del Fondo Parafiscal Sectorial y el Fondo de Estabilización de Precios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43" name="Conector: angular 42">
                <a:extLst>
                  <a:ext uri="{FF2B5EF4-FFF2-40B4-BE49-F238E27FC236}">
                    <a16:creationId xmlns:a16="http://schemas.microsoft.com/office/drawing/2014/main" id="{2AD5B462-B58A-41BB-B210-59B73BF94D45}"/>
                  </a:ext>
                </a:extLst>
              </xdr:cNvPr>
              <xdr:cNvCxnSpPr>
                <a:stCxn id="38" idx="2"/>
                <a:endCxn id="39" idx="0"/>
              </xdr:cNvCxnSpPr>
            </xdr:nvCxnSpPr>
            <xdr:spPr>
              <a:xfrm rot="5400000">
                <a:off x="9003001" y="17707464"/>
                <a:ext cx="2665718" cy="3103695"/>
              </a:xfrm>
              <a:prstGeom prst="bentConnector3">
                <a:avLst/>
              </a:prstGeom>
              <a:ln w="19050"/>
            </xdr:spPr>
            <xdr:style>
              <a:lnRef idx="1">
                <a:schemeClr val="dk1"/>
              </a:lnRef>
              <a:fillRef idx="0">
                <a:schemeClr val="dk1"/>
              </a:fillRef>
              <a:effectRef idx="0">
                <a:schemeClr val="dk1"/>
              </a:effectRef>
              <a:fontRef idx="minor">
                <a:schemeClr val="tx1"/>
              </a:fontRef>
            </xdr:style>
          </xdr:cxnSp>
          <xdr:sp macro="" textlink="">
            <xdr:nvSpPr>
              <xdr:cNvPr id="44" name="Rectángulo 43">
                <a:extLst>
                  <a:ext uri="{FF2B5EF4-FFF2-40B4-BE49-F238E27FC236}">
                    <a16:creationId xmlns:a16="http://schemas.microsoft.com/office/drawing/2014/main" id="{853CC4AD-9845-4FD0-9028-A0333A01F83C}"/>
                  </a:ext>
                </a:extLst>
              </xdr:cNvPr>
              <xdr:cNvSpPr/>
            </xdr:nvSpPr>
            <xdr:spPr>
              <a:xfrm>
                <a:off x="1725283" y="210388"/>
                <a:ext cx="40544151" cy="831952"/>
              </a:xfrm>
              <a:prstGeom prst="rect">
                <a:avLst/>
              </a:prstGeom>
              <a:solidFill>
                <a:srgbClr val="00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45" name="CuadroTexto 87">
                <a:extLst>
                  <a:ext uri="{FF2B5EF4-FFF2-40B4-BE49-F238E27FC236}">
                    <a16:creationId xmlns:a16="http://schemas.microsoft.com/office/drawing/2014/main" id="{9A558722-5A05-4AD4-AC4D-9FCD87DC9416}"/>
                  </a:ext>
                </a:extLst>
              </xdr:cNvPr>
              <xdr:cNvSpPr txBox="1"/>
            </xdr:nvSpPr>
            <xdr:spPr>
              <a:xfrm>
                <a:off x="4259291" y="227042"/>
                <a:ext cx="34026068" cy="729689"/>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600">
                    <a:solidFill>
                      <a:schemeClr val="bg1"/>
                    </a:solidFill>
                    <a:latin typeface="Arial Black" panose="020B0A04020102020204" pitchFamily="34" charset="0"/>
                  </a:rPr>
                  <a:t>Iniciativas estratégicas y actividades precedentes</a:t>
                </a:r>
                <a:endParaRPr lang="es-CO" sz="4000">
                  <a:solidFill>
                    <a:schemeClr val="bg1"/>
                  </a:solidFill>
                  <a:latin typeface="Arial Black" panose="020B0A04020102020204" pitchFamily="34" charset="0"/>
                </a:endParaRPr>
              </a:p>
            </xdr:txBody>
          </xdr:sp>
          <xdr:cxnSp macro="">
            <xdr:nvCxnSpPr>
              <xdr:cNvPr id="46" name="Conector: angular 45">
                <a:extLst>
                  <a:ext uri="{FF2B5EF4-FFF2-40B4-BE49-F238E27FC236}">
                    <a16:creationId xmlns:a16="http://schemas.microsoft.com/office/drawing/2014/main" id="{67FACBA4-3554-4436-8404-B3A9A83D96F1}"/>
                  </a:ext>
                </a:extLst>
              </xdr:cNvPr>
              <xdr:cNvCxnSpPr>
                <a:stCxn id="40" idx="3"/>
                <a:endCxn id="8" idx="1"/>
              </xdr:cNvCxnSpPr>
            </xdr:nvCxnSpPr>
            <xdr:spPr>
              <a:xfrm flipV="1">
                <a:off x="18263616" y="16632571"/>
                <a:ext cx="6643583" cy="34705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7" name="CuadroTexto 25">
                <a:extLst>
                  <a:ext uri="{FF2B5EF4-FFF2-40B4-BE49-F238E27FC236}">
                    <a16:creationId xmlns:a16="http://schemas.microsoft.com/office/drawing/2014/main" id="{1776F393-D9BB-4091-9632-F04E9E31252E}"/>
                  </a:ext>
                </a:extLst>
              </xdr:cNvPr>
              <xdr:cNvSpPr txBox="1"/>
            </xdr:nvSpPr>
            <xdr:spPr>
              <a:xfrm>
                <a:off x="7057262" y="14326781"/>
                <a:ext cx="9660909" cy="1458165"/>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7.2.2. </a:t>
                </a:r>
                <a:r>
                  <a:rPr lang="es-MX" sz="2400" b="0" i="0" u="none" strike="noStrike" kern="1200" baseline="0">
                    <a:solidFill>
                      <a:srgbClr val="000000"/>
                    </a:solidFill>
                    <a:latin typeface="Arial" panose="020B0604020202020204" pitchFamily="34" charset="0"/>
                    <a:ea typeface="+mn-ea"/>
                    <a:cs typeface="+mn-cs"/>
                  </a:rPr>
                  <a:t>Revisar y analizar la normatividad vigente relacionada con los procesos de formalización productiva, procesamiento y comercialización, sanidad, bioseguridad, calidad, inocuidad y etiquetado (…)</a:t>
                </a:r>
                <a:endParaRPr lang="es-MX" sz="2400" b="1" i="0" u="none" strike="noStrike" kern="1200" baseline="0">
                  <a:solidFill>
                    <a:srgbClr val="000000"/>
                  </a:solidFill>
                  <a:latin typeface="Arial" panose="020B0604020202020204" pitchFamily="34" charset="0"/>
                  <a:ea typeface="+mn-ea"/>
                  <a:cs typeface="+mn-cs"/>
                </a:endParaRPr>
              </a:p>
            </xdr:txBody>
          </xdr:sp>
        </xdr:grpSp>
        <xdr:grpSp>
          <xdr:nvGrpSpPr>
            <xdr:cNvPr id="13" name="Grupo 12">
              <a:extLst>
                <a:ext uri="{FF2B5EF4-FFF2-40B4-BE49-F238E27FC236}">
                  <a16:creationId xmlns:a16="http://schemas.microsoft.com/office/drawing/2014/main" id="{2AC969FD-BD87-405B-A7EF-C2E1187F863C}"/>
                </a:ext>
              </a:extLst>
            </xdr:cNvPr>
            <xdr:cNvGrpSpPr/>
          </xdr:nvGrpSpPr>
          <xdr:grpSpPr>
            <a:xfrm>
              <a:off x="24416603" y="28376513"/>
              <a:ext cx="16433550" cy="11605154"/>
              <a:chOff x="27042716" y="19298479"/>
              <a:chExt cx="15322826" cy="11719892"/>
            </a:xfrm>
          </xdr:grpSpPr>
          <xdr:grpSp>
            <xdr:nvGrpSpPr>
              <xdr:cNvPr id="14" name="Grupo 13">
                <a:extLst>
                  <a:ext uri="{FF2B5EF4-FFF2-40B4-BE49-F238E27FC236}">
                    <a16:creationId xmlns:a16="http://schemas.microsoft.com/office/drawing/2014/main" id="{A0E97D39-ADBE-4A7D-B68F-A0EF80011F1F}"/>
                  </a:ext>
                </a:extLst>
              </xdr:cNvPr>
              <xdr:cNvGrpSpPr/>
            </xdr:nvGrpSpPr>
            <xdr:grpSpPr>
              <a:xfrm>
                <a:off x="29503863" y="20271247"/>
                <a:ext cx="11947516" cy="10133575"/>
                <a:chOff x="29503863" y="20271247"/>
                <a:chExt cx="11947516" cy="10133575"/>
              </a:xfrm>
            </xdr:grpSpPr>
            <xdr:sp macro="" textlink="">
              <xdr:nvSpPr>
                <xdr:cNvPr id="16" name="CuadroTexto 356">
                  <a:extLst>
                    <a:ext uri="{FF2B5EF4-FFF2-40B4-BE49-F238E27FC236}">
                      <a16:creationId xmlns:a16="http://schemas.microsoft.com/office/drawing/2014/main" id="{F57B589C-4E54-427D-8942-726C94163658}"/>
                    </a:ext>
                  </a:extLst>
                </xdr:cNvPr>
                <xdr:cNvSpPr txBox="1"/>
              </xdr:nvSpPr>
              <xdr:spPr>
                <a:xfrm>
                  <a:off x="29929745" y="20648741"/>
                  <a:ext cx="1267215" cy="741944"/>
                </a:xfrm>
                <a:prstGeom prst="roundRect">
                  <a:avLst/>
                </a:prstGeom>
                <a:solidFill>
                  <a:schemeClr val="accent6">
                    <a:lumMod val="50000"/>
                  </a:schemeClr>
                </a:solidFill>
                <a:ln w="28575">
                  <a:solidFill>
                    <a:schemeClr val="accent6">
                      <a:lumMod val="50000"/>
                    </a:schemeClr>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grpSp>
              <xdr:nvGrpSpPr>
                <xdr:cNvPr id="17" name="Grupo 16">
                  <a:extLst>
                    <a:ext uri="{FF2B5EF4-FFF2-40B4-BE49-F238E27FC236}">
                      <a16:creationId xmlns:a16="http://schemas.microsoft.com/office/drawing/2014/main" id="{F2E9A0F4-3696-41F6-BA09-1CB9E366B3A7}"/>
                    </a:ext>
                  </a:extLst>
                </xdr:cNvPr>
                <xdr:cNvGrpSpPr/>
              </xdr:nvGrpSpPr>
              <xdr:grpSpPr>
                <a:xfrm>
                  <a:off x="29503863" y="20271247"/>
                  <a:ext cx="11947516" cy="10133575"/>
                  <a:chOff x="29503863" y="20271247"/>
                  <a:chExt cx="11947516" cy="10133575"/>
                </a:xfrm>
              </xdr:grpSpPr>
              <xdr:sp macro="" textlink="">
                <xdr:nvSpPr>
                  <xdr:cNvPr id="18" name="CuadroTexto 357">
                    <a:extLst>
                      <a:ext uri="{FF2B5EF4-FFF2-40B4-BE49-F238E27FC236}">
                        <a16:creationId xmlns:a16="http://schemas.microsoft.com/office/drawing/2014/main" id="{75BEFF68-BF8D-49E2-A697-D87AD6E99D43}"/>
                      </a:ext>
                    </a:extLst>
                  </xdr:cNvPr>
                  <xdr:cNvSpPr txBox="1"/>
                </xdr:nvSpPr>
                <xdr:spPr>
                  <a:xfrm>
                    <a:off x="29900218" y="22107883"/>
                    <a:ext cx="1242392" cy="503640"/>
                  </a:xfrm>
                  <a:prstGeom prst="roundRect">
                    <a:avLst/>
                  </a:prstGeom>
                  <a:solidFill>
                    <a:srgbClr val="002060"/>
                  </a:solidFill>
                  <a:ln w="28575">
                    <a:solidFill>
                      <a:srgbClr val="002060"/>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id="{FBCDB4A4-46F7-4100-9297-0526D370FD88}"/>
                      </a:ext>
                    </a:extLst>
                  </xdr:cNvPr>
                  <xdr:cNvSpPr/>
                </xdr:nvSpPr>
                <xdr:spPr>
                  <a:xfrm>
                    <a:off x="31398318" y="21581798"/>
                    <a:ext cx="4629435" cy="449941"/>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lang="es-CO" sz="2800" b="1">
                        <a:solidFill>
                          <a:sysClr val="windowText" lastClr="000000"/>
                        </a:solidFill>
                        <a:latin typeface="Arial" panose="020B0604020202020204" pitchFamily="34" charset="0"/>
                        <a:cs typeface="Arial" panose="020B0604020202020204" pitchFamily="34" charset="0"/>
                      </a:rPr>
                      <a:t>Iniciativas Nodo</a:t>
                    </a:r>
                  </a:p>
                </xdr:txBody>
              </xdr:sp>
              <xdr:sp macro="" textlink="">
                <xdr:nvSpPr>
                  <xdr:cNvPr id="20" name="CuadroTexto 361">
                    <a:extLst>
                      <a:ext uri="{FF2B5EF4-FFF2-40B4-BE49-F238E27FC236}">
                        <a16:creationId xmlns:a16="http://schemas.microsoft.com/office/drawing/2014/main" id="{4A0F9C8B-C57F-4C11-9FC0-4DF3563881EB}"/>
                      </a:ext>
                    </a:extLst>
                  </xdr:cNvPr>
                  <xdr:cNvSpPr txBox="1"/>
                </xdr:nvSpPr>
                <xdr:spPr>
                  <a:xfrm>
                    <a:off x="35162853" y="20271247"/>
                    <a:ext cx="6150900" cy="1502857"/>
                  </a:xfrm>
                  <a:prstGeom prst="roundRect">
                    <a:avLst/>
                  </a:prstGeom>
                  <a:solidFill>
                    <a:schemeClr val="bg1"/>
                  </a:solidFill>
                  <a:ln w="63500">
                    <a:solidFill>
                      <a:srgbClr val="008E4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Primer nivel</a:t>
                    </a:r>
                    <a:endParaRPr lang="es-CO" sz="2800">
                      <a:effectLst/>
                      <a:latin typeface="Arial" panose="020B0604020202020204" pitchFamily="34" charset="0"/>
                      <a:cs typeface="Arial" panose="020B0604020202020204" pitchFamily="34" charset="0"/>
                    </a:endParaRP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1" name="CuadroTexto 366">
                    <a:extLst>
                      <a:ext uri="{FF2B5EF4-FFF2-40B4-BE49-F238E27FC236}">
                        <a16:creationId xmlns:a16="http://schemas.microsoft.com/office/drawing/2014/main" id="{30E34E4E-11E0-4486-9FBA-FE1337F60F14}"/>
                      </a:ext>
                    </a:extLst>
                  </xdr:cNvPr>
                  <xdr:cNvSpPr txBox="1"/>
                </xdr:nvSpPr>
                <xdr:spPr>
                  <a:xfrm>
                    <a:off x="35019986" y="22264856"/>
                    <a:ext cx="6226300" cy="1620152"/>
                  </a:xfrm>
                  <a:prstGeom prst="roundRect">
                    <a:avLst/>
                  </a:prstGeom>
                  <a:solidFill>
                    <a:schemeClr val="bg1"/>
                  </a:solidFill>
                  <a:ln w="63500">
                    <a:solidFill>
                      <a:srgbClr val="00206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Segundo nivel</a:t>
                    </a: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2" name="CuadroTexto 363">
                    <a:extLst>
                      <a:ext uri="{FF2B5EF4-FFF2-40B4-BE49-F238E27FC236}">
                        <a16:creationId xmlns:a16="http://schemas.microsoft.com/office/drawing/2014/main" id="{BC3C84F7-5E39-4B80-9F60-3788193EAC80}"/>
                      </a:ext>
                    </a:extLst>
                  </xdr:cNvPr>
                  <xdr:cNvSpPr txBox="1"/>
                </xdr:nvSpPr>
                <xdr:spPr>
                  <a:xfrm>
                    <a:off x="34937170" y="24430984"/>
                    <a:ext cx="6514209" cy="1192328"/>
                  </a:xfrm>
                  <a:prstGeom prst="roundRect">
                    <a:avLst/>
                  </a:prstGeom>
                  <a:solidFill>
                    <a:schemeClr val="bg1"/>
                  </a:solidFill>
                  <a:ln w="63500">
                    <a:solidFill>
                      <a:srgbClr val="19270F"/>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Predecesora</a:t>
                    </a: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3" name="CuadroTexto 363">
                    <a:extLst>
                      <a:ext uri="{FF2B5EF4-FFF2-40B4-BE49-F238E27FC236}">
                        <a16:creationId xmlns:a16="http://schemas.microsoft.com/office/drawing/2014/main" id="{A76F3F6F-9CF4-463A-B319-4E3C92D1B920}"/>
                      </a:ext>
                    </a:extLst>
                  </xdr:cNvPr>
                  <xdr:cNvSpPr txBox="1"/>
                </xdr:nvSpPr>
                <xdr:spPr>
                  <a:xfrm>
                    <a:off x="29526542" y="29193379"/>
                    <a:ext cx="6845333" cy="1211443"/>
                  </a:xfrm>
                  <a:prstGeom prst="roundRect">
                    <a:avLst/>
                  </a:prstGeom>
                  <a:solidFill>
                    <a:schemeClr val="bg1"/>
                  </a:solidFill>
                  <a:ln w="50800">
                    <a:solidFill>
                      <a:sysClr val="windowText" lastClr="000000"/>
                    </a:solidFill>
                    <a:prstDash val="sysDash"/>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4" name="CuadroTexto 363">
                    <a:extLst>
                      <a:ext uri="{FF2B5EF4-FFF2-40B4-BE49-F238E27FC236}">
                        <a16:creationId xmlns:a16="http://schemas.microsoft.com/office/drawing/2014/main" id="{3AAFE6B2-9C57-4254-B1C8-671B14A51AEF}"/>
                      </a:ext>
                    </a:extLst>
                  </xdr:cNvPr>
                  <xdr:cNvSpPr txBox="1"/>
                </xdr:nvSpPr>
                <xdr:spPr>
                  <a:xfrm>
                    <a:off x="29503863" y="27063783"/>
                    <a:ext cx="6861290" cy="1214527"/>
                  </a:xfrm>
                  <a:prstGeom prst="roundRect">
                    <a:avLst/>
                  </a:prstGeom>
                  <a:solidFill>
                    <a:schemeClr val="accent3">
                      <a:lumMod val="60000"/>
                      <a:lumOff val="40000"/>
                    </a:schemeClr>
                  </a:solidFill>
                  <a:ln w="63500">
                    <a:solidFill>
                      <a:srgbClr val="09796C"/>
                    </a:solidFill>
                    <a:prstDash val="solid"/>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IE con actividades</a:t>
                    </a:r>
                    <a:r>
                      <a:rPr lang="es-CO" sz="2800" b="1" kern="1200" baseline="0">
                        <a:solidFill>
                          <a:schemeClr val="tx1"/>
                        </a:solidFill>
                        <a:effectLst/>
                        <a:latin typeface="Arial" panose="020B0604020202020204" pitchFamily="34" charset="0"/>
                        <a:ea typeface="+mn-ea"/>
                        <a:cs typeface="Arial" panose="020B0604020202020204" pitchFamily="34" charset="0"/>
                      </a:rPr>
                      <a:t> </a:t>
                    </a:r>
                    <a:r>
                      <a:rPr lang="es-CO" sz="2800" b="1" kern="1200">
                        <a:solidFill>
                          <a:schemeClr val="tx1"/>
                        </a:solidFill>
                        <a:effectLst/>
                        <a:latin typeface="Arial" panose="020B0604020202020204" pitchFamily="34" charset="0"/>
                        <a:ea typeface="+mn-ea"/>
                        <a:cs typeface="Arial" panose="020B0604020202020204" pitchFamily="34" charset="0"/>
                      </a:rPr>
                      <a:t>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cxnSp macro="">
                <xdr:nvCxnSpPr>
                  <xdr:cNvPr id="25" name="Conector recto 24">
                    <a:extLst>
                      <a:ext uri="{FF2B5EF4-FFF2-40B4-BE49-F238E27FC236}">
                        <a16:creationId xmlns:a16="http://schemas.microsoft.com/office/drawing/2014/main" id="{86609D51-8F5B-47BC-8AA5-0EB8A726D4D4}"/>
                      </a:ext>
                    </a:extLst>
                  </xdr:cNvPr>
                  <xdr:cNvCxnSpPr>
                    <a:stCxn id="24" idx="2"/>
                    <a:endCxn id="23" idx="0"/>
                  </xdr:cNvCxnSpPr>
                </xdr:nvCxnSpPr>
                <xdr:spPr>
                  <a:xfrm>
                    <a:off x="32934508" y="28278310"/>
                    <a:ext cx="14701" cy="915069"/>
                  </a:xfrm>
                  <a:prstGeom prst="line">
                    <a:avLst/>
                  </a:prstGeom>
                  <a:ln/>
                </xdr:spPr>
                <xdr:style>
                  <a:lnRef idx="1">
                    <a:schemeClr val="dk1"/>
                  </a:lnRef>
                  <a:fillRef idx="0">
                    <a:schemeClr val="dk1"/>
                  </a:fillRef>
                  <a:effectRef idx="0">
                    <a:schemeClr val="dk1"/>
                  </a:effectRef>
                  <a:fontRef idx="minor">
                    <a:schemeClr val="tx1"/>
                  </a:fontRef>
                </xdr:style>
              </xdr:cxnSp>
            </xdr:grpSp>
          </xdr:grpSp>
          <xdr:sp macro="" textlink="">
            <xdr:nvSpPr>
              <xdr:cNvPr id="15" name="Rectángulo 14">
                <a:extLst>
                  <a:ext uri="{FF2B5EF4-FFF2-40B4-BE49-F238E27FC236}">
                    <a16:creationId xmlns:a16="http://schemas.microsoft.com/office/drawing/2014/main" id="{47E1E5DC-B3EC-4DE0-8948-9008BE03BF30}"/>
                  </a:ext>
                </a:extLst>
              </xdr:cNvPr>
              <xdr:cNvSpPr/>
            </xdr:nvSpPr>
            <xdr:spPr>
              <a:xfrm>
                <a:off x="27042716" y="19298479"/>
                <a:ext cx="15322826" cy="11719892"/>
              </a:xfrm>
              <a:prstGeom prst="rect">
                <a:avLst/>
              </a:prstGeom>
              <a:noFill/>
              <a:ln>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3</xdr:col>
      <xdr:colOff>446690</xdr:colOff>
      <xdr:row>39</xdr:row>
      <xdr:rowOff>127001</xdr:rowOff>
    </xdr:from>
    <xdr:to>
      <xdr:col>11</xdr:col>
      <xdr:colOff>26277</xdr:colOff>
      <xdr:row>58</xdr:row>
      <xdr:rowOff>127001</xdr:rowOff>
    </xdr:to>
    <xdr:sp macro="" textlink="">
      <xdr:nvSpPr>
        <xdr:cNvPr id="50" name="CuadroTexto 25">
          <a:extLst>
            <a:ext uri="{FF2B5EF4-FFF2-40B4-BE49-F238E27FC236}">
              <a16:creationId xmlns:a16="http://schemas.microsoft.com/office/drawing/2014/main" id="{37A574DD-58D8-4463-8A92-5B9F3A85EC7E}"/>
            </a:ext>
          </a:extLst>
        </xdr:cNvPr>
        <xdr:cNvSpPr txBox="1"/>
      </xdr:nvSpPr>
      <xdr:spPr>
        <a:xfrm>
          <a:off x="2713640" y="7556501"/>
          <a:ext cx="6285187" cy="3619500"/>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 7.1.1.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en las principales regiones productoras (…), para evaluar, preparar y disponer de los insumos necesarios y las propuestas de ajustes normativos (…)</a:t>
          </a:r>
        </a:p>
        <a:p>
          <a:pPr marL="0" indent="0" algn="ctr" defTabSz="457200" rtl="0" eaLnBrk="1" latinLnBrk="0" hangingPunct="1"/>
          <a:endParaRPr lang="es-MX" sz="2400" b="0" i="0" u="none" strike="noStrike" kern="1200" baseline="0">
            <a:solidFill>
              <a:srgbClr val="000000"/>
            </a:solidFill>
            <a:latin typeface="Arial" panose="020B0604020202020204" pitchFamily="34" charset="0"/>
            <a:ea typeface="+mn-ea"/>
            <a:cs typeface="+mn-cs"/>
          </a:endParaRPr>
        </a:p>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7.1.6.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  la revisión, actualización y ajuste de las normas aplicables al cultivo del camarón</a:t>
          </a:r>
        </a:p>
      </xdr:txBody>
    </xdr:sp>
    <xdr:clientData/>
  </xdr:twoCellAnchor>
  <xdr:twoCellAnchor>
    <xdr:from>
      <xdr:col>7</xdr:col>
      <xdr:colOff>236484</xdr:colOff>
      <xdr:row>36</xdr:row>
      <xdr:rowOff>132387</xdr:rowOff>
    </xdr:from>
    <xdr:to>
      <xdr:col>13</xdr:col>
      <xdr:colOff>42944</xdr:colOff>
      <xdr:row>39</xdr:row>
      <xdr:rowOff>127001</xdr:rowOff>
    </xdr:to>
    <xdr:cxnSp macro="">
      <xdr:nvCxnSpPr>
        <xdr:cNvPr id="51" name="Conector: angular 50">
          <a:extLst>
            <a:ext uri="{FF2B5EF4-FFF2-40B4-BE49-F238E27FC236}">
              <a16:creationId xmlns:a16="http://schemas.microsoft.com/office/drawing/2014/main" id="{F1E15144-C6F9-439D-A11F-8D79C93AA50F}"/>
            </a:ext>
          </a:extLst>
        </xdr:cNvPr>
        <xdr:cNvCxnSpPr>
          <a:stCxn id="48" idx="2"/>
          <a:endCxn id="50" idx="0"/>
        </xdr:cNvCxnSpPr>
      </xdr:nvCxnSpPr>
      <xdr:spPr>
        <a:xfrm rot="5400000">
          <a:off x="7991007" y="4855614"/>
          <a:ext cx="566114" cy="4835660"/>
        </a:xfrm>
        <a:prstGeom prst="bentConnector3">
          <a:avLst>
            <a:gd name="adj1"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26277</xdr:colOff>
      <xdr:row>49</xdr:row>
      <xdr:rowOff>24560</xdr:rowOff>
    </xdr:from>
    <xdr:to>
      <xdr:col>13</xdr:col>
      <xdr:colOff>532411</xdr:colOff>
      <xdr:row>49</xdr:row>
      <xdr:rowOff>31751</xdr:rowOff>
    </xdr:to>
    <xdr:cxnSp macro="">
      <xdr:nvCxnSpPr>
        <xdr:cNvPr id="52" name="Conector: angular 51">
          <a:extLst>
            <a:ext uri="{FF2B5EF4-FFF2-40B4-BE49-F238E27FC236}">
              <a16:creationId xmlns:a16="http://schemas.microsoft.com/office/drawing/2014/main" id="{03E10871-8900-4689-A4B8-5C78D8B7CFD4}"/>
            </a:ext>
          </a:extLst>
        </xdr:cNvPr>
        <xdr:cNvCxnSpPr>
          <a:stCxn id="50" idx="3"/>
          <a:endCxn id="49" idx="1"/>
        </xdr:cNvCxnSpPr>
      </xdr:nvCxnSpPr>
      <xdr:spPr>
        <a:xfrm flipV="1">
          <a:off x="8998827" y="9359060"/>
          <a:ext cx="2182534" cy="7191"/>
        </a:xfrm>
        <a:prstGeom prst="bentConnector3">
          <a:avLst>
            <a:gd name="adj1" fmla="val 50000"/>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245083</xdr:colOff>
      <xdr:row>156</xdr:row>
      <xdr:rowOff>81950</xdr:rowOff>
    </xdr:from>
    <xdr:to>
      <xdr:col>13</xdr:col>
      <xdr:colOff>253943</xdr:colOff>
      <xdr:row>160</xdr:row>
      <xdr:rowOff>100609</xdr:rowOff>
    </xdr:to>
    <xdr:cxnSp macro="">
      <xdr:nvCxnSpPr>
        <xdr:cNvPr id="53" name="Conector recto 52">
          <a:extLst>
            <a:ext uri="{FF2B5EF4-FFF2-40B4-BE49-F238E27FC236}">
              <a16:creationId xmlns:a16="http://schemas.microsoft.com/office/drawing/2014/main" id="{7AD147D6-F8FB-41EF-97EC-F30009027FE0}"/>
            </a:ext>
          </a:extLst>
        </xdr:cNvPr>
        <xdr:cNvCxnSpPr>
          <a:stCxn id="54" idx="2"/>
          <a:endCxn id="55" idx="0"/>
        </xdr:cNvCxnSpPr>
      </xdr:nvCxnSpPr>
      <xdr:spPr>
        <a:xfrm>
          <a:off x="10894033" y="29799950"/>
          <a:ext cx="8860" cy="78065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550522</xdr:colOff>
      <xdr:row>146</xdr:row>
      <xdr:rowOff>117643</xdr:rowOff>
    </xdr:from>
    <xdr:to>
      <xdr:col>22</xdr:col>
      <xdr:colOff>777844</xdr:colOff>
      <xdr:row>156</xdr:row>
      <xdr:rowOff>81950</xdr:rowOff>
    </xdr:to>
    <xdr:sp macro="" textlink="">
      <xdr:nvSpPr>
        <xdr:cNvPr id="54" name="CuadroTexto 36">
          <a:extLst>
            <a:ext uri="{FF2B5EF4-FFF2-40B4-BE49-F238E27FC236}">
              <a16:creationId xmlns:a16="http://schemas.microsoft.com/office/drawing/2014/main" id="{D4531013-DC40-4FEF-A738-E806B51CD227}"/>
            </a:ext>
          </a:extLst>
        </xdr:cNvPr>
        <xdr:cNvSpPr txBox="1"/>
      </xdr:nvSpPr>
      <xdr:spPr>
        <a:xfrm>
          <a:off x="2817472" y="27930643"/>
          <a:ext cx="16153122" cy="1869307"/>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7.3. </a:t>
          </a:r>
          <a:r>
            <a:rPr lang="es-CO" sz="3200" b="0" kern="1200">
              <a:solidFill>
                <a:sysClr val="windowText" lastClr="000000"/>
              </a:solidFill>
              <a:latin typeface="Arial" panose="020B0604020202020204" pitchFamily="34" charset="0"/>
              <a:ea typeface="+mn-ea"/>
              <a:cs typeface="Arial" panose="020B0604020202020204" pitchFamily="34" charset="0"/>
            </a:rPr>
            <a:t>Diseño e implementación del sistema de trazabilidad para la cadena de la acuicultura</a:t>
          </a:r>
        </a:p>
      </xdr:txBody>
    </xdr:sp>
    <xdr:clientData/>
  </xdr:twoCellAnchor>
  <xdr:twoCellAnchor>
    <xdr:from>
      <xdr:col>8</xdr:col>
      <xdr:colOff>102431</xdr:colOff>
      <xdr:row>160</xdr:row>
      <xdr:rowOff>100609</xdr:rowOff>
    </xdr:from>
    <xdr:to>
      <xdr:col>18</xdr:col>
      <xdr:colOff>405454</xdr:colOff>
      <xdr:row>168</xdr:row>
      <xdr:rowOff>117643</xdr:rowOff>
    </xdr:to>
    <xdr:sp macro="" textlink="">
      <xdr:nvSpPr>
        <xdr:cNvPr id="55" name="CuadroTexto 25">
          <a:extLst>
            <a:ext uri="{FF2B5EF4-FFF2-40B4-BE49-F238E27FC236}">
              <a16:creationId xmlns:a16="http://schemas.microsoft.com/office/drawing/2014/main" id="{3FBFA96F-F0E1-408A-8043-1468C2046512}"/>
            </a:ext>
          </a:extLst>
        </xdr:cNvPr>
        <xdr:cNvSpPr txBox="1"/>
      </xdr:nvSpPr>
      <xdr:spPr>
        <a:xfrm>
          <a:off x="6560381" y="30580609"/>
          <a:ext cx="8685023" cy="1541034"/>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7.3.1. Desarrollar un sistema de trazabilidad, (...), como un Sistema integrado por un conjunto de instituciones, normas, procesos, datos e información, desarrollado para generar y mantener la trazabilidad en las especies de interés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28</xdr:col>
      <xdr:colOff>376518</xdr:colOff>
      <xdr:row>103</xdr:row>
      <xdr:rowOff>88523</xdr:rowOff>
    </xdr:from>
    <xdr:to>
      <xdr:col>46</xdr:col>
      <xdr:colOff>405904</xdr:colOff>
      <xdr:row>116</xdr:row>
      <xdr:rowOff>57898</xdr:rowOff>
    </xdr:to>
    <xdr:sp macro="" textlink="">
      <xdr:nvSpPr>
        <xdr:cNvPr id="56" name="CuadroTexto 117">
          <a:extLst>
            <a:ext uri="{FF2B5EF4-FFF2-40B4-BE49-F238E27FC236}">
              <a16:creationId xmlns:a16="http://schemas.microsoft.com/office/drawing/2014/main" id="{E47C2B86-96F8-4FC3-9787-09254C7B3975}"/>
            </a:ext>
          </a:extLst>
        </xdr:cNvPr>
        <xdr:cNvSpPr txBox="1"/>
      </xdr:nvSpPr>
      <xdr:spPr>
        <a:xfrm>
          <a:off x="23598468" y="19710023"/>
          <a:ext cx="15116986" cy="2445875"/>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2.2. </a:t>
          </a:r>
          <a:r>
            <a:rPr lang="es-CO" sz="3200">
              <a:solidFill>
                <a:sysClr val="windowText" lastClr="000000"/>
              </a:solidFill>
              <a:latin typeface="Arial" panose="020B0604020202020204" pitchFamily="34" charset="0"/>
              <a:cs typeface="Arial" panose="020B0604020202020204" pitchFamily="34" charset="0"/>
            </a:rPr>
            <a:t>Mejora de la eficiencia productiva de los acuicultores de subsistencia y pequeños acuicultores </a:t>
          </a:r>
        </a:p>
      </xdr:txBody>
    </xdr:sp>
    <xdr:clientData/>
  </xdr:twoCellAnchor>
  <xdr:twoCellAnchor>
    <xdr:from>
      <xdr:col>12</xdr:col>
      <xdr:colOff>531836</xdr:colOff>
      <xdr:row>109</xdr:row>
      <xdr:rowOff>168461</xdr:rowOff>
    </xdr:from>
    <xdr:to>
      <xdr:col>28</xdr:col>
      <xdr:colOff>376518</xdr:colOff>
      <xdr:row>109</xdr:row>
      <xdr:rowOff>172122</xdr:rowOff>
    </xdr:to>
    <xdr:cxnSp macro="">
      <xdr:nvCxnSpPr>
        <xdr:cNvPr id="57" name="Conector: angular 56">
          <a:extLst>
            <a:ext uri="{FF2B5EF4-FFF2-40B4-BE49-F238E27FC236}">
              <a16:creationId xmlns:a16="http://schemas.microsoft.com/office/drawing/2014/main" id="{C3817116-E045-4DF7-BA11-944F65EC9034}"/>
            </a:ext>
          </a:extLst>
        </xdr:cNvPr>
        <xdr:cNvCxnSpPr>
          <a:stCxn id="39" idx="3"/>
          <a:endCxn id="56" idx="1"/>
        </xdr:cNvCxnSpPr>
      </xdr:nvCxnSpPr>
      <xdr:spPr>
        <a:xfrm flipV="1">
          <a:off x="10342586" y="20932961"/>
          <a:ext cx="13255882" cy="3661"/>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628650</xdr:colOff>
      <xdr:row>49</xdr:row>
      <xdr:rowOff>126999</xdr:rowOff>
    </xdr:from>
    <xdr:to>
      <xdr:col>46</xdr:col>
      <xdr:colOff>434182</xdr:colOff>
      <xdr:row>59</xdr:row>
      <xdr:rowOff>19050</xdr:rowOff>
    </xdr:to>
    <xdr:sp macro="" textlink="">
      <xdr:nvSpPr>
        <xdr:cNvPr id="58" name="CuadroTexto 117">
          <a:extLst>
            <a:ext uri="{FF2B5EF4-FFF2-40B4-BE49-F238E27FC236}">
              <a16:creationId xmlns:a16="http://schemas.microsoft.com/office/drawing/2014/main" id="{9447D29A-4724-4407-8998-B758E4AFD675}"/>
            </a:ext>
          </a:extLst>
        </xdr:cNvPr>
        <xdr:cNvSpPr txBox="1"/>
      </xdr:nvSpPr>
      <xdr:spPr>
        <a:xfrm>
          <a:off x="23850600" y="9461499"/>
          <a:ext cx="14893132" cy="1797051"/>
        </a:xfrm>
        <a:prstGeom prst="roundRect">
          <a:avLst/>
        </a:prstGeom>
        <a:solidFill>
          <a:schemeClr val="bg1">
            <a:lumMod val="85000"/>
          </a:schemeClr>
        </a:solid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4.1. </a:t>
          </a:r>
          <a:r>
            <a:rPr lang="es-CO" sz="3200" b="0" kern="1200">
              <a:solidFill>
                <a:sysClr val="windowText" lastClr="000000"/>
              </a:solidFill>
              <a:latin typeface="Arial" panose="020B0604020202020204" pitchFamily="34" charset="0"/>
              <a:ea typeface="+mn-ea"/>
              <a:cs typeface="Arial" panose="020B0604020202020204" pitchFamily="34" charset="0"/>
            </a:rPr>
            <a:t>Fomento de la</a:t>
          </a:r>
          <a:r>
            <a:rPr lang="es-CO" sz="3200" b="0" kern="1200" baseline="0">
              <a:solidFill>
                <a:sysClr val="windowText" lastClr="000000"/>
              </a:solidFill>
              <a:latin typeface="Arial" panose="020B0604020202020204" pitchFamily="34" charset="0"/>
              <a:ea typeface="+mn-ea"/>
              <a:cs typeface="Arial" panose="020B0604020202020204" pitchFamily="34" charset="0"/>
            </a:rPr>
            <a:t> </a:t>
          </a:r>
          <a:r>
            <a:rPr lang="es-CO" sz="3200" b="0" kern="1200">
              <a:solidFill>
                <a:sysClr val="windowText" lastClr="000000"/>
              </a:solidFill>
              <a:latin typeface="Arial" panose="020B0604020202020204" pitchFamily="34" charset="0"/>
              <a:ea typeface="+mn-ea"/>
              <a:cs typeface="Arial" panose="020B0604020202020204" pitchFamily="34" charset="0"/>
            </a:rPr>
            <a:t>formalización ambiental, productiva y sanitaria de los acuicultores</a:t>
          </a:r>
          <a:endParaRPr lang="es-CO" sz="3200" b="1" kern="1200">
            <a:solidFill>
              <a:sysClr val="windowText" lastClr="000000"/>
            </a:solidFill>
            <a:latin typeface="Arial Black" panose="020B0A04020102020204" pitchFamily="34" charset="0"/>
            <a:ea typeface="+mn-ea"/>
            <a:cs typeface="Arial" panose="020B0604020202020204" pitchFamily="34" charset="0"/>
          </a:endParaRPr>
        </a:p>
      </xdr:txBody>
    </xdr:sp>
    <xdr:clientData/>
  </xdr:twoCellAnchor>
  <xdr:twoCellAnchor>
    <xdr:from>
      <xdr:col>21</xdr:col>
      <xdr:colOff>687731</xdr:colOff>
      <xdr:row>49</xdr:row>
      <xdr:rowOff>24560</xdr:rowOff>
    </xdr:from>
    <xdr:to>
      <xdr:col>28</xdr:col>
      <xdr:colOff>628650</xdr:colOff>
      <xdr:row>54</xdr:row>
      <xdr:rowOff>73025</xdr:rowOff>
    </xdr:to>
    <xdr:cxnSp macro="">
      <xdr:nvCxnSpPr>
        <xdr:cNvPr id="59" name="Conector: angular 58">
          <a:extLst>
            <a:ext uri="{FF2B5EF4-FFF2-40B4-BE49-F238E27FC236}">
              <a16:creationId xmlns:a16="http://schemas.microsoft.com/office/drawing/2014/main" id="{EB9DF5FE-35BE-4B1C-931B-211EB8A0A02B}"/>
            </a:ext>
          </a:extLst>
        </xdr:cNvPr>
        <xdr:cNvCxnSpPr>
          <a:stCxn id="49" idx="3"/>
          <a:endCxn id="58" idx="1"/>
        </xdr:cNvCxnSpPr>
      </xdr:nvCxnSpPr>
      <xdr:spPr>
        <a:xfrm>
          <a:off x="18042281" y="9359060"/>
          <a:ext cx="5808319" cy="10009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662945</xdr:colOff>
      <xdr:row>54</xdr:row>
      <xdr:rowOff>73025</xdr:rowOff>
    </xdr:from>
    <xdr:to>
      <xdr:col>28</xdr:col>
      <xdr:colOff>628650</xdr:colOff>
      <xdr:row>77</xdr:row>
      <xdr:rowOff>108913</xdr:rowOff>
    </xdr:to>
    <xdr:cxnSp macro="">
      <xdr:nvCxnSpPr>
        <xdr:cNvPr id="60" name="Conector: angular 59">
          <a:extLst>
            <a:ext uri="{FF2B5EF4-FFF2-40B4-BE49-F238E27FC236}">
              <a16:creationId xmlns:a16="http://schemas.microsoft.com/office/drawing/2014/main" id="{FC0DA9AB-5344-4938-AF91-CB8929D781AE}"/>
            </a:ext>
          </a:extLst>
        </xdr:cNvPr>
        <xdr:cNvCxnSpPr>
          <a:stCxn id="47" idx="3"/>
          <a:endCxn id="58" idx="1"/>
        </xdr:cNvCxnSpPr>
      </xdr:nvCxnSpPr>
      <xdr:spPr>
        <a:xfrm flipV="1">
          <a:off x="15502895" y="10360025"/>
          <a:ext cx="8347705" cy="4417388"/>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321384</xdr:colOff>
      <xdr:row>66</xdr:row>
      <xdr:rowOff>86099</xdr:rowOff>
    </xdr:from>
    <xdr:to>
      <xdr:col>3</xdr:col>
      <xdr:colOff>550522</xdr:colOff>
      <xdr:row>151</xdr:row>
      <xdr:rowOff>99797</xdr:rowOff>
    </xdr:to>
    <xdr:cxnSp macro="">
      <xdr:nvCxnSpPr>
        <xdr:cNvPr id="64" name="Conector: angular 63">
          <a:extLst>
            <a:ext uri="{FF2B5EF4-FFF2-40B4-BE49-F238E27FC236}">
              <a16:creationId xmlns:a16="http://schemas.microsoft.com/office/drawing/2014/main" id="{EF2A18D4-6794-44DE-A2B1-0EDAA2DE3668}"/>
            </a:ext>
          </a:extLst>
        </xdr:cNvPr>
        <xdr:cNvCxnSpPr>
          <a:stCxn id="27" idx="1"/>
          <a:endCxn id="54" idx="1"/>
        </xdr:cNvCxnSpPr>
      </xdr:nvCxnSpPr>
      <xdr:spPr>
        <a:xfrm rot="10800000" flipH="1" flipV="1">
          <a:off x="2575634" y="12659099"/>
          <a:ext cx="229138" cy="16206198"/>
        </a:xfrm>
        <a:prstGeom prst="bentConnector3">
          <a:avLst>
            <a:gd name="adj1" fmla="val -654016"/>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ERENCIA/Downloads/CAT&#193;LOGO%20DE%20PRODUC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a%20Toro/Google%20Drive/0.%20UPRA_Personal%20(2017)/4.Productos/3.%20Abril/20170412_DDT_AnexM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GERENCIA/Downloads/CAT&#193;LOGO%20DE%20PRODUCT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ll/Downloads/CAT&#193;LOGO%20DE%20PRODU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cell r="D165"/>
        </row>
        <row r="166">
          <cell r="C166"/>
          <cell r="D166"/>
        </row>
        <row r="167">
          <cell r="C167"/>
          <cell r="D167"/>
        </row>
        <row r="168">
          <cell r="C168"/>
          <cell r="D168"/>
        </row>
        <row r="169">
          <cell r="C169"/>
          <cell r="D169"/>
        </row>
        <row r="170">
          <cell r="C170"/>
          <cell r="D170"/>
        </row>
        <row r="171">
          <cell r="C171"/>
          <cell r="D171"/>
        </row>
      </sheetData>
      <sheetData sheetId="3"/>
      <sheetData sheetId="4"/>
      <sheetData sheetId="5"/>
      <sheetData sheetId="6"/>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CATÁLOGO DE PRODUCTOS_2021"/>
    </sheetNames>
    <sheetDataSet>
      <sheetData sheetId="0" refreshError="1"/>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 xml:space="preserve">Gestión para impulsar el desarrollo integral de los y las jóvenes desde el Sector Presidencia  </v>
          </cell>
        </row>
        <row r="7">
          <cell r="C7" t="str">
            <v>0206</v>
          </cell>
          <cell r="D7" t="str">
            <v>Acción Integral contra minas antipersonal como mecanismo de transición hacia la paz territorial desde el Sector Presidencia</v>
          </cell>
        </row>
        <row r="8">
          <cell r="C8" t="str">
            <v>0207</v>
          </cell>
          <cell r="D8" t="str">
            <v>Prevención y mitigación del riesgo de desastres desde el sector Presidencia</v>
          </cell>
        </row>
        <row r="9">
          <cell r="C9" t="str">
            <v>0208</v>
          </cell>
          <cell r="D9" t="str">
            <v>Gestión de la cooperación internacional del sector Presidencia</v>
          </cell>
        </row>
        <row r="10">
          <cell r="C10" t="str">
            <v>0209</v>
          </cell>
          <cell r="D10" t="str">
            <v>Fortalecimiento de la infraestructura física de las entidades del Estado del nivel nacional desde el Sector Presidencia</v>
          </cell>
        </row>
        <row r="11">
          <cell r="C11" t="str">
            <v>0210</v>
          </cell>
          <cell r="D11" t="str">
            <v>Mecanismos de transición hacia la paz a nivel nacional y territorial desde el sector Presidencia</v>
          </cell>
        </row>
        <row r="12">
          <cell r="C12" t="str">
            <v>0211</v>
          </cell>
          <cell r="D12" t="str">
            <v>Reintegración de personas y grupos alzados en armas desde el Sector Presidencia</v>
          </cell>
        </row>
        <row r="13">
          <cell r="C13" t="str">
            <v>0212</v>
          </cell>
          <cell r="D13" t="str">
            <v>Renovación territorial para el desarrollo integral de las zonas rurales afectadas por el conflicto armado</v>
          </cell>
        </row>
        <row r="14">
          <cell r="C14" t="str">
            <v>0213</v>
          </cell>
          <cell r="D14" t="str">
            <v>Fortalecimiento a la garantía plena de derechos de las personas con discapacidad desde el Sector Presidencia de la República</v>
          </cell>
        </row>
        <row r="15">
          <cell r="C15" t="str">
            <v>0214</v>
          </cell>
          <cell r="D15" t="str">
            <v>Fortalecimiento de las capacidades de articulación estratégica, modernización, eficiencia administrativa, transparencia y acceso a la información desde el sector Presidencia</v>
          </cell>
        </row>
        <row r="16">
          <cell r="C16" t="str">
            <v>0299</v>
          </cell>
          <cell r="D16" t="str">
            <v>Fortalecimiento de la gestión y dirección del Sector Presidencia</v>
          </cell>
        </row>
        <row r="17">
          <cell r="C17" t="str">
            <v>0301</v>
          </cell>
          <cell r="D17" t="str">
            <v>Mejoramiento de la planeación territorial y sectorial</v>
          </cell>
        </row>
        <row r="18">
          <cell r="C18" t="str">
            <v>0303</v>
          </cell>
          <cell r="D18" t="str">
            <v>Promoción de la prestación eficiente de los servicios públicos domiciliarios</v>
          </cell>
        </row>
        <row r="19">
          <cell r="C19" t="str">
            <v>0304</v>
          </cell>
          <cell r="D19" t="str">
            <v>Fortalecimiento del sistema de compra pública</v>
          </cell>
        </row>
        <row r="20">
          <cell r="C20" t="str">
            <v>0399</v>
          </cell>
          <cell r="D20" t="str">
            <v>Fortalecimiento de la gestión y dirección del Sector Planeación</v>
          </cell>
        </row>
        <row r="21">
          <cell r="C21" t="str">
            <v>0401</v>
          </cell>
          <cell r="D21" t="str">
            <v>Levantamiento y actualización de información estadística de calidad</v>
          </cell>
        </row>
        <row r="22">
          <cell r="C22" t="str">
            <v>0406</v>
          </cell>
          <cell r="D22" t="str">
            <v>Generación de la información geográfica del territorio nacional</v>
          </cell>
        </row>
        <row r="23">
          <cell r="C23" t="str">
            <v>0499</v>
          </cell>
          <cell r="D23" t="str">
            <v>Fortalecimiento de la gestión y dirección del Sector Información Estadística</v>
          </cell>
        </row>
        <row r="24">
          <cell r="C24" t="str">
            <v>0503</v>
          </cell>
          <cell r="D24" t="str">
            <v xml:space="preserve">Mejoramiento de la calidad educativa en gestión pública </v>
          </cell>
        </row>
        <row r="25">
          <cell r="C25" t="str">
            <v>0504</v>
          </cell>
          <cell r="D25" t="str">
            <v>Administración y vigilancia de las carreras administrativas de los servidores públicos</v>
          </cell>
        </row>
        <row r="26">
          <cell r="C26" t="str">
            <v>0505</v>
          </cell>
          <cell r="D26" t="str">
            <v>Fortalecimiento de la Gestión Pública en las Entidades Nacionales y Territoriales</v>
          </cell>
        </row>
        <row r="27">
          <cell r="C27" t="str">
            <v>0599</v>
          </cell>
          <cell r="D27" t="str">
            <v>Fortalecimiento de la gestión y dirección del Sector Empleo Público</v>
          </cell>
        </row>
        <row r="28">
          <cell r="C28" t="str">
            <v>1101</v>
          </cell>
          <cell r="D28" t="str">
            <v>Fortalecimiento y diversificación de relaciones bilaterales</v>
          </cell>
        </row>
        <row r="29">
          <cell r="C29" t="str">
            <v>1102</v>
          </cell>
          <cell r="D29" t="str">
            <v>Posicionamiento en instancias globales, multilaterales, regionales y subregionales</v>
          </cell>
        </row>
        <row r="30">
          <cell r="C30" t="str">
            <v>1103</v>
          </cell>
          <cell r="D30" t="str">
            <v>Política migratoria y servicio al ciudadano</v>
          </cell>
        </row>
        <row r="31">
          <cell r="C31" t="str">
            <v>1104</v>
          </cell>
          <cell r="D31" t="str">
            <v>Soberanía territorial y desarrollo fronterizo</v>
          </cell>
        </row>
        <row r="32">
          <cell r="C32" t="str">
            <v>1105</v>
          </cell>
          <cell r="D32" t="str">
            <v>Cooperación internacional del sector relaciones exteriores</v>
          </cell>
        </row>
        <row r="33">
          <cell r="C33" t="str">
            <v>1199</v>
          </cell>
          <cell r="D33" t="str">
            <v>Fortalecimiento de la gestión y dirección del Sector Relaciones Exteriores</v>
          </cell>
        </row>
        <row r="34">
          <cell r="C34" t="str">
            <v>1201</v>
          </cell>
          <cell r="D34" t="str">
            <v xml:space="preserve"> Fortalecimiento del principio de seguridad jurídica, divulgación y depuración del ordenamiento jurídico</v>
          </cell>
        </row>
        <row r="35">
          <cell r="C35" t="str">
            <v>1202</v>
          </cell>
          <cell r="D35" t="str">
            <v xml:space="preserve"> Promoción al acceso a la justicia</v>
          </cell>
        </row>
        <row r="36">
          <cell r="C36" t="str">
            <v>1203</v>
          </cell>
          <cell r="D36" t="str">
            <v xml:space="preserve"> Promoción de los métodos de resolución de conflictos</v>
          </cell>
        </row>
        <row r="37">
          <cell r="C37" t="str">
            <v>1204</v>
          </cell>
          <cell r="D37" t="str">
            <v>Justicia transicional</v>
          </cell>
        </row>
        <row r="38">
          <cell r="C38" t="str">
            <v>1205</v>
          </cell>
          <cell r="D38" t="str">
            <v>Defensa jurídica del Estado</v>
          </cell>
        </row>
        <row r="39">
          <cell r="C39" t="str">
            <v>1206</v>
          </cell>
          <cell r="D39" t="str">
            <v>Sistema penitenciario y carcelario en el marco de los derechos humanos</v>
          </cell>
        </row>
        <row r="40">
          <cell r="C40" t="str">
            <v>1207</v>
          </cell>
          <cell r="D40" t="str">
            <v>Fortalecimiento de la política criminal del Estado colombiano</v>
          </cell>
        </row>
        <row r="41">
          <cell r="C41" t="str">
            <v>1208</v>
          </cell>
          <cell r="D41" t="str">
            <v>Formulación y coordinación de la política integral frente a las drogas y actividades relacionadas</v>
          </cell>
        </row>
        <row r="42">
          <cell r="C42" t="str">
            <v>1209</v>
          </cell>
          <cell r="D42" t="str">
            <v>Modernización de la información inmobiliaria</v>
          </cell>
        </row>
        <row r="43">
          <cell r="C43" t="str">
            <v>1299</v>
          </cell>
          <cell r="D43" t="str">
            <v>Fortalecimiento de la gestión y dirección del Sector Justicia y del Derecho</v>
          </cell>
        </row>
        <row r="44">
          <cell r="C44" t="str">
            <v>1301</v>
          </cell>
          <cell r="D44" t="str">
            <v>Política macroeconómica y fiscal</v>
          </cell>
        </row>
        <row r="45">
          <cell r="C45" t="str">
            <v>1302</v>
          </cell>
          <cell r="D45" t="str">
            <v>Gestión de recursos públicos</v>
          </cell>
        </row>
        <row r="46">
          <cell r="C46" t="str">
            <v>1303</v>
          </cell>
          <cell r="D46" t="str">
            <v>Reducción de la vulnerabilidad fiscal ante desastres y riesgos climáticos</v>
          </cell>
        </row>
        <row r="47">
          <cell r="C47" t="str">
            <v>1304</v>
          </cell>
          <cell r="D47" t="str">
            <v>Inspección, control y vigilancia financiera, solidaria y de recursos públicos</v>
          </cell>
        </row>
        <row r="48">
          <cell r="C48" t="str">
            <v>1305</v>
          </cell>
          <cell r="D48" t="str">
            <v>Fortalecimiento del recaudo y tributación</v>
          </cell>
        </row>
        <row r="49">
          <cell r="C49" t="str">
            <v>1399</v>
          </cell>
          <cell r="D49" t="str">
            <v>Fortalecimiento de la gestión y dirección del Sector Hacienda</v>
          </cell>
        </row>
        <row r="50">
          <cell r="C50" t="str">
            <v>1501</v>
          </cell>
          <cell r="D50" t="str">
            <v>Capacidades de la Policía Nacional en seguridad pública, prevención, convivencia y seguridad ciudadana</v>
          </cell>
        </row>
        <row r="51">
          <cell r="C51" t="str">
            <v>1502</v>
          </cell>
          <cell r="D51" t="str">
            <v>Capacidades de las Fuerzas Militares en seguridad pública y defensa en el territorio nacional</v>
          </cell>
        </row>
        <row r="52">
          <cell r="C52" t="str">
            <v>1504</v>
          </cell>
          <cell r="D52" t="str">
            <v>Desarrollo marítimo, fluvial y costero desde el sector defensa</v>
          </cell>
        </row>
        <row r="53">
          <cell r="C53" t="str">
            <v>1505</v>
          </cell>
          <cell r="D53" t="str">
            <v>Generación de bienestar para la Fuerza Pública y sus familias</v>
          </cell>
        </row>
        <row r="54">
          <cell r="C54" t="str">
            <v>1506</v>
          </cell>
          <cell r="D54" t="str">
            <v>Gestión del riesgo de desastres desde el sector defensa y seguridad</v>
          </cell>
        </row>
        <row r="55">
          <cell r="C55" t="str">
            <v>1507</v>
          </cell>
          <cell r="D55" t="str">
            <v>Grupo Social y Empresarial de la Defensa (GSED) Competitivo</v>
          </cell>
        </row>
        <row r="56">
          <cell r="C56" t="str">
            <v>1599</v>
          </cell>
          <cell r="D56" t="str">
            <v>Fortalecimiento de la gestión y dirección del Sector Defensa y Seguridad</v>
          </cell>
        </row>
        <row r="57">
          <cell r="C57" t="str">
            <v>1702</v>
          </cell>
          <cell r="D57" t="str">
            <v>Inclusión productiva de pequeños productores rurales</v>
          </cell>
        </row>
        <row r="58">
          <cell r="C58" t="str">
            <v>1703</v>
          </cell>
          <cell r="D58" t="str">
            <v>Servicios financieros y gestión del riesgo para las actividades agropecuarias y rurales</v>
          </cell>
        </row>
        <row r="59">
          <cell r="C59" t="str">
            <v>1704</v>
          </cell>
          <cell r="D59" t="str">
            <v>Ordenamiento social y uso productivo del territorio rural</v>
          </cell>
        </row>
        <row r="60">
          <cell r="C60" t="str">
            <v>1705</v>
          </cell>
          <cell r="D60" t="str">
            <v>Restitución de tierras a víctimas del conflicto armado</v>
          </cell>
        </row>
        <row r="61">
          <cell r="C61" t="str">
            <v>1706</v>
          </cell>
          <cell r="D61" t="str">
            <v xml:space="preserve"> Aprovechamiento de mercados externos</v>
          </cell>
        </row>
        <row r="62">
          <cell r="C62" t="str">
            <v>1707</v>
          </cell>
          <cell r="D62" t="str">
            <v>Sanidad agropecuaria e inocuidad agroalimentaria</v>
          </cell>
        </row>
        <row r="63">
          <cell r="C63" t="str">
            <v>1708</v>
          </cell>
          <cell r="D63" t="str">
            <v>Ciencia, tecnología e innovación agropecuaria</v>
          </cell>
        </row>
        <row r="64">
          <cell r="C64" t="str">
            <v>1709</v>
          </cell>
          <cell r="D64" t="str">
            <v>Infraestructura productiva y comercialización</v>
          </cell>
        </row>
        <row r="65">
          <cell r="C65" t="str">
            <v>1799</v>
          </cell>
          <cell r="D65" t="str">
            <v>Fortalecimiento de la gestión y dirección del Sector Agropecuario</v>
          </cell>
        </row>
        <row r="66">
          <cell r="C66" t="str">
            <v>1901</v>
          </cell>
          <cell r="D66" t="str">
            <v xml:space="preserve">Salud pública y prestación de servicios  </v>
          </cell>
        </row>
        <row r="67">
          <cell r="C67" t="str">
            <v>1902</v>
          </cell>
          <cell r="D67" t="str">
            <v>Aseguramiento y administración del Sistema General de la Seguridad Social en Salud - SGSSS</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 y Protección Social</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(TIC)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Regulación y supervisión de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Fortalecimiento de la gestión y dirección del Sector Ciencia y Tecnología</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 para desarrollar entornos de convivencia y paz</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Sistema Integral de Verdad , Justicia, Reparación y No Repetición</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cell r="D167"/>
        </row>
        <row r="168">
          <cell r="C168"/>
          <cell r="D168"/>
        </row>
        <row r="169">
          <cell r="C169"/>
          <cell r="D169"/>
        </row>
        <row r="170">
          <cell r="C170"/>
          <cell r="D170"/>
        </row>
        <row r="171">
          <cell r="C171"/>
          <cell r="D171"/>
        </row>
        <row r="172">
          <cell r="C172"/>
          <cell r="D172"/>
        </row>
        <row r="173">
          <cell r="C173"/>
          <cell r="D173"/>
        </row>
        <row r="174">
          <cell r="C174"/>
          <cell r="D174"/>
        </row>
        <row r="175">
          <cell r="C175"/>
          <cell r="D175"/>
        </row>
        <row r="176">
          <cell r="C176"/>
          <cell r="D176"/>
        </row>
        <row r="177">
          <cell r="C177"/>
          <cell r="D177"/>
        </row>
        <row r="178">
          <cell r="C178"/>
          <cell r="D178"/>
        </row>
        <row r="179">
          <cell r="C179"/>
          <cell r="D179"/>
        </row>
        <row r="180">
          <cell r="C180"/>
          <cell r="D180"/>
        </row>
        <row r="181">
          <cell r="C181"/>
          <cell r="D18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8866-DB5A-47F7-AD50-E7D796CCF0B1}">
  <dimension ref="A1:V182"/>
  <sheetViews>
    <sheetView topLeftCell="D61" zoomScale="49" zoomScaleNormal="49" workbookViewId="0">
      <selection activeCell="G64" sqref="G64"/>
    </sheetView>
  </sheetViews>
  <sheetFormatPr baseColWidth="10" defaultColWidth="10.25" defaultRowHeight="14.25" x14ac:dyDescent="0.25"/>
  <cols>
    <col min="1" max="1" width="25.125" style="4" customWidth="1"/>
    <col min="2" max="2" width="24.75" style="4" customWidth="1"/>
    <col min="3" max="3" width="31.75" style="4" customWidth="1"/>
    <col min="4" max="4" width="31" style="4" customWidth="1"/>
    <col min="5" max="5" width="63.375" style="4" customWidth="1"/>
    <col min="6" max="6" width="38.25" style="4" customWidth="1"/>
    <col min="7" max="7" width="114.75" style="4" customWidth="1"/>
    <col min="8" max="8" width="26.25" style="4" customWidth="1"/>
    <col min="9" max="9" width="17.75" style="4" customWidth="1"/>
    <col min="10" max="10" width="19.125" style="4" customWidth="1"/>
    <col min="11" max="11" width="30.75" style="4" customWidth="1"/>
    <col min="12" max="12" width="34.25" style="4" customWidth="1"/>
    <col min="13" max="13" width="27.75" style="4" customWidth="1"/>
    <col min="14" max="14" width="41.25" style="4" customWidth="1"/>
    <col min="15" max="15" width="27.625" style="4" customWidth="1"/>
    <col min="16" max="16" width="33.25" style="4" customWidth="1"/>
    <col min="17" max="17" width="26.5" style="4" customWidth="1"/>
    <col min="18" max="18" width="17.75" style="4" customWidth="1"/>
    <col min="19" max="20" width="16.75" style="4" customWidth="1"/>
    <col min="21" max="21" width="17.25" style="4" customWidth="1"/>
    <col min="22" max="16384" width="10.25" style="4"/>
  </cols>
  <sheetData>
    <row r="1" spans="1:22" ht="58.5" customHeight="1" x14ac:dyDescent="0.25">
      <c r="A1" s="2" t="s">
        <v>63</v>
      </c>
      <c r="B1" s="2" t="s">
        <v>64</v>
      </c>
      <c r="C1" s="3" t="s">
        <v>2</v>
      </c>
      <c r="D1" s="3" t="s">
        <v>31</v>
      </c>
      <c r="E1" s="2" t="s">
        <v>65</v>
      </c>
      <c r="F1" s="2" t="s">
        <v>66</v>
      </c>
      <c r="G1" s="3" t="s">
        <v>32</v>
      </c>
      <c r="H1" s="11" t="s">
        <v>348</v>
      </c>
      <c r="I1" s="11" t="s">
        <v>349</v>
      </c>
      <c r="J1" s="11" t="s">
        <v>350</v>
      </c>
      <c r="K1" s="11" t="s">
        <v>357</v>
      </c>
      <c r="L1" s="11" t="s">
        <v>358</v>
      </c>
      <c r="M1" s="12" t="s">
        <v>351</v>
      </c>
      <c r="N1" s="11" t="s">
        <v>359</v>
      </c>
      <c r="O1" s="11" t="s">
        <v>352</v>
      </c>
      <c r="P1" s="11" t="s">
        <v>360</v>
      </c>
      <c r="Q1" s="11" t="s">
        <v>353</v>
      </c>
      <c r="R1" s="11" t="s">
        <v>354</v>
      </c>
      <c r="S1" s="11" t="s">
        <v>361</v>
      </c>
      <c r="T1" s="11" t="s">
        <v>355</v>
      </c>
      <c r="U1" s="11" t="s">
        <v>356</v>
      </c>
    </row>
    <row r="2" spans="1:22" ht="98.25" customHeight="1" x14ac:dyDescent="0.25">
      <c r="A2" s="120" t="s">
        <v>44</v>
      </c>
      <c r="B2" s="120" t="s">
        <v>67</v>
      </c>
      <c r="C2" s="144" t="s">
        <v>68</v>
      </c>
      <c r="D2" s="144" t="s">
        <v>69</v>
      </c>
      <c r="E2" s="129" t="s">
        <v>70</v>
      </c>
      <c r="F2" s="120" t="s">
        <v>71</v>
      </c>
      <c r="G2" s="19" t="s">
        <v>72</v>
      </c>
      <c r="H2" s="13"/>
      <c r="I2" s="13"/>
      <c r="J2" s="13"/>
      <c r="K2" s="13"/>
      <c r="L2" s="13"/>
      <c r="M2" s="13"/>
      <c r="N2" s="14">
        <v>1</v>
      </c>
      <c r="O2" s="13"/>
      <c r="P2" s="13"/>
      <c r="Q2" s="13"/>
      <c r="R2" s="13"/>
      <c r="S2" s="13"/>
      <c r="T2" s="13"/>
      <c r="U2" s="13"/>
      <c r="V2" s="17">
        <f>SUM(H2:U2)</f>
        <v>1</v>
      </c>
    </row>
    <row r="3" spans="1:22" ht="114" customHeight="1" x14ac:dyDescent="0.25">
      <c r="A3" s="121"/>
      <c r="B3" s="121"/>
      <c r="C3" s="145"/>
      <c r="D3" s="145"/>
      <c r="E3" s="130"/>
      <c r="F3" s="121"/>
      <c r="G3" s="19" t="s">
        <v>73</v>
      </c>
      <c r="H3" s="13"/>
      <c r="I3" s="14">
        <v>1</v>
      </c>
      <c r="J3" s="13"/>
      <c r="K3" s="13"/>
      <c r="L3" s="13"/>
      <c r="M3" s="13"/>
      <c r="N3" s="13"/>
      <c r="O3" s="13"/>
      <c r="P3" s="13"/>
      <c r="Q3" s="13"/>
      <c r="R3" s="13"/>
      <c r="S3" s="13"/>
      <c r="T3" s="13"/>
      <c r="U3" s="13"/>
      <c r="V3" s="17">
        <f t="shared" ref="V3:V66" si="0">SUM(H3:U3)</f>
        <v>1</v>
      </c>
    </row>
    <row r="4" spans="1:22" ht="71.25" customHeight="1" x14ac:dyDescent="0.25">
      <c r="A4" s="121"/>
      <c r="B4" s="121"/>
      <c r="C4" s="145"/>
      <c r="D4" s="145"/>
      <c r="E4" s="130"/>
      <c r="F4" s="121"/>
      <c r="G4" s="21" t="s">
        <v>74</v>
      </c>
      <c r="H4" s="14">
        <v>1</v>
      </c>
      <c r="I4" s="15"/>
      <c r="J4" s="13"/>
      <c r="K4" s="13"/>
      <c r="L4" s="13"/>
      <c r="M4" s="13"/>
      <c r="N4" s="13"/>
      <c r="O4" s="13"/>
      <c r="P4" s="13"/>
      <c r="Q4" s="13"/>
      <c r="R4" s="13"/>
      <c r="S4" s="13"/>
      <c r="T4" s="13"/>
      <c r="U4" s="13"/>
      <c r="V4" s="17">
        <f t="shared" si="0"/>
        <v>1</v>
      </c>
    </row>
    <row r="5" spans="1:22" ht="101.25" customHeight="1" x14ac:dyDescent="0.25">
      <c r="A5" s="121"/>
      <c r="B5" s="121"/>
      <c r="C5" s="145"/>
      <c r="D5" s="145"/>
      <c r="E5" s="130"/>
      <c r="F5" s="121"/>
      <c r="G5" s="19" t="s">
        <v>75</v>
      </c>
      <c r="H5" s="13"/>
      <c r="I5" s="13"/>
      <c r="J5" s="13"/>
      <c r="K5" s="13"/>
      <c r="L5" s="13"/>
      <c r="M5" s="13"/>
      <c r="N5" s="14">
        <v>1</v>
      </c>
      <c r="O5" s="13"/>
      <c r="P5" s="13"/>
      <c r="Q5" s="13"/>
      <c r="R5" s="13"/>
      <c r="S5" s="13"/>
      <c r="T5" s="13"/>
      <c r="U5" s="13"/>
      <c r="V5" s="17">
        <f t="shared" si="0"/>
        <v>1</v>
      </c>
    </row>
    <row r="6" spans="1:22" ht="86.25" customHeight="1" x14ac:dyDescent="0.25">
      <c r="A6" s="121"/>
      <c r="B6" s="121"/>
      <c r="C6" s="145"/>
      <c r="D6" s="145"/>
      <c r="E6" s="130"/>
      <c r="F6" s="121"/>
      <c r="G6" s="5" t="s">
        <v>76</v>
      </c>
      <c r="H6" s="13"/>
      <c r="I6" s="13"/>
      <c r="J6" s="13"/>
      <c r="K6" s="14">
        <v>1</v>
      </c>
      <c r="L6" s="13"/>
      <c r="M6" s="13"/>
      <c r="N6" s="13"/>
      <c r="O6" s="13"/>
      <c r="P6" s="13"/>
      <c r="Q6" s="13"/>
      <c r="R6" s="13"/>
      <c r="S6" s="13"/>
      <c r="T6" s="13"/>
      <c r="U6" s="13"/>
      <c r="V6" s="17">
        <f t="shared" si="0"/>
        <v>1</v>
      </c>
    </row>
    <row r="7" spans="1:22" ht="66.75" customHeight="1" x14ac:dyDescent="0.25">
      <c r="A7" s="121"/>
      <c r="B7" s="121"/>
      <c r="C7" s="145"/>
      <c r="D7" s="145"/>
      <c r="E7" s="130"/>
      <c r="F7" s="121"/>
      <c r="G7" s="5" t="s">
        <v>77</v>
      </c>
      <c r="H7" s="13"/>
      <c r="I7" s="13"/>
      <c r="J7" s="14">
        <v>1</v>
      </c>
      <c r="K7" s="13"/>
      <c r="L7" s="13"/>
      <c r="M7" s="13"/>
      <c r="N7" s="13"/>
      <c r="O7" s="13"/>
      <c r="P7" s="13"/>
      <c r="Q7" s="13"/>
      <c r="R7" s="13"/>
      <c r="S7" s="13"/>
      <c r="T7" s="13"/>
      <c r="U7" s="13"/>
      <c r="V7" s="17">
        <f t="shared" si="0"/>
        <v>1</v>
      </c>
    </row>
    <row r="8" spans="1:22" ht="60" customHeight="1" x14ac:dyDescent="0.25">
      <c r="A8" s="121"/>
      <c r="B8" s="121"/>
      <c r="C8" s="145"/>
      <c r="D8" s="145"/>
      <c r="E8" s="130"/>
      <c r="F8" s="121"/>
      <c r="G8" s="5" t="s">
        <v>78</v>
      </c>
      <c r="H8" s="13"/>
      <c r="I8" s="14">
        <v>1</v>
      </c>
      <c r="J8" s="13"/>
      <c r="K8" s="13"/>
      <c r="L8" s="13"/>
      <c r="M8" s="13"/>
      <c r="N8" s="13"/>
      <c r="O8" s="13"/>
      <c r="P8" s="13"/>
      <c r="Q8" s="13"/>
      <c r="R8" s="13"/>
      <c r="S8" s="13"/>
      <c r="T8" s="13"/>
      <c r="U8" s="13"/>
      <c r="V8" s="17">
        <f t="shared" si="0"/>
        <v>1</v>
      </c>
    </row>
    <row r="9" spans="1:22" ht="67.5" customHeight="1" x14ac:dyDescent="0.25">
      <c r="A9" s="122"/>
      <c r="B9" s="122"/>
      <c r="C9" s="146"/>
      <c r="D9" s="146"/>
      <c r="E9" s="131"/>
      <c r="F9" s="122"/>
      <c r="G9" s="23" t="s">
        <v>79</v>
      </c>
      <c r="H9" s="13"/>
      <c r="I9" s="13"/>
      <c r="J9" s="13"/>
      <c r="K9" s="13"/>
      <c r="L9" s="14">
        <v>1</v>
      </c>
      <c r="M9" s="13"/>
      <c r="N9" s="13"/>
      <c r="O9" s="13"/>
      <c r="P9" s="13"/>
      <c r="Q9" s="13"/>
      <c r="R9" s="13"/>
      <c r="S9" s="13"/>
      <c r="T9" s="13"/>
      <c r="U9" s="13"/>
      <c r="V9" s="17">
        <f t="shared" si="0"/>
        <v>1</v>
      </c>
    </row>
    <row r="10" spans="1:22" ht="75.75" customHeight="1" x14ac:dyDescent="0.25">
      <c r="A10" s="120" t="s">
        <v>44</v>
      </c>
      <c r="B10" s="120" t="s">
        <v>67</v>
      </c>
      <c r="C10" s="120" t="s">
        <v>68</v>
      </c>
      <c r="D10" s="120" t="s">
        <v>80</v>
      </c>
      <c r="E10" s="129" t="s">
        <v>81</v>
      </c>
      <c r="F10" s="120" t="s">
        <v>82</v>
      </c>
      <c r="G10" s="24" t="s">
        <v>83</v>
      </c>
      <c r="H10" s="13"/>
      <c r="I10" s="13"/>
      <c r="J10" s="13"/>
      <c r="K10" s="13"/>
      <c r="L10" s="13"/>
      <c r="M10" s="13"/>
      <c r="N10" s="14">
        <v>1</v>
      </c>
      <c r="O10" s="13"/>
      <c r="P10" s="13"/>
      <c r="Q10" s="13"/>
      <c r="R10" s="13"/>
      <c r="S10" s="13"/>
      <c r="T10" s="13"/>
      <c r="U10" s="13"/>
      <c r="V10" s="17">
        <f t="shared" si="0"/>
        <v>1</v>
      </c>
    </row>
    <row r="11" spans="1:22" ht="87.75" customHeight="1" x14ac:dyDescent="0.25">
      <c r="A11" s="121"/>
      <c r="B11" s="121"/>
      <c r="C11" s="121"/>
      <c r="D11" s="121"/>
      <c r="E11" s="130"/>
      <c r="F11" s="121"/>
      <c r="G11" s="6" t="s">
        <v>84</v>
      </c>
      <c r="H11" s="13"/>
      <c r="I11" s="13"/>
      <c r="J11" s="13"/>
      <c r="K11" s="13"/>
      <c r="L11" s="14">
        <v>1</v>
      </c>
      <c r="M11" s="13"/>
      <c r="N11" s="13"/>
      <c r="O11" s="13"/>
      <c r="P11" s="13"/>
      <c r="Q11" s="13"/>
      <c r="R11" s="13"/>
      <c r="S11" s="13"/>
      <c r="T11" s="13"/>
      <c r="U11" s="13"/>
      <c r="V11" s="17">
        <f t="shared" si="0"/>
        <v>1</v>
      </c>
    </row>
    <row r="12" spans="1:22" ht="82.5" customHeight="1" x14ac:dyDescent="0.25">
      <c r="A12" s="121"/>
      <c r="B12" s="121"/>
      <c r="C12" s="121"/>
      <c r="D12" s="121"/>
      <c r="E12" s="130"/>
      <c r="F12" s="121"/>
      <c r="G12" s="6" t="s">
        <v>85</v>
      </c>
      <c r="H12" s="13"/>
      <c r="I12" s="13"/>
      <c r="J12" s="13"/>
      <c r="K12" s="14">
        <v>1</v>
      </c>
      <c r="L12" s="13"/>
      <c r="M12" s="13"/>
      <c r="N12" s="13"/>
      <c r="O12" s="13"/>
      <c r="P12" s="13"/>
      <c r="Q12" s="13"/>
      <c r="R12" s="13"/>
      <c r="S12" s="13"/>
      <c r="T12" s="13"/>
      <c r="U12" s="13"/>
      <c r="V12" s="17">
        <f t="shared" si="0"/>
        <v>1</v>
      </c>
    </row>
    <row r="13" spans="1:22" ht="70.5" customHeight="1" x14ac:dyDescent="0.25">
      <c r="A13" s="121"/>
      <c r="B13" s="121"/>
      <c r="C13" s="121"/>
      <c r="D13" s="121"/>
      <c r="E13" s="130"/>
      <c r="F13" s="121"/>
      <c r="G13" s="25" t="s">
        <v>86</v>
      </c>
      <c r="H13" s="14">
        <v>1</v>
      </c>
      <c r="I13" s="13"/>
      <c r="J13" s="13"/>
      <c r="K13" s="13"/>
      <c r="L13" s="13"/>
      <c r="M13" s="13"/>
      <c r="N13" s="13"/>
      <c r="O13" s="13"/>
      <c r="P13" s="13"/>
      <c r="Q13" s="13"/>
      <c r="R13" s="13"/>
      <c r="S13" s="13"/>
      <c r="T13" s="13"/>
      <c r="U13" s="13"/>
      <c r="V13" s="17">
        <f t="shared" si="0"/>
        <v>1</v>
      </c>
    </row>
    <row r="14" spans="1:22" ht="78.75" customHeight="1" x14ac:dyDescent="0.25">
      <c r="A14" s="121"/>
      <c r="B14" s="121"/>
      <c r="C14" s="121"/>
      <c r="D14" s="121"/>
      <c r="E14" s="130"/>
      <c r="F14" s="121"/>
      <c r="G14" s="6" t="s">
        <v>87</v>
      </c>
      <c r="H14" s="13"/>
      <c r="I14" s="13"/>
      <c r="J14" s="13"/>
      <c r="K14" s="13"/>
      <c r="L14" s="14">
        <v>1</v>
      </c>
      <c r="M14" s="13"/>
      <c r="N14" s="13"/>
      <c r="O14" s="13"/>
      <c r="P14" s="13"/>
      <c r="Q14" s="13"/>
      <c r="R14" s="13"/>
      <c r="S14" s="13"/>
      <c r="T14" s="13"/>
      <c r="U14" s="13"/>
      <c r="V14" s="17">
        <f t="shared" si="0"/>
        <v>1</v>
      </c>
    </row>
    <row r="15" spans="1:22" ht="83.25" customHeight="1" x14ac:dyDescent="0.25">
      <c r="A15" s="121"/>
      <c r="B15" s="121"/>
      <c r="C15" s="121"/>
      <c r="D15" s="121"/>
      <c r="E15" s="130"/>
      <c r="F15" s="121"/>
      <c r="G15" s="6" t="s">
        <v>88</v>
      </c>
      <c r="H15" s="13"/>
      <c r="I15" s="14">
        <v>1</v>
      </c>
      <c r="J15" s="13"/>
      <c r="K15" s="13"/>
      <c r="L15" s="13"/>
      <c r="M15" s="13"/>
      <c r="N15" s="13"/>
      <c r="O15" s="13"/>
      <c r="P15" s="13"/>
      <c r="Q15" s="13"/>
      <c r="R15" s="13"/>
      <c r="S15" s="13"/>
      <c r="T15" s="13"/>
      <c r="U15" s="13"/>
      <c r="V15" s="17">
        <f t="shared" si="0"/>
        <v>1</v>
      </c>
    </row>
    <row r="16" spans="1:22" ht="66.75" customHeight="1" x14ac:dyDescent="0.25">
      <c r="A16" s="122"/>
      <c r="B16" s="122"/>
      <c r="C16" s="121"/>
      <c r="D16" s="121"/>
      <c r="E16" s="130"/>
      <c r="F16" s="121"/>
      <c r="G16" s="6" t="s">
        <v>89</v>
      </c>
      <c r="H16" s="14">
        <v>1</v>
      </c>
      <c r="I16" s="13"/>
      <c r="J16" s="13"/>
      <c r="K16" s="13"/>
      <c r="L16" s="13"/>
      <c r="M16" s="13"/>
      <c r="N16" s="13"/>
      <c r="O16" s="13"/>
      <c r="P16" s="13"/>
      <c r="Q16" s="13"/>
      <c r="R16" s="13"/>
      <c r="S16" s="13"/>
      <c r="T16" s="13"/>
      <c r="U16" s="13"/>
      <c r="V16" s="17">
        <f t="shared" si="0"/>
        <v>1</v>
      </c>
    </row>
    <row r="17" spans="1:22" ht="76.5" customHeight="1" x14ac:dyDescent="0.25">
      <c r="A17" s="120" t="s">
        <v>44</v>
      </c>
      <c r="B17" s="120" t="s">
        <v>67</v>
      </c>
      <c r="C17" s="120" t="s">
        <v>68</v>
      </c>
      <c r="D17" s="120" t="s">
        <v>90</v>
      </c>
      <c r="E17" s="129" t="s">
        <v>91</v>
      </c>
      <c r="F17" s="123" t="s">
        <v>92</v>
      </c>
      <c r="G17" s="26" t="s">
        <v>93</v>
      </c>
      <c r="H17" s="13"/>
      <c r="I17" s="13"/>
      <c r="J17" s="13"/>
      <c r="K17" s="13"/>
      <c r="L17" s="13"/>
      <c r="M17" s="13"/>
      <c r="N17" s="14">
        <v>1</v>
      </c>
      <c r="O17" s="13"/>
      <c r="P17" s="13"/>
      <c r="Q17" s="13"/>
      <c r="R17" s="13"/>
      <c r="S17" s="13"/>
      <c r="T17" s="13"/>
      <c r="U17" s="13"/>
      <c r="V17" s="17">
        <f t="shared" si="0"/>
        <v>1</v>
      </c>
    </row>
    <row r="18" spans="1:22" ht="90" customHeight="1" x14ac:dyDescent="0.25">
      <c r="A18" s="121"/>
      <c r="B18" s="121"/>
      <c r="C18" s="121"/>
      <c r="D18" s="121"/>
      <c r="E18" s="130"/>
      <c r="F18" s="124"/>
      <c r="G18" s="28" t="s">
        <v>94</v>
      </c>
      <c r="H18" s="13"/>
      <c r="I18" s="13"/>
      <c r="J18" s="13"/>
      <c r="K18" s="13"/>
      <c r="L18" s="13"/>
      <c r="M18" s="13"/>
      <c r="N18" s="14">
        <v>1</v>
      </c>
      <c r="O18" s="13"/>
      <c r="P18" s="13"/>
      <c r="Q18" s="13"/>
      <c r="R18" s="13"/>
      <c r="S18" s="13"/>
      <c r="T18" s="13"/>
      <c r="U18" s="13"/>
      <c r="V18" s="17">
        <f t="shared" si="0"/>
        <v>1</v>
      </c>
    </row>
    <row r="19" spans="1:22" ht="77.25" customHeight="1" x14ac:dyDescent="0.25">
      <c r="A19" s="121"/>
      <c r="B19" s="121"/>
      <c r="C19" s="121"/>
      <c r="D19" s="121"/>
      <c r="E19" s="130"/>
      <c r="F19" s="124"/>
      <c r="G19" s="6" t="s">
        <v>95</v>
      </c>
      <c r="H19" s="13"/>
      <c r="I19" s="13"/>
      <c r="J19" s="13"/>
      <c r="K19" s="13"/>
      <c r="L19" s="14">
        <v>1</v>
      </c>
      <c r="M19" s="13"/>
      <c r="N19" s="13"/>
      <c r="O19" s="13"/>
      <c r="P19" s="13"/>
      <c r="Q19" s="13"/>
      <c r="R19" s="13"/>
      <c r="S19" s="13"/>
      <c r="T19" s="13"/>
      <c r="U19" s="13"/>
      <c r="V19" s="17">
        <f t="shared" si="0"/>
        <v>1</v>
      </c>
    </row>
    <row r="20" spans="1:22" ht="62.25" customHeight="1" x14ac:dyDescent="0.25">
      <c r="A20" s="121"/>
      <c r="B20" s="121"/>
      <c r="C20" s="121"/>
      <c r="D20" s="121"/>
      <c r="E20" s="130"/>
      <c r="F20" s="124"/>
      <c r="G20" s="6" t="s">
        <v>96</v>
      </c>
      <c r="H20" s="13"/>
      <c r="I20" s="13"/>
      <c r="J20" s="13"/>
      <c r="K20" s="13"/>
      <c r="L20" s="13"/>
      <c r="M20" s="13"/>
      <c r="N20" s="13"/>
      <c r="O20" s="14">
        <v>1</v>
      </c>
      <c r="P20" s="13"/>
      <c r="Q20" s="13"/>
      <c r="R20" s="13"/>
      <c r="S20" s="13"/>
      <c r="T20" s="13"/>
      <c r="U20" s="13"/>
      <c r="V20" s="17">
        <f t="shared" si="0"/>
        <v>1</v>
      </c>
    </row>
    <row r="21" spans="1:22" ht="62.25" customHeight="1" x14ac:dyDescent="0.25">
      <c r="A21" s="121"/>
      <c r="B21" s="121"/>
      <c r="C21" s="121"/>
      <c r="D21" s="121"/>
      <c r="E21" s="130"/>
      <c r="F21" s="124"/>
      <c r="G21" s="6" t="s">
        <v>97</v>
      </c>
      <c r="H21" s="13"/>
      <c r="I21" s="13"/>
      <c r="J21" s="13"/>
      <c r="K21" s="13"/>
      <c r="L21" s="14">
        <v>1</v>
      </c>
      <c r="M21" s="13"/>
      <c r="N21" s="13"/>
      <c r="O21" s="13"/>
      <c r="P21" s="13"/>
      <c r="Q21" s="13"/>
      <c r="R21" s="13"/>
      <c r="S21" s="13"/>
      <c r="T21" s="13"/>
      <c r="U21" s="13"/>
      <c r="V21" s="17">
        <f t="shared" si="0"/>
        <v>1</v>
      </c>
    </row>
    <row r="22" spans="1:22" ht="69" customHeight="1" x14ac:dyDescent="0.25">
      <c r="A22" s="121"/>
      <c r="B22" s="121"/>
      <c r="C22" s="121"/>
      <c r="D22" s="121"/>
      <c r="E22" s="130"/>
      <c r="F22" s="124"/>
      <c r="G22" s="6" t="s">
        <v>98</v>
      </c>
      <c r="H22" s="13"/>
      <c r="I22" s="13"/>
      <c r="J22" s="13"/>
      <c r="K22" s="13"/>
      <c r="L22" s="13"/>
      <c r="M22" s="13"/>
      <c r="N22" s="13"/>
      <c r="O22" s="13"/>
      <c r="P22" s="14">
        <v>1</v>
      </c>
      <c r="Q22" s="13"/>
      <c r="R22" s="13"/>
      <c r="S22" s="13"/>
      <c r="T22" s="13"/>
      <c r="U22" s="13"/>
      <c r="V22" s="17">
        <f t="shared" si="0"/>
        <v>1</v>
      </c>
    </row>
    <row r="23" spans="1:22" ht="60" customHeight="1" x14ac:dyDescent="0.25">
      <c r="A23" s="120" t="s">
        <v>44</v>
      </c>
      <c r="B23" s="120" t="s">
        <v>99</v>
      </c>
      <c r="C23" s="120" t="s">
        <v>100</v>
      </c>
      <c r="D23" s="120" t="s">
        <v>101</v>
      </c>
      <c r="E23" s="126" t="s">
        <v>102</v>
      </c>
      <c r="F23" s="120" t="s">
        <v>103</v>
      </c>
      <c r="G23" s="24" t="s">
        <v>104</v>
      </c>
      <c r="H23" s="13"/>
      <c r="I23" s="13"/>
      <c r="J23" s="13"/>
      <c r="K23" s="13"/>
      <c r="L23" s="13"/>
      <c r="M23" s="13"/>
      <c r="N23" s="14">
        <v>1</v>
      </c>
      <c r="O23" s="13"/>
      <c r="P23" s="13"/>
      <c r="Q23" s="13"/>
      <c r="R23" s="13"/>
      <c r="S23" s="13"/>
      <c r="T23" s="13"/>
      <c r="U23" s="13"/>
      <c r="V23" s="17">
        <f t="shared" si="0"/>
        <v>1</v>
      </c>
    </row>
    <row r="24" spans="1:22" ht="82.5" customHeight="1" x14ac:dyDescent="0.25">
      <c r="A24" s="121"/>
      <c r="B24" s="121"/>
      <c r="C24" s="121"/>
      <c r="D24" s="121"/>
      <c r="E24" s="127"/>
      <c r="F24" s="121"/>
      <c r="G24" s="28" t="s">
        <v>105</v>
      </c>
      <c r="H24" s="13"/>
      <c r="I24" s="13"/>
      <c r="J24" s="13"/>
      <c r="K24" s="13"/>
      <c r="L24" s="13"/>
      <c r="M24" s="13"/>
      <c r="N24" s="14">
        <v>1</v>
      </c>
      <c r="O24" s="13"/>
      <c r="P24" s="13"/>
      <c r="Q24" s="13"/>
      <c r="R24" s="13"/>
      <c r="S24" s="13"/>
      <c r="T24" s="13"/>
      <c r="U24" s="13"/>
      <c r="V24" s="17">
        <f t="shared" si="0"/>
        <v>1</v>
      </c>
    </row>
    <row r="25" spans="1:22" ht="57.75" customHeight="1" x14ac:dyDescent="0.25">
      <c r="A25" s="121"/>
      <c r="B25" s="121"/>
      <c r="C25" s="121"/>
      <c r="D25" s="121"/>
      <c r="E25" s="127"/>
      <c r="F25" s="121"/>
      <c r="G25" s="6" t="s">
        <v>106</v>
      </c>
      <c r="H25" s="13"/>
      <c r="I25" s="13"/>
      <c r="J25" s="13"/>
      <c r="K25" s="14">
        <v>1</v>
      </c>
      <c r="L25" s="13"/>
      <c r="M25" s="13"/>
      <c r="N25" s="13"/>
      <c r="O25" s="13"/>
      <c r="P25" s="13"/>
      <c r="Q25" s="13"/>
      <c r="R25" s="13"/>
      <c r="S25" s="13"/>
      <c r="T25" s="13"/>
      <c r="U25" s="13"/>
      <c r="V25" s="17">
        <f t="shared" si="0"/>
        <v>1</v>
      </c>
    </row>
    <row r="26" spans="1:22" ht="120.75" customHeight="1" x14ac:dyDescent="0.25">
      <c r="A26" s="121"/>
      <c r="B26" s="121"/>
      <c r="C26" s="121"/>
      <c r="D26" s="121"/>
      <c r="E26" s="127"/>
      <c r="F26" s="121"/>
      <c r="G26" s="28" t="s">
        <v>107</v>
      </c>
      <c r="H26" s="13"/>
      <c r="I26" s="13"/>
      <c r="J26" s="13"/>
      <c r="K26" s="13"/>
      <c r="L26" s="13"/>
      <c r="M26" s="13"/>
      <c r="N26" s="13"/>
      <c r="O26" s="13"/>
      <c r="P26" s="13"/>
      <c r="Q26" s="13"/>
      <c r="R26" s="13"/>
      <c r="S26" s="13"/>
      <c r="T26" s="14">
        <v>1</v>
      </c>
      <c r="U26" s="13"/>
      <c r="V26" s="17">
        <f t="shared" si="0"/>
        <v>1</v>
      </c>
    </row>
    <row r="27" spans="1:22" ht="61.5" customHeight="1" x14ac:dyDescent="0.25">
      <c r="A27" s="121"/>
      <c r="B27" s="121"/>
      <c r="C27" s="121"/>
      <c r="D27" s="121"/>
      <c r="E27" s="127"/>
      <c r="F27" s="121"/>
      <c r="G27" s="7" t="s">
        <v>108</v>
      </c>
      <c r="H27" s="13"/>
      <c r="I27" s="13"/>
      <c r="J27" s="13"/>
      <c r="K27" s="13"/>
      <c r="L27" s="13"/>
      <c r="M27" s="13"/>
      <c r="N27" s="13"/>
      <c r="O27" s="13"/>
      <c r="P27" s="13"/>
      <c r="Q27" s="13"/>
      <c r="R27" s="13"/>
      <c r="S27" s="13"/>
      <c r="T27" s="14">
        <v>1</v>
      </c>
      <c r="U27" s="13"/>
      <c r="V27" s="17">
        <f t="shared" si="0"/>
        <v>1</v>
      </c>
    </row>
    <row r="28" spans="1:22" ht="72.75" customHeight="1" x14ac:dyDescent="0.25">
      <c r="A28" s="122"/>
      <c r="B28" s="122"/>
      <c r="C28" s="122"/>
      <c r="D28" s="122"/>
      <c r="E28" s="128"/>
      <c r="F28" s="122"/>
      <c r="G28" s="6" t="s">
        <v>109</v>
      </c>
      <c r="H28" s="13"/>
      <c r="I28" s="14">
        <v>1</v>
      </c>
      <c r="J28" s="13"/>
      <c r="K28" s="13"/>
      <c r="L28" s="13"/>
      <c r="M28" s="13"/>
      <c r="N28" s="13"/>
      <c r="O28" s="13"/>
      <c r="P28" s="13"/>
      <c r="Q28" s="13"/>
      <c r="R28" s="13"/>
      <c r="S28" s="13"/>
      <c r="T28" s="13"/>
      <c r="U28" s="13"/>
      <c r="V28" s="17">
        <f t="shared" si="0"/>
        <v>1</v>
      </c>
    </row>
    <row r="29" spans="1:22" ht="87.75" customHeight="1" x14ac:dyDescent="0.25">
      <c r="A29" s="120" t="s">
        <v>44</v>
      </c>
      <c r="B29" s="120" t="s">
        <v>99</v>
      </c>
      <c r="C29" s="120" t="s">
        <v>100</v>
      </c>
      <c r="D29" s="138" t="s">
        <v>110</v>
      </c>
      <c r="E29" s="129" t="s">
        <v>111</v>
      </c>
      <c r="F29" s="123" t="s">
        <v>112</v>
      </c>
      <c r="G29" s="6" t="s">
        <v>113</v>
      </c>
      <c r="H29" s="13"/>
      <c r="I29" s="13"/>
      <c r="J29" s="13"/>
      <c r="K29" s="13"/>
      <c r="L29" s="13"/>
      <c r="M29" s="13"/>
      <c r="N29" s="13"/>
      <c r="O29" s="13"/>
      <c r="P29" s="13"/>
      <c r="Q29" s="13"/>
      <c r="R29" s="14">
        <v>1</v>
      </c>
      <c r="S29" s="13"/>
      <c r="T29" s="13"/>
      <c r="U29" s="13"/>
      <c r="V29" s="17">
        <f t="shared" si="0"/>
        <v>1</v>
      </c>
    </row>
    <row r="30" spans="1:22" ht="107.25" customHeight="1" x14ac:dyDescent="0.25">
      <c r="A30" s="121"/>
      <c r="B30" s="121"/>
      <c r="C30" s="121"/>
      <c r="D30" s="139"/>
      <c r="E30" s="130"/>
      <c r="F30" s="124"/>
      <c r="G30" s="29" t="s">
        <v>114</v>
      </c>
      <c r="H30" s="13"/>
      <c r="I30" s="13"/>
      <c r="J30" s="13"/>
      <c r="K30" s="13"/>
      <c r="L30" s="13"/>
      <c r="M30" s="13"/>
      <c r="N30" s="13"/>
      <c r="O30" s="13"/>
      <c r="P30" s="13"/>
      <c r="Q30" s="13"/>
      <c r="R30" s="13"/>
      <c r="S30" s="14">
        <v>1</v>
      </c>
      <c r="T30" s="13"/>
      <c r="U30" s="13"/>
      <c r="V30" s="17">
        <f t="shared" si="0"/>
        <v>1</v>
      </c>
    </row>
    <row r="31" spans="1:22" ht="144" customHeight="1" x14ac:dyDescent="0.25">
      <c r="A31" s="121"/>
      <c r="B31" s="121"/>
      <c r="C31" s="121"/>
      <c r="D31" s="139"/>
      <c r="E31" s="130"/>
      <c r="F31" s="124"/>
      <c r="G31" s="30" t="s">
        <v>115</v>
      </c>
      <c r="H31" s="13"/>
      <c r="I31" s="13"/>
      <c r="J31" s="13"/>
      <c r="K31" s="14">
        <v>1</v>
      </c>
      <c r="L31" s="13"/>
      <c r="M31" s="13"/>
      <c r="N31" s="13"/>
      <c r="O31" s="13"/>
      <c r="P31" s="13"/>
      <c r="Q31" s="13"/>
      <c r="R31" s="13"/>
      <c r="S31" s="13"/>
      <c r="T31" s="13"/>
      <c r="U31" s="13"/>
      <c r="V31" s="17">
        <f t="shared" si="0"/>
        <v>1</v>
      </c>
    </row>
    <row r="32" spans="1:22" ht="102.75" customHeight="1" x14ac:dyDescent="0.25">
      <c r="A32" s="121"/>
      <c r="B32" s="121"/>
      <c r="C32" s="121"/>
      <c r="D32" s="139"/>
      <c r="E32" s="130"/>
      <c r="F32" s="124"/>
      <c r="G32" s="29" t="s">
        <v>372</v>
      </c>
      <c r="H32" s="13"/>
      <c r="I32" s="14">
        <v>1</v>
      </c>
      <c r="J32" s="13"/>
      <c r="K32" s="13"/>
      <c r="L32" s="13"/>
      <c r="M32" s="13"/>
      <c r="N32" s="13"/>
      <c r="O32" s="13"/>
      <c r="P32" s="13"/>
      <c r="Q32" s="13"/>
      <c r="R32" s="13"/>
      <c r="S32" s="13"/>
      <c r="T32" s="13"/>
      <c r="U32" s="13"/>
      <c r="V32" s="17">
        <f t="shared" si="0"/>
        <v>1</v>
      </c>
    </row>
    <row r="33" spans="1:22" ht="96.75" customHeight="1" x14ac:dyDescent="0.25">
      <c r="A33" s="121"/>
      <c r="B33" s="121"/>
      <c r="C33" s="121"/>
      <c r="D33" s="139"/>
      <c r="E33" s="130"/>
      <c r="F33" s="124"/>
      <c r="G33" s="29" t="s">
        <v>116</v>
      </c>
      <c r="H33" s="13"/>
      <c r="I33" s="13"/>
      <c r="J33" s="13"/>
      <c r="K33" s="14">
        <v>1</v>
      </c>
      <c r="L33" s="13"/>
      <c r="M33" s="13"/>
      <c r="N33" s="13"/>
      <c r="O33" s="13"/>
      <c r="P33" s="13"/>
      <c r="Q33" s="13"/>
      <c r="R33" s="13"/>
      <c r="S33" s="13"/>
      <c r="T33" s="13"/>
      <c r="U33" s="13"/>
      <c r="V33" s="17">
        <f t="shared" si="0"/>
        <v>1</v>
      </c>
    </row>
    <row r="34" spans="1:22" ht="57" customHeight="1" x14ac:dyDescent="0.25">
      <c r="A34" s="121"/>
      <c r="B34" s="121"/>
      <c r="C34" s="121"/>
      <c r="D34" s="139"/>
      <c r="E34" s="130"/>
      <c r="F34" s="124"/>
      <c r="G34" s="6" t="s">
        <v>373</v>
      </c>
      <c r="H34" s="13"/>
      <c r="I34" s="13"/>
      <c r="J34" s="14">
        <v>1</v>
      </c>
      <c r="K34" s="13"/>
      <c r="L34" s="13"/>
      <c r="M34" s="13"/>
      <c r="N34" s="13"/>
      <c r="O34" s="13"/>
      <c r="P34" s="13"/>
      <c r="Q34" s="13"/>
      <c r="R34" s="13"/>
      <c r="S34" s="13"/>
      <c r="T34" s="13"/>
      <c r="U34" s="13"/>
      <c r="V34" s="17">
        <f t="shared" si="0"/>
        <v>1</v>
      </c>
    </row>
    <row r="35" spans="1:22" ht="69.75" customHeight="1" x14ac:dyDescent="0.25">
      <c r="A35" s="121"/>
      <c r="B35" s="121"/>
      <c r="C35" s="121"/>
      <c r="D35" s="139"/>
      <c r="E35" s="130"/>
      <c r="F35" s="124"/>
      <c r="G35" s="29" t="s">
        <v>117</v>
      </c>
      <c r="H35" s="13"/>
      <c r="I35" s="13"/>
      <c r="J35" s="13"/>
      <c r="K35" s="13"/>
      <c r="L35" s="14">
        <v>1</v>
      </c>
      <c r="M35" s="13"/>
      <c r="N35" s="13"/>
      <c r="O35" s="13"/>
      <c r="P35" s="13"/>
      <c r="Q35" s="13"/>
      <c r="R35" s="13"/>
      <c r="S35" s="13"/>
      <c r="T35" s="13"/>
      <c r="U35" s="13"/>
      <c r="V35" s="17">
        <f t="shared" si="0"/>
        <v>1</v>
      </c>
    </row>
    <row r="36" spans="1:22" ht="71.25" customHeight="1" x14ac:dyDescent="0.25">
      <c r="A36" s="120" t="s">
        <v>44</v>
      </c>
      <c r="B36" s="120" t="s">
        <v>99</v>
      </c>
      <c r="C36" s="120" t="s">
        <v>100</v>
      </c>
      <c r="D36" s="120" t="s">
        <v>118</v>
      </c>
      <c r="E36" s="129" t="s">
        <v>111</v>
      </c>
      <c r="F36" s="123" t="s">
        <v>119</v>
      </c>
      <c r="G36" s="5" t="s">
        <v>120</v>
      </c>
      <c r="H36" s="14">
        <v>1</v>
      </c>
      <c r="I36" s="13"/>
      <c r="J36" s="13"/>
      <c r="K36" s="13"/>
      <c r="L36" s="13"/>
      <c r="M36" s="13"/>
      <c r="N36" s="13"/>
      <c r="O36" s="13"/>
      <c r="P36" s="13"/>
      <c r="Q36" s="13"/>
      <c r="R36" s="13"/>
      <c r="S36" s="13"/>
      <c r="T36" s="13"/>
      <c r="U36" s="13"/>
      <c r="V36" s="17">
        <f t="shared" si="0"/>
        <v>1</v>
      </c>
    </row>
    <row r="37" spans="1:22" ht="90.75" customHeight="1" x14ac:dyDescent="0.25">
      <c r="A37" s="121"/>
      <c r="B37" s="121"/>
      <c r="C37" s="121"/>
      <c r="D37" s="121"/>
      <c r="E37" s="130"/>
      <c r="F37" s="124"/>
      <c r="G37" s="6" t="s">
        <v>121</v>
      </c>
      <c r="H37" s="14">
        <v>1</v>
      </c>
      <c r="I37" s="13"/>
      <c r="J37" s="13"/>
      <c r="K37" s="13"/>
      <c r="L37" s="13"/>
      <c r="M37" s="13"/>
      <c r="N37" s="13"/>
      <c r="O37" s="13"/>
      <c r="P37" s="13"/>
      <c r="Q37" s="13"/>
      <c r="R37" s="13"/>
      <c r="S37" s="13"/>
      <c r="T37" s="13"/>
      <c r="U37" s="13"/>
      <c r="V37" s="17">
        <f t="shared" si="0"/>
        <v>1</v>
      </c>
    </row>
    <row r="38" spans="1:22" ht="102" customHeight="1" x14ac:dyDescent="0.25">
      <c r="A38" s="121"/>
      <c r="B38" s="121"/>
      <c r="C38" s="121"/>
      <c r="D38" s="121"/>
      <c r="E38" s="130"/>
      <c r="F38" s="124"/>
      <c r="G38" s="29" t="s">
        <v>366</v>
      </c>
      <c r="H38" s="13"/>
      <c r="I38" s="13"/>
      <c r="J38" s="13"/>
      <c r="K38" s="13"/>
      <c r="L38" s="13"/>
      <c r="M38" s="13"/>
      <c r="N38" s="13"/>
      <c r="O38" s="13"/>
      <c r="P38" s="13"/>
      <c r="Q38" s="13"/>
      <c r="R38" s="13"/>
      <c r="S38" s="14">
        <v>1</v>
      </c>
      <c r="T38" s="13"/>
      <c r="U38" s="13"/>
      <c r="V38" s="17">
        <f t="shared" si="0"/>
        <v>1</v>
      </c>
    </row>
    <row r="39" spans="1:22" ht="70.5" customHeight="1" x14ac:dyDescent="0.25">
      <c r="A39" s="121"/>
      <c r="B39" s="121"/>
      <c r="C39" s="121"/>
      <c r="D39" s="121"/>
      <c r="E39" s="130"/>
      <c r="F39" s="124"/>
      <c r="G39" s="29" t="s">
        <v>365</v>
      </c>
      <c r="H39" s="13"/>
      <c r="I39" s="13"/>
      <c r="J39" s="13"/>
      <c r="K39" s="13"/>
      <c r="L39" s="14">
        <v>1</v>
      </c>
      <c r="M39" s="13"/>
      <c r="N39" s="13"/>
      <c r="O39" s="13"/>
      <c r="P39" s="13"/>
      <c r="Q39" s="13"/>
      <c r="R39" s="13"/>
      <c r="S39" s="13"/>
      <c r="T39" s="13"/>
      <c r="U39" s="13"/>
      <c r="V39" s="17">
        <f t="shared" si="0"/>
        <v>1</v>
      </c>
    </row>
    <row r="40" spans="1:22" ht="78.75" customHeight="1" x14ac:dyDescent="0.25">
      <c r="A40" s="122"/>
      <c r="B40" s="122"/>
      <c r="C40" s="122"/>
      <c r="D40" s="122"/>
      <c r="E40" s="131"/>
      <c r="F40" s="125"/>
      <c r="G40" s="8" t="s">
        <v>122</v>
      </c>
      <c r="H40" s="13"/>
      <c r="I40" s="13"/>
      <c r="J40" s="13"/>
      <c r="K40" s="13"/>
      <c r="L40" s="14">
        <v>1</v>
      </c>
      <c r="M40" s="13"/>
      <c r="N40" s="13"/>
      <c r="O40" s="13"/>
      <c r="P40" s="13"/>
      <c r="Q40" s="13"/>
      <c r="R40" s="13"/>
      <c r="S40" s="13"/>
      <c r="T40" s="13"/>
      <c r="U40" s="13"/>
      <c r="V40" s="17">
        <f t="shared" si="0"/>
        <v>1</v>
      </c>
    </row>
    <row r="41" spans="1:22" ht="65.25" customHeight="1" x14ac:dyDescent="0.25">
      <c r="A41" s="120" t="s">
        <v>44</v>
      </c>
      <c r="B41" s="120" t="s">
        <v>99</v>
      </c>
      <c r="C41" s="120" t="s">
        <v>100</v>
      </c>
      <c r="D41" s="120" t="s">
        <v>123</v>
      </c>
      <c r="E41" s="126" t="s">
        <v>124</v>
      </c>
      <c r="F41" s="120" t="s">
        <v>125</v>
      </c>
      <c r="G41" s="7" t="s">
        <v>126</v>
      </c>
      <c r="H41" s="13"/>
      <c r="I41" s="13"/>
      <c r="J41" s="13"/>
      <c r="K41" s="13"/>
      <c r="L41" s="13"/>
      <c r="M41" s="13"/>
      <c r="N41" s="14">
        <v>1</v>
      </c>
      <c r="O41" s="13"/>
      <c r="P41" s="13"/>
      <c r="Q41" s="13"/>
      <c r="R41" s="13"/>
      <c r="S41" s="13"/>
      <c r="T41" s="13"/>
      <c r="U41" s="13"/>
      <c r="V41" s="17">
        <f t="shared" si="0"/>
        <v>1</v>
      </c>
    </row>
    <row r="42" spans="1:22" ht="64.5" customHeight="1" x14ac:dyDescent="0.25">
      <c r="A42" s="121"/>
      <c r="B42" s="121"/>
      <c r="C42" s="121"/>
      <c r="D42" s="121"/>
      <c r="E42" s="127"/>
      <c r="F42" s="121"/>
      <c r="G42" s="6" t="s">
        <v>127</v>
      </c>
      <c r="H42" s="13"/>
      <c r="I42" s="13"/>
      <c r="J42" s="13"/>
      <c r="K42" s="13"/>
      <c r="L42" s="14">
        <v>1</v>
      </c>
      <c r="M42" s="13"/>
      <c r="N42" s="13"/>
      <c r="O42" s="13"/>
      <c r="P42" s="13"/>
      <c r="Q42" s="13"/>
      <c r="R42" s="13"/>
      <c r="S42" s="13"/>
      <c r="T42" s="13"/>
      <c r="U42" s="13"/>
      <c r="V42" s="17">
        <f t="shared" si="0"/>
        <v>1</v>
      </c>
    </row>
    <row r="43" spans="1:22" ht="57" customHeight="1" x14ac:dyDescent="0.25">
      <c r="A43" s="121"/>
      <c r="B43" s="121"/>
      <c r="C43" s="121"/>
      <c r="D43" s="121"/>
      <c r="E43" s="127"/>
      <c r="F43" s="121"/>
      <c r="G43" s="6" t="s">
        <v>128</v>
      </c>
      <c r="H43" s="13"/>
      <c r="I43" s="13"/>
      <c r="J43" s="13"/>
      <c r="K43" s="13"/>
      <c r="L43" s="14">
        <v>1</v>
      </c>
      <c r="M43" s="13"/>
      <c r="N43" s="13"/>
      <c r="O43" s="13"/>
      <c r="P43" s="13"/>
      <c r="Q43" s="13"/>
      <c r="R43" s="13"/>
      <c r="S43" s="13"/>
      <c r="T43" s="13"/>
      <c r="U43" s="13"/>
      <c r="V43" s="17">
        <f t="shared" si="0"/>
        <v>1</v>
      </c>
    </row>
    <row r="44" spans="1:22" ht="87" customHeight="1" x14ac:dyDescent="0.25">
      <c r="A44" s="121"/>
      <c r="B44" s="121"/>
      <c r="C44" s="121"/>
      <c r="D44" s="121"/>
      <c r="E44" s="127"/>
      <c r="F44" s="121"/>
      <c r="G44" s="6" t="s">
        <v>129</v>
      </c>
      <c r="H44" s="14">
        <v>1</v>
      </c>
      <c r="I44" s="13"/>
      <c r="J44" s="13"/>
      <c r="K44" s="13"/>
      <c r="L44" s="13"/>
      <c r="M44" s="13"/>
      <c r="N44" s="13"/>
      <c r="O44" s="13"/>
      <c r="P44" s="13"/>
      <c r="Q44" s="13"/>
      <c r="R44" s="13"/>
      <c r="S44" s="13"/>
      <c r="T44" s="13"/>
      <c r="U44" s="13"/>
      <c r="V44" s="17">
        <f t="shared" si="0"/>
        <v>1</v>
      </c>
    </row>
    <row r="45" spans="1:22" ht="84" customHeight="1" x14ac:dyDescent="0.25">
      <c r="A45" s="121"/>
      <c r="B45" s="121"/>
      <c r="C45" s="121"/>
      <c r="D45" s="121"/>
      <c r="E45" s="127"/>
      <c r="F45" s="121"/>
      <c r="G45" s="6" t="s">
        <v>130</v>
      </c>
      <c r="H45" s="13"/>
      <c r="I45" s="14">
        <v>1</v>
      </c>
      <c r="J45" s="13"/>
      <c r="K45" s="13"/>
      <c r="L45" s="13"/>
      <c r="M45" s="13"/>
      <c r="N45" s="13"/>
      <c r="O45" s="13"/>
      <c r="P45" s="13"/>
      <c r="Q45" s="13"/>
      <c r="R45" s="13"/>
      <c r="S45" s="13"/>
      <c r="T45" s="13"/>
      <c r="U45" s="13"/>
      <c r="V45" s="17">
        <f t="shared" si="0"/>
        <v>1</v>
      </c>
    </row>
    <row r="46" spans="1:22" ht="66" customHeight="1" x14ac:dyDescent="0.25">
      <c r="A46" s="121"/>
      <c r="B46" s="121"/>
      <c r="C46" s="121"/>
      <c r="D46" s="121"/>
      <c r="E46" s="127"/>
      <c r="F46" s="121"/>
      <c r="G46" s="6" t="s">
        <v>131</v>
      </c>
      <c r="H46" s="14">
        <v>1</v>
      </c>
      <c r="I46" s="13"/>
      <c r="J46" s="13"/>
      <c r="K46" s="13"/>
      <c r="L46" s="13"/>
      <c r="M46" s="13"/>
      <c r="N46" s="13"/>
      <c r="O46" s="13"/>
      <c r="P46" s="13"/>
      <c r="Q46" s="13"/>
      <c r="R46" s="13"/>
      <c r="S46" s="13"/>
      <c r="T46" s="13"/>
      <c r="U46" s="13"/>
      <c r="V46" s="17">
        <f t="shared" si="0"/>
        <v>1</v>
      </c>
    </row>
    <row r="47" spans="1:22" ht="82.5" customHeight="1" x14ac:dyDescent="0.25">
      <c r="A47" s="121"/>
      <c r="B47" s="121"/>
      <c r="C47" s="121"/>
      <c r="D47" s="121"/>
      <c r="E47" s="127"/>
      <c r="F47" s="121"/>
      <c r="G47" s="6" t="s">
        <v>132</v>
      </c>
      <c r="H47" s="13"/>
      <c r="I47" s="13"/>
      <c r="J47" s="13"/>
      <c r="K47" s="13"/>
      <c r="L47" s="14">
        <v>1</v>
      </c>
      <c r="M47" s="13"/>
      <c r="N47" s="13"/>
      <c r="O47" s="13"/>
      <c r="P47" s="13"/>
      <c r="Q47" s="13"/>
      <c r="R47" s="13"/>
      <c r="S47" s="13"/>
      <c r="T47" s="13"/>
      <c r="U47" s="13"/>
      <c r="V47" s="17">
        <f t="shared" si="0"/>
        <v>1</v>
      </c>
    </row>
    <row r="48" spans="1:22" ht="71.25" customHeight="1" x14ac:dyDescent="0.25">
      <c r="A48" s="122"/>
      <c r="B48" s="122"/>
      <c r="C48" s="122"/>
      <c r="D48" s="122"/>
      <c r="E48" s="128"/>
      <c r="F48" s="122"/>
      <c r="G48" s="6" t="s">
        <v>133</v>
      </c>
      <c r="H48" s="13"/>
      <c r="I48" s="13"/>
      <c r="J48" s="13"/>
      <c r="K48" s="13"/>
      <c r="L48" s="13"/>
      <c r="M48" s="13"/>
      <c r="N48" s="13"/>
      <c r="O48" s="13"/>
      <c r="P48" s="13"/>
      <c r="Q48" s="14">
        <v>1</v>
      </c>
      <c r="R48" s="13"/>
      <c r="S48" s="13"/>
      <c r="T48" s="13"/>
      <c r="U48" s="13"/>
      <c r="V48" s="17">
        <f t="shared" si="0"/>
        <v>1</v>
      </c>
    </row>
    <row r="49" spans="1:22" ht="72" customHeight="1" x14ac:dyDescent="0.25">
      <c r="A49" s="120" t="s">
        <v>45</v>
      </c>
      <c r="B49" s="120" t="s">
        <v>134</v>
      </c>
      <c r="C49" s="120" t="s">
        <v>135</v>
      </c>
      <c r="D49" s="120" t="s">
        <v>136</v>
      </c>
      <c r="E49" s="126" t="s">
        <v>137</v>
      </c>
      <c r="F49" s="123" t="s">
        <v>138</v>
      </c>
      <c r="G49" s="7" t="s">
        <v>139</v>
      </c>
      <c r="H49" s="13"/>
      <c r="I49" s="13"/>
      <c r="J49" s="13"/>
      <c r="K49" s="13"/>
      <c r="L49" s="13"/>
      <c r="M49" s="13"/>
      <c r="N49" s="13"/>
      <c r="O49" s="14">
        <v>1</v>
      </c>
      <c r="P49" s="13"/>
      <c r="Q49" s="13"/>
      <c r="R49" s="13"/>
      <c r="S49" s="13"/>
      <c r="T49" s="13"/>
      <c r="U49" s="13"/>
      <c r="V49" s="17">
        <f t="shared" si="0"/>
        <v>1</v>
      </c>
    </row>
    <row r="50" spans="1:22" ht="96" customHeight="1" x14ac:dyDescent="0.25">
      <c r="A50" s="121"/>
      <c r="B50" s="121"/>
      <c r="C50" s="121"/>
      <c r="D50" s="121"/>
      <c r="E50" s="127"/>
      <c r="F50" s="124"/>
      <c r="G50" s="7" t="s">
        <v>140</v>
      </c>
      <c r="H50" s="13"/>
      <c r="I50" s="13"/>
      <c r="J50" s="13"/>
      <c r="K50" s="13"/>
      <c r="L50" s="13"/>
      <c r="M50" s="13"/>
      <c r="N50" s="13"/>
      <c r="O50" s="13"/>
      <c r="P50" s="14">
        <v>1</v>
      </c>
      <c r="Q50" s="13"/>
      <c r="R50" s="13"/>
      <c r="S50" s="13"/>
      <c r="T50" s="13"/>
      <c r="U50" s="13"/>
      <c r="V50" s="17">
        <f t="shared" si="0"/>
        <v>1</v>
      </c>
    </row>
    <row r="51" spans="1:22" ht="58.5" customHeight="1" x14ac:dyDescent="0.25">
      <c r="A51" s="122"/>
      <c r="B51" s="122"/>
      <c r="C51" s="122"/>
      <c r="D51" s="122"/>
      <c r="E51" s="128"/>
      <c r="F51" s="125"/>
      <c r="G51" s="7" t="s">
        <v>141</v>
      </c>
      <c r="H51" s="13"/>
      <c r="I51" s="13"/>
      <c r="J51" s="13"/>
      <c r="K51" s="13"/>
      <c r="L51" s="13"/>
      <c r="M51" s="13"/>
      <c r="N51" s="13"/>
      <c r="O51" s="13"/>
      <c r="P51" s="14">
        <v>1</v>
      </c>
      <c r="Q51" s="13"/>
      <c r="R51" s="13"/>
      <c r="S51" s="13"/>
      <c r="T51" s="13"/>
      <c r="U51" s="13"/>
      <c r="V51" s="17">
        <f t="shared" si="0"/>
        <v>1</v>
      </c>
    </row>
    <row r="52" spans="1:22" ht="52.5" customHeight="1" x14ac:dyDescent="0.25">
      <c r="A52" s="123" t="s">
        <v>45</v>
      </c>
      <c r="B52" s="123" t="s">
        <v>134</v>
      </c>
      <c r="C52" s="123" t="s">
        <v>142</v>
      </c>
      <c r="D52" s="123" t="s">
        <v>143</v>
      </c>
      <c r="E52" s="126" t="s">
        <v>144</v>
      </c>
      <c r="F52" s="123" t="s">
        <v>145</v>
      </c>
      <c r="G52" s="7" t="s">
        <v>146</v>
      </c>
      <c r="H52" s="14">
        <v>1</v>
      </c>
      <c r="I52" s="13"/>
      <c r="J52" s="13"/>
      <c r="K52" s="13"/>
      <c r="L52" s="13"/>
      <c r="M52" s="13"/>
      <c r="N52" s="13"/>
      <c r="O52" s="13"/>
      <c r="P52" s="13"/>
      <c r="Q52" s="13"/>
      <c r="R52" s="13"/>
      <c r="S52" s="13"/>
      <c r="T52" s="13"/>
      <c r="U52" s="13"/>
      <c r="V52" s="17">
        <f t="shared" si="0"/>
        <v>1</v>
      </c>
    </row>
    <row r="53" spans="1:22" ht="58.5" customHeight="1" x14ac:dyDescent="0.25">
      <c r="A53" s="124"/>
      <c r="B53" s="124"/>
      <c r="C53" s="124"/>
      <c r="D53" s="124"/>
      <c r="E53" s="127"/>
      <c r="F53" s="124"/>
      <c r="G53" s="7" t="s">
        <v>147</v>
      </c>
      <c r="H53" s="13"/>
      <c r="I53" s="13"/>
      <c r="J53" s="13"/>
      <c r="K53" s="13"/>
      <c r="L53" s="13"/>
      <c r="M53" s="13"/>
      <c r="N53" s="13"/>
      <c r="O53" s="13"/>
      <c r="P53" s="13"/>
      <c r="Q53" s="13"/>
      <c r="R53" s="13"/>
      <c r="S53" s="14">
        <v>1</v>
      </c>
      <c r="T53" s="13"/>
      <c r="U53" s="13"/>
      <c r="V53" s="17">
        <f t="shared" si="0"/>
        <v>1</v>
      </c>
    </row>
    <row r="54" spans="1:22" ht="85.5" customHeight="1" x14ac:dyDescent="0.25">
      <c r="A54" s="124"/>
      <c r="B54" s="124"/>
      <c r="C54" s="124"/>
      <c r="D54" s="124"/>
      <c r="E54" s="127"/>
      <c r="F54" s="124"/>
      <c r="G54" s="29" t="s">
        <v>148</v>
      </c>
      <c r="H54" s="13"/>
      <c r="I54" s="13"/>
      <c r="J54" s="13"/>
      <c r="K54" s="14">
        <v>1</v>
      </c>
      <c r="L54" s="13"/>
      <c r="M54" s="13"/>
      <c r="N54" s="13"/>
      <c r="O54" s="13"/>
      <c r="P54" s="13"/>
      <c r="Q54" s="13"/>
      <c r="R54" s="13"/>
      <c r="S54" s="13"/>
      <c r="T54" s="13"/>
      <c r="U54" s="13"/>
      <c r="V54" s="17">
        <f t="shared" si="0"/>
        <v>1</v>
      </c>
    </row>
    <row r="55" spans="1:22" ht="69.75" customHeight="1" x14ac:dyDescent="0.25">
      <c r="A55" s="125"/>
      <c r="B55" s="125"/>
      <c r="C55" s="125"/>
      <c r="D55" s="125"/>
      <c r="E55" s="128"/>
      <c r="F55" s="125"/>
      <c r="G55" s="7" t="s">
        <v>149</v>
      </c>
      <c r="H55" s="13"/>
      <c r="I55" s="13"/>
      <c r="J55" s="13"/>
      <c r="K55" s="13"/>
      <c r="L55" s="14">
        <v>1</v>
      </c>
      <c r="M55" s="13"/>
      <c r="N55" s="13"/>
      <c r="O55" s="13"/>
      <c r="P55" s="13"/>
      <c r="Q55" s="13"/>
      <c r="R55" s="13"/>
      <c r="S55" s="13"/>
      <c r="T55" s="13"/>
      <c r="U55" s="13"/>
      <c r="V55" s="17">
        <f t="shared" si="0"/>
        <v>1</v>
      </c>
    </row>
    <row r="56" spans="1:22" ht="69.75" customHeight="1" x14ac:dyDescent="0.25">
      <c r="A56" s="120" t="s">
        <v>45</v>
      </c>
      <c r="B56" s="120" t="s">
        <v>134</v>
      </c>
      <c r="C56" s="120" t="s">
        <v>142</v>
      </c>
      <c r="D56" s="120" t="s">
        <v>150</v>
      </c>
      <c r="E56" s="129" t="s">
        <v>151</v>
      </c>
      <c r="F56" s="120" t="s">
        <v>152</v>
      </c>
      <c r="G56" s="7" t="s">
        <v>153</v>
      </c>
      <c r="H56" s="13"/>
      <c r="I56" s="13"/>
      <c r="J56" s="13"/>
      <c r="K56" s="13"/>
      <c r="L56" s="13"/>
      <c r="M56" s="13"/>
      <c r="N56" s="13"/>
      <c r="O56" s="13"/>
      <c r="P56" s="14">
        <v>1</v>
      </c>
      <c r="Q56" s="13"/>
      <c r="R56" s="13"/>
      <c r="S56" s="13"/>
      <c r="T56" s="13"/>
      <c r="U56" s="13"/>
      <c r="V56" s="17">
        <f t="shared" si="0"/>
        <v>1</v>
      </c>
    </row>
    <row r="57" spans="1:22" ht="65.25" customHeight="1" x14ac:dyDescent="0.25">
      <c r="A57" s="121"/>
      <c r="B57" s="121"/>
      <c r="C57" s="121"/>
      <c r="D57" s="121"/>
      <c r="E57" s="130"/>
      <c r="F57" s="121"/>
      <c r="G57" s="7" t="s">
        <v>154</v>
      </c>
      <c r="H57" s="13"/>
      <c r="I57" s="13"/>
      <c r="J57" s="13"/>
      <c r="K57" s="13"/>
      <c r="L57" s="13"/>
      <c r="M57" s="13"/>
      <c r="N57" s="13"/>
      <c r="O57" s="13"/>
      <c r="P57" s="14">
        <v>1</v>
      </c>
      <c r="Q57" s="13"/>
      <c r="R57" s="13"/>
      <c r="S57" s="13"/>
      <c r="T57" s="13"/>
      <c r="U57" s="13"/>
      <c r="V57" s="17">
        <f t="shared" si="0"/>
        <v>1</v>
      </c>
    </row>
    <row r="58" spans="1:22" ht="84" customHeight="1" x14ac:dyDescent="0.25">
      <c r="A58" s="121"/>
      <c r="B58" s="121"/>
      <c r="C58" s="121"/>
      <c r="D58" s="121"/>
      <c r="E58" s="130"/>
      <c r="F58" s="121"/>
      <c r="G58" s="7" t="s">
        <v>155</v>
      </c>
      <c r="H58" s="13"/>
      <c r="I58" s="13"/>
      <c r="J58" s="13"/>
      <c r="K58" s="13"/>
      <c r="L58" s="13"/>
      <c r="M58" s="13"/>
      <c r="N58" s="13"/>
      <c r="O58" s="13"/>
      <c r="P58" s="14">
        <v>1</v>
      </c>
      <c r="Q58" s="13"/>
      <c r="R58" s="13"/>
      <c r="S58" s="13"/>
      <c r="T58" s="13"/>
      <c r="U58" s="13"/>
      <c r="V58" s="17">
        <f t="shared" si="0"/>
        <v>1</v>
      </c>
    </row>
    <row r="59" spans="1:22" ht="60.75" customHeight="1" x14ac:dyDescent="0.25">
      <c r="A59" s="121"/>
      <c r="B59" s="121"/>
      <c r="C59" s="121"/>
      <c r="D59" s="121"/>
      <c r="E59" s="130"/>
      <c r="F59" s="121"/>
      <c r="G59" s="7" t="s">
        <v>156</v>
      </c>
      <c r="H59" s="13"/>
      <c r="I59" s="13"/>
      <c r="J59" s="13"/>
      <c r="K59" s="13"/>
      <c r="L59" s="13"/>
      <c r="M59" s="13"/>
      <c r="N59" s="13"/>
      <c r="O59" s="13"/>
      <c r="P59" s="14">
        <v>1</v>
      </c>
      <c r="Q59" s="13"/>
      <c r="R59" s="13"/>
      <c r="S59" s="13"/>
      <c r="T59" s="13"/>
      <c r="U59" s="13"/>
      <c r="V59" s="17">
        <f t="shared" si="0"/>
        <v>1</v>
      </c>
    </row>
    <row r="60" spans="1:22" ht="69" customHeight="1" x14ac:dyDescent="0.25">
      <c r="A60" s="121"/>
      <c r="B60" s="121"/>
      <c r="C60" s="121"/>
      <c r="D60" s="121"/>
      <c r="E60" s="130"/>
      <c r="F60" s="121"/>
      <c r="G60" s="7" t="s">
        <v>157</v>
      </c>
      <c r="H60" s="13"/>
      <c r="I60" s="13"/>
      <c r="J60" s="13"/>
      <c r="K60" s="13"/>
      <c r="L60" s="13"/>
      <c r="M60" s="13"/>
      <c r="N60" s="13"/>
      <c r="O60" s="13"/>
      <c r="P60" s="13"/>
      <c r="Q60" s="13"/>
      <c r="R60" s="13"/>
      <c r="S60" s="13"/>
      <c r="T60" s="14">
        <v>1</v>
      </c>
      <c r="U60" s="13"/>
      <c r="V60" s="17">
        <f t="shared" si="0"/>
        <v>1</v>
      </c>
    </row>
    <row r="61" spans="1:22" ht="85.5" customHeight="1" x14ac:dyDescent="0.25">
      <c r="A61" s="122"/>
      <c r="B61" s="122"/>
      <c r="C61" s="122"/>
      <c r="D61" s="122"/>
      <c r="E61" s="131"/>
      <c r="F61" s="122"/>
      <c r="G61" s="7" t="s">
        <v>158</v>
      </c>
      <c r="H61" s="13"/>
      <c r="I61" s="13"/>
      <c r="J61" s="13"/>
      <c r="K61" s="13"/>
      <c r="L61" s="13"/>
      <c r="M61" s="13"/>
      <c r="N61" s="13"/>
      <c r="O61" s="13"/>
      <c r="P61" s="13"/>
      <c r="Q61" s="13"/>
      <c r="R61" s="13"/>
      <c r="S61" s="14">
        <v>1</v>
      </c>
      <c r="T61" s="13"/>
      <c r="U61" s="13"/>
      <c r="V61" s="17">
        <f t="shared" si="0"/>
        <v>1</v>
      </c>
    </row>
    <row r="62" spans="1:22" ht="111" customHeight="1" x14ac:dyDescent="0.25">
      <c r="A62" s="120" t="s">
        <v>45</v>
      </c>
      <c r="B62" s="120" t="s">
        <v>134</v>
      </c>
      <c r="C62" s="123" t="s">
        <v>159</v>
      </c>
      <c r="D62" s="120" t="s">
        <v>160</v>
      </c>
      <c r="E62" s="126" t="s">
        <v>161</v>
      </c>
      <c r="F62" s="123" t="s">
        <v>162</v>
      </c>
      <c r="G62" s="29" t="s">
        <v>163</v>
      </c>
      <c r="H62" s="13"/>
      <c r="I62" s="14">
        <v>1</v>
      </c>
      <c r="J62" s="13"/>
      <c r="K62" s="13"/>
      <c r="L62" s="13"/>
      <c r="M62" s="13"/>
      <c r="N62" s="13"/>
      <c r="O62" s="13"/>
      <c r="P62" s="13"/>
      <c r="Q62" s="13"/>
      <c r="R62" s="13"/>
      <c r="S62" s="13"/>
      <c r="T62" s="13"/>
      <c r="U62" s="13"/>
      <c r="V62" s="17">
        <f t="shared" si="0"/>
        <v>1</v>
      </c>
    </row>
    <row r="63" spans="1:22" ht="95.25" customHeight="1" x14ac:dyDescent="0.25">
      <c r="A63" s="121"/>
      <c r="B63" s="121"/>
      <c r="C63" s="124"/>
      <c r="D63" s="121"/>
      <c r="E63" s="127"/>
      <c r="F63" s="124"/>
      <c r="G63" s="29" t="s">
        <v>164</v>
      </c>
      <c r="H63" s="13"/>
      <c r="I63" s="14">
        <v>1</v>
      </c>
      <c r="J63" s="13"/>
      <c r="K63" s="13"/>
      <c r="L63" s="13"/>
      <c r="M63" s="13"/>
      <c r="N63" s="13"/>
      <c r="O63" s="13"/>
      <c r="P63" s="13"/>
      <c r="Q63" s="13"/>
      <c r="R63" s="13"/>
      <c r="S63" s="13"/>
      <c r="T63" s="13"/>
      <c r="U63" s="13"/>
      <c r="V63" s="17">
        <f t="shared" si="0"/>
        <v>1</v>
      </c>
    </row>
    <row r="64" spans="1:22" ht="73.5" customHeight="1" x14ac:dyDescent="0.25">
      <c r="A64" s="121"/>
      <c r="B64" s="121"/>
      <c r="C64" s="124"/>
      <c r="D64" s="121"/>
      <c r="E64" s="127"/>
      <c r="F64" s="124"/>
      <c r="G64" s="34" t="s">
        <v>165</v>
      </c>
      <c r="H64" s="13"/>
      <c r="I64" s="13"/>
      <c r="J64" s="13"/>
      <c r="K64" s="13"/>
      <c r="L64" s="13"/>
      <c r="M64" s="13"/>
      <c r="N64" s="13"/>
      <c r="O64" s="13"/>
      <c r="P64" s="13"/>
      <c r="Q64" s="14">
        <v>1</v>
      </c>
      <c r="R64" s="13"/>
      <c r="S64" s="13"/>
      <c r="T64" s="13"/>
      <c r="U64" s="13"/>
      <c r="V64" s="17">
        <f t="shared" si="0"/>
        <v>1</v>
      </c>
    </row>
    <row r="65" spans="1:22" ht="72" customHeight="1" x14ac:dyDescent="0.25">
      <c r="A65" s="121"/>
      <c r="B65" s="121"/>
      <c r="C65" s="124"/>
      <c r="D65" s="121"/>
      <c r="E65" s="127"/>
      <c r="F65" s="124"/>
      <c r="G65" s="29" t="s">
        <v>166</v>
      </c>
      <c r="H65" s="13"/>
      <c r="I65" s="13"/>
      <c r="J65" s="13"/>
      <c r="K65" s="13"/>
      <c r="L65" s="13"/>
      <c r="M65" s="13"/>
      <c r="N65" s="13"/>
      <c r="O65" s="13"/>
      <c r="P65" s="13"/>
      <c r="Q65" s="14">
        <v>1</v>
      </c>
      <c r="R65" s="13"/>
      <c r="S65" s="13"/>
      <c r="T65" s="13"/>
      <c r="U65" s="13"/>
      <c r="V65" s="17">
        <f t="shared" si="0"/>
        <v>1</v>
      </c>
    </row>
    <row r="66" spans="1:22" ht="99" customHeight="1" x14ac:dyDescent="0.25">
      <c r="A66" s="122"/>
      <c r="B66" s="122"/>
      <c r="C66" s="125"/>
      <c r="D66" s="122"/>
      <c r="E66" s="128"/>
      <c r="F66" s="125"/>
      <c r="G66" s="29" t="s">
        <v>167</v>
      </c>
      <c r="H66" s="13"/>
      <c r="I66" s="14">
        <v>1</v>
      </c>
      <c r="J66" s="13"/>
      <c r="K66" s="13"/>
      <c r="L66" s="13"/>
      <c r="M66" s="13"/>
      <c r="N66" s="13"/>
      <c r="O66" s="13"/>
      <c r="P66" s="13"/>
      <c r="Q66" s="13"/>
      <c r="R66" s="13"/>
      <c r="S66" s="13"/>
      <c r="T66" s="13"/>
      <c r="U66" s="13"/>
      <c r="V66" s="17">
        <f t="shared" si="0"/>
        <v>1</v>
      </c>
    </row>
    <row r="67" spans="1:22" ht="84.75" customHeight="1" x14ac:dyDescent="0.25">
      <c r="A67" s="120" t="s">
        <v>45</v>
      </c>
      <c r="B67" s="120" t="s">
        <v>134</v>
      </c>
      <c r="C67" s="123" t="s">
        <v>159</v>
      </c>
      <c r="D67" s="120" t="s">
        <v>168</v>
      </c>
      <c r="E67" s="129" t="s">
        <v>169</v>
      </c>
      <c r="F67" s="123" t="s">
        <v>170</v>
      </c>
      <c r="G67" s="7" t="s">
        <v>171</v>
      </c>
      <c r="H67" s="13"/>
      <c r="I67" s="13"/>
      <c r="J67" s="13"/>
      <c r="K67" s="13"/>
      <c r="L67" s="13"/>
      <c r="M67" s="13"/>
      <c r="N67" s="13"/>
      <c r="O67" s="13"/>
      <c r="P67" s="13"/>
      <c r="Q67" s="13"/>
      <c r="R67" s="13"/>
      <c r="S67" s="14">
        <v>1</v>
      </c>
      <c r="T67" s="13"/>
      <c r="U67" s="13"/>
      <c r="V67" s="17">
        <f t="shared" ref="V67:V130" si="1">SUM(H67:U67)</f>
        <v>1</v>
      </c>
    </row>
    <row r="68" spans="1:22" ht="69.75" customHeight="1" x14ac:dyDescent="0.25">
      <c r="A68" s="121"/>
      <c r="B68" s="121"/>
      <c r="C68" s="124"/>
      <c r="D68" s="121"/>
      <c r="E68" s="130"/>
      <c r="F68" s="124"/>
      <c r="G68" s="7" t="s">
        <v>172</v>
      </c>
      <c r="H68" s="13"/>
      <c r="I68" s="13"/>
      <c r="J68" s="13"/>
      <c r="K68" s="13"/>
      <c r="L68" s="13"/>
      <c r="M68" s="13"/>
      <c r="N68" s="13"/>
      <c r="O68" s="13"/>
      <c r="P68" s="13"/>
      <c r="Q68" s="14">
        <v>1</v>
      </c>
      <c r="R68" s="13"/>
      <c r="S68" s="13"/>
      <c r="T68" s="13"/>
      <c r="U68" s="13"/>
      <c r="V68" s="17">
        <f t="shared" si="1"/>
        <v>1</v>
      </c>
    </row>
    <row r="69" spans="1:22" ht="110.25" customHeight="1" x14ac:dyDescent="0.25">
      <c r="A69" s="121"/>
      <c r="B69" s="121"/>
      <c r="C69" s="124"/>
      <c r="D69" s="121"/>
      <c r="E69" s="130"/>
      <c r="F69" s="124"/>
      <c r="G69" s="7" t="s">
        <v>173</v>
      </c>
      <c r="H69" s="13"/>
      <c r="I69" s="13"/>
      <c r="J69" s="13"/>
      <c r="K69" s="13"/>
      <c r="L69" s="13"/>
      <c r="M69" s="13"/>
      <c r="N69" s="13"/>
      <c r="O69" s="13"/>
      <c r="P69" s="13"/>
      <c r="Q69" s="14">
        <v>1</v>
      </c>
      <c r="R69" s="13"/>
      <c r="S69" s="13"/>
      <c r="T69" s="13"/>
      <c r="U69" s="13"/>
      <c r="V69" s="17">
        <f t="shared" si="1"/>
        <v>1</v>
      </c>
    </row>
    <row r="70" spans="1:22" ht="57" customHeight="1" x14ac:dyDescent="0.25">
      <c r="A70" s="121"/>
      <c r="B70" s="121"/>
      <c r="C70" s="124"/>
      <c r="D70" s="121"/>
      <c r="E70" s="130"/>
      <c r="F70" s="124"/>
      <c r="G70" s="31" t="s">
        <v>174</v>
      </c>
      <c r="H70" s="13"/>
      <c r="I70" s="14">
        <v>1</v>
      </c>
      <c r="J70" s="13"/>
      <c r="K70" s="13"/>
      <c r="L70" s="13"/>
      <c r="M70" s="13"/>
      <c r="N70" s="13"/>
      <c r="O70" s="13"/>
      <c r="P70" s="13"/>
      <c r="Q70" s="13"/>
      <c r="R70" s="13"/>
      <c r="S70" s="13"/>
      <c r="T70" s="13"/>
      <c r="U70" s="13"/>
      <c r="V70" s="17">
        <f t="shared" si="1"/>
        <v>1</v>
      </c>
    </row>
    <row r="71" spans="1:22" ht="73.5" customHeight="1" x14ac:dyDescent="0.25">
      <c r="A71" s="120" t="s">
        <v>45</v>
      </c>
      <c r="B71" s="120" t="s">
        <v>134</v>
      </c>
      <c r="C71" s="123" t="s">
        <v>159</v>
      </c>
      <c r="D71" s="120" t="s">
        <v>175</v>
      </c>
      <c r="E71" s="129" t="s">
        <v>176</v>
      </c>
      <c r="F71" s="120" t="s">
        <v>177</v>
      </c>
      <c r="G71" s="7" t="s">
        <v>178</v>
      </c>
      <c r="H71" s="13"/>
      <c r="I71" s="13"/>
      <c r="J71" s="13"/>
      <c r="K71" s="13"/>
      <c r="L71" s="13"/>
      <c r="M71" s="13"/>
      <c r="N71" s="13"/>
      <c r="O71" s="13"/>
      <c r="P71" s="14">
        <v>1</v>
      </c>
      <c r="Q71" s="13"/>
      <c r="R71" s="13"/>
      <c r="S71" s="13"/>
      <c r="T71" s="13"/>
      <c r="U71" s="13"/>
      <c r="V71" s="17">
        <f t="shared" si="1"/>
        <v>1</v>
      </c>
    </row>
    <row r="72" spans="1:22" ht="68.25" customHeight="1" x14ac:dyDescent="0.25">
      <c r="A72" s="121"/>
      <c r="B72" s="121"/>
      <c r="C72" s="124"/>
      <c r="D72" s="121"/>
      <c r="E72" s="130"/>
      <c r="F72" s="121"/>
      <c r="G72" s="7" t="s">
        <v>179</v>
      </c>
      <c r="H72" s="13"/>
      <c r="I72" s="14">
        <v>1</v>
      </c>
      <c r="J72" s="13"/>
      <c r="K72" s="13"/>
      <c r="L72" s="13"/>
      <c r="M72" s="13"/>
      <c r="N72" s="13"/>
      <c r="O72" s="13"/>
      <c r="P72" s="15"/>
      <c r="Q72" s="13"/>
      <c r="R72" s="13"/>
      <c r="S72" s="13"/>
      <c r="T72" s="13"/>
      <c r="U72" s="13"/>
      <c r="V72" s="17">
        <f t="shared" si="1"/>
        <v>1</v>
      </c>
    </row>
    <row r="73" spans="1:22" ht="73.5" customHeight="1" x14ac:dyDescent="0.25">
      <c r="A73" s="121"/>
      <c r="B73" s="121"/>
      <c r="C73" s="124"/>
      <c r="D73" s="121"/>
      <c r="E73" s="130"/>
      <c r="F73" s="121"/>
      <c r="G73" s="7" t="s">
        <v>180</v>
      </c>
      <c r="H73" s="16">
        <v>1</v>
      </c>
      <c r="I73" s="13"/>
      <c r="J73" s="13"/>
      <c r="K73" s="13"/>
      <c r="L73" s="13"/>
      <c r="M73" s="13"/>
      <c r="N73" s="13"/>
      <c r="O73" s="13"/>
      <c r="P73" s="15"/>
      <c r="Q73" s="13"/>
      <c r="R73" s="13"/>
      <c r="S73" s="13"/>
      <c r="T73" s="13"/>
      <c r="U73" s="13"/>
      <c r="V73" s="17">
        <f t="shared" si="1"/>
        <v>1</v>
      </c>
    </row>
    <row r="74" spans="1:22" ht="89.25" customHeight="1" x14ac:dyDescent="0.25">
      <c r="A74" s="122"/>
      <c r="B74" s="122"/>
      <c r="C74" s="125"/>
      <c r="D74" s="122"/>
      <c r="E74" s="131"/>
      <c r="F74" s="122"/>
      <c r="G74" s="32" t="s">
        <v>181</v>
      </c>
      <c r="H74" s="13"/>
      <c r="I74" s="13"/>
      <c r="J74" s="13"/>
      <c r="K74" s="13"/>
      <c r="L74" s="13"/>
      <c r="M74" s="13"/>
      <c r="N74" s="13"/>
      <c r="O74" s="13"/>
      <c r="P74" s="14">
        <v>1</v>
      </c>
      <c r="Q74" s="13"/>
      <c r="R74" s="13"/>
      <c r="S74" s="13"/>
      <c r="T74" s="13"/>
      <c r="U74" s="13"/>
      <c r="V74" s="17">
        <f t="shared" si="1"/>
        <v>1</v>
      </c>
    </row>
    <row r="75" spans="1:22" ht="54.75" customHeight="1" x14ac:dyDescent="0.25">
      <c r="A75" s="120" t="s">
        <v>45</v>
      </c>
      <c r="B75" s="120" t="s">
        <v>134</v>
      </c>
      <c r="C75" s="120" t="s">
        <v>159</v>
      </c>
      <c r="D75" s="120" t="s">
        <v>182</v>
      </c>
      <c r="E75" s="126" t="s">
        <v>183</v>
      </c>
      <c r="F75" s="120" t="s">
        <v>184</v>
      </c>
      <c r="G75" s="7" t="s">
        <v>185</v>
      </c>
      <c r="H75" s="13"/>
      <c r="I75" s="13"/>
      <c r="J75" s="13"/>
      <c r="K75" s="13"/>
      <c r="L75" s="13"/>
      <c r="M75" s="13"/>
      <c r="N75" s="13"/>
      <c r="O75" s="13"/>
      <c r="P75" s="13"/>
      <c r="Q75" s="13"/>
      <c r="R75" s="13"/>
      <c r="S75" s="14">
        <v>1</v>
      </c>
      <c r="T75" s="13"/>
      <c r="U75" s="13"/>
      <c r="V75" s="17">
        <f t="shared" si="1"/>
        <v>1</v>
      </c>
    </row>
    <row r="76" spans="1:22" ht="80.25" customHeight="1" x14ac:dyDescent="0.25">
      <c r="A76" s="121"/>
      <c r="B76" s="121"/>
      <c r="C76" s="121"/>
      <c r="D76" s="121"/>
      <c r="E76" s="127"/>
      <c r="F76" s="121"/>
      <c r="G76" s="7" t="s">
        <v>186</v>
      </c>
      <c r="H76" s="13"/>
      <c r="I76" s="13"/>
      <c r="J76" s="13"/>
      <c r="K76" s="14">
        <v>1</v>
      </c>
      <c r="L76" s="13"/>
      <c r="M76" s="13"/>
      <c r="N76" s="13"/>
      <c r="O76" s="13"/>
      <c r="P76" s="13"/>
      <c r="Q76" s="13"/>
      <c r="R76" s="13"/>
      <c r="S76" s="13"/>
      <c r="T76" s="13"/>
      <c r="U76" s="13"/>
      <c r="V76" s="17">
        <f t="shared" si="1"/>
        <v>1</v>
      </c>
    </row>
    <row r="77" spans="1:22" ht="80.25" customHeight="1" x14ac:dyDescent="0.25">
      <c r="A77" s="121"/>
      <c r="B77" s="121"/>
      <c r="C77" s="121"/>
      <c r="D77" s="121"/>
      <c r="E77" s="127"/>
      <c r="F77" s="121"/>
      <c r="G77" s="7" t="s">
        <v>187</v>
      </c>
      <c r="H77" s="13"/>
      <c r="I77" s="13"/>
      <c r="J77" s="13"/>
      <c r="K77" s="13"/>
      <c r="L77" s="13"/>
      <c r="M77" s="13"/>
      <c r="N77" s="13"/>
      <c r="O77" s="13"/>
      <c r="P77" s="13"/>
      <c r="Q77" s="13"/>
      <c r="R77" s="13"/>
      <c r="S77" s="13"/>
      <c r="T77" s="14">
        <v>1</v>
      </c>
      <c r="U77" s="13"/>
      <c r="V77" s="17">
        <f t="shared" si="1"/>
        <v>1</v>
      </c>
    </row>
    <row r="78" spans="1:22" ht="54.75" customHeight="1" x14ac:dyDescent="0.25">
      <c r="A78" s="121"/>
      <c r="B78" s="121"/>
      <c r="C78" s="121"/>
      <c r="D78" s="121"/>
      <c r="E78" s="127"/>
      <c r="F78" s="121"/>
      <c r="G78" s="7" t="s">
        <v>188</v>
      </c>
      <c r="H78" s="13"/>
      <c r="I78" s="13"/>
      <c r="J78" s="13"/>
      <c r="K78" s="13"/>
      <c r="L78" s="13"/>
      <c r="M78" s="13"/>
      <c r="N78" s="13"/>
      <c r="O78" s="13"/>
      <c r="P78" s="13"/>
      <c r="Q78" s="13"/>
      <c r="R78" s="13"/>
      <c r="S78" s="13"/>
      <c r="T78" s="14">
        <v>1</v>
      </c>
      <c r="U78" s="13"/>
      <c r="V78" s="17">
        <f t="shared" si="1"/>
        <v>1</v>
      </c>
    </row>
    <row r="79" spans="1:22" ht="69.75" customHeight="1" x14ac:dyDescent="0.25">
      <c r="A79" s="122"/>
      <c r="B79" s="122"/>
      <c r="C79" s="122"/>
      <c r="D79" s="122"/>
      <c r="E79" s="128"/>
      <c r="F79" s="122"/>
      <c r="G79" s="29" t="s">
        <v>189</v>
      </c>
      <c r="H79" s="13"/>
      <c r="I79" s="13"/>
      <c r="J79" s="13"/>
      <c r="K79" s="13"/>
      <c r="L79" s="13"/>
      <c r="M79" s="13"/>
      <c r="N79" s="13"/>
      <c r="O79" s="13"/>
      <c r="P79" s="13"/>
      <c r="Q79" s="13"/>
      <c r="R79" s="13"/>
      <c r="S79" s="13"/>
      <c r="T79" s="14">
        <v>1</v>
      </c>
      <c r="U79" s="13"/>
      <c r="V79" s="17">
        <f t="shared" si="1"/>
        <v>1</v>
      </c>
    </row>
    <row r="80" spans="1:22" s="10" customFormat="1" ht="72" customHeight="1" x14ac:dyDescent="0.25">
      <c r="A80" s="132" t="s">
        <v>56</v>
      </c>
      <c r="B80" s="132" t="s">
        <v>62</v>
      </c>
      <c r="C80" s="132" t="s">
        <v>61</v>
      </c>
      <c r="D80" s="132" t="s">
        <v>190</v>
      </c>
      <c r="E80" s="141" t="s">
        <v>191</v>
      </c>
      <c r="F80" s="132" t="s">
        <v>192</v>
      </c>
      <c r="G80" s="6" t="s">
        <v>59</v>
      </c>
      <c r="H80" s="13"/>
      <c r="I80" s="14">
        <v>1</v>
      </c>
      <c r="J80" s="13"/>
      <c r="K80" s="13"/>
      <c r="L80" s="13"/>
      <c r="M80" s="13"/>
      <c r="N80" s="13"/>
      <c r="O80" s="13"/>
      <c r="P80" s="13"/>
      <c r="Q80" s="13"/>
      <c r="R80" s="13"/>
      <c r="S80" s="13"/>
      <c r="T80" s="13"/>
      <c r="U80" s="13"/>
      <c r="V80" s="17">
        <f t="shared" si="1"/>
        <v>1</v>
      </c>
    </row>
    <row r="81" spans="1:22" s="10" customFormat="1" ht="117.75" customHeight="1" x14ac:dyDescent="0.25">
      <c r="A81" s="133"/>
      <c r="B81" s="133"/>
      <c r="C81" s="133"/>
      <c r="D81" s="133"/>
      <c r="E81" s="142"/>
      <c r="F81" s="133"/>
      <c r="G81" s="31" t="s">
        <v>193</v>
      </c>
      <c r="H81" s="13"/>
      <c r="I81" s="14">
        <v>1</v>
      </c>
      <c r="J81" s="13"/>
      <c r="K81" s="13"/>
      <c r="L81" s="13"/>
      <c r="M81" s="13"/>
      <c r="N81" s="13"/>
      <c r="O81" s="13"/>
      <c r="P81" s="13"/>
      <c r="Q81" s="13"/>
      <c r="R81" s="13"/>
      <c r="S81" s="13"/>
      <c r="T81" s="13"/>
      <c r="U81" s="13"/>
      <c r="V81" s="17">
        <f t="shared" si="1"/>
        <v>1</v>
      </c>
    </row>
    <row r="82" spans="1:22" s="10" customFormat="1" ht="52.5" customHeight="1" x14ac:dyDescent="0.25">
      <c r="A82" s="133"/>
      <c r="B82" s="133"/>
      <c r="C82" s="133"/>
      <c r="D82" s="133"/>
      <c r="E82" s="142"/>
      <c r="F82" s="133"/>
      <c r="G82" s="6" t="s">
        <v>60</v>
      </c>
      <c r="H82" s="13"/>
      <c r="I82" s="14">
        <v>1</v>
      </c>
      <c r="J82" s="13"/>
      <c r="K82" s="13"/>
      <c r="L82" s="13"/>
      <c r="M82" s="13"/>
      <c r="N82" s="13"/>
      <c r="O82" s="13"/>
      <c r="P82" s="13"/>
      <c r="Q82" s="13"/>
      <c r="R82" s="13"/>
      <c r="S82" s="13"/>
      <c r="T82" s="13"/>
      <c r="U82" s="13"/>
      <c r="V82" s="17">
        <f t="shared" si="1"/>
        <v>1</v>
      </c>
    </row>
    <row r="83" spans="1:22" s="10" customFormat="1" ht="68.25" customHeight="1" x14ac:dyDescent="0.25">
      <c r="A83" s="133"/>
      <c r="B83" s="133"/>
      <c r="C83" s="133"/>
      <c r="D83" s="133"/>
      <c r="E83" s="142"/>
      <c r="F83" s="133"/>
      <c r="G83" s="29" t="s">
        <v>194</v>
      </c>
      <c r="H83" s="13"/>
      <c r="I83" s="13"/>
      <c r="J83" s="13"/>
      <c r="K83" s="13"/>
      <c r="L83" s="14">
        <v>1</v>
      </c>
      <c r="M83" s="13"/>
      <c r="N83" s="13"/>
      <c r="O83" s="13"/>
      <c r="P83" s="13"/>
      <c r="Q83" s="13"/>
      <c r="R83" s="13"/>
      <c r="S83" s="13"/>
      <c r="T83" s="13"/>
      <c r="U83" s="13"/>
      <c r="V83" s="17">
        <f t="shared" si="1"/>
        <v>1</v>
      </c>
    </row>
    <row r="84" spans="1:22" s="10" customFormat="1" ht="57.75" customHeight="1" x14ac:dyDescent="0.25">
      <c r="A84" s="134"/>
      <c r="B84" s="134"/>
      <c r="C84" s="134"/>
      <c r="D84" s="134"/>
      <c r="E84" s="143"/>
      <c r="F84" s="134"/>
      <c r="G84" s="29" t="s">
        <v>195</v>
      </c>
      <c r="H84" s="13"/>
      <c r="I84" s="13"/>
      <c r="J84" s="13"/>
      <c r="K84" s="13"/>
      <c r="L84" s="13"/>
      <c r="M84" s="13"/>
      <c r="N84" s="13"/>
      <c r="O84" s="13"/>
      <c r="P84" s="13"/>
      <c r="Q84" s="13"/>
      <c r="R84" s="13"/>
      <c r="S84" s="14">
        <v>1</v>
      </c>
      <c r="T84" s="13"/>
      <c r="U84" s="13"/>
      <c r="V84" s="17">
        <f t="shared" si="1"/>
        <v>1</v>
      </c>
    </row>
    <row r="85" spans="1:22" s="10" customFormat="1" ht="118.5" customHeight="1" x14ac:dyDescent="0.25">
      <c r="A85" s="132" t="s">
        <v>56</v>
      </c>
      <c r="B85" s="132" t="s">
        <v>62</v>
      </c>
      <c r="C85" s="132" t="s">
        <v>61</v>
      </c>
      <c r="D85" s="132" t="s">
        <v>196</v>
      </c>
      <c r="E85" s="135" t="s">
        <v>197</v>
      </c>
      <c r="F85" s="132" t="s">
        <v>198</v>
      </c>
      <c r="G85" s="31" t="s">
        <v>199</v>
      </c>
      <c r="H85" s="13"/>
      <c r="I85" s="13"/>
      <c r="J85" s="13"/>
      <c r="K85" s="13"/>
      <c r="L85" s="14">
        <v>1</v>
      </c>
      <c r="M85" s="13"/>
      <c r="N85" s="13"/>
      <c r="O85" s="13"/>
      <c r="P85" s="13"/>
      <c r="Q85" s="13"/>
      <c r="R85" s="13"/>
      <c r="S85" s="13"/>
      <c r="T85" s="13"/>
      <c r="U85" s="13"/>
      <c r="V85" s="17">
        <f t="shared" si="1"/>
        <v>1</v>
      </c>
    </row>
    <row r="86" spans="1:22" s="10" customFormat="1" ht="112.5" customHeight="1" x14ac:dyDescent="0.25">
      <c r="A86" s="133"/>
      <c r="B86" s="133"/>
      <c r="C86" s="133"/>
      <c r="D86" s="133"/>
      <c r="E86" s="136"/>
      <c r="F86" s="133"/>
      <c r="G86" s="6" t="s">
        <v>200</v>
      </c>
      <c r="H86" s="14">
        <v>1</v>
      </c>
      <c r="I86" s="13"/>
      <c r="J86" s="13"/>
      <c r="K86" s="13"/>
      <c r="L86" s="13"/>
      <c r="M86" s="13"/>
      <c r="N86" s="13"/>
      <c r="O86" s="13"/>
      <c r="P86" s="13"/>
      <c r="Q86" s="13"/>
      <c r="R86" s="13"/>
      <c r="S86" s="13"/>
      <c r="T86" s="13"/>
      <c r="U86" s="13"/>
      <c r="V86" s="17">
        <f t="shared" si="1"/>
        <v>1</v>
      </c>
    </row>
    <row r="87" spans="1:22" s="10" customFormat="1" ht="126.75" customHeight="1" x14ac:dyDescent="0.25">
      <c r="A87" s="133"/>
      <c r="B87" s="133"/>
      <c r="C87" s="133"/>
      <c r="D87" s="133"/>
      <c r="E87" s="136"/>
      <c r="F87" s="133"/>
      <c r="G87" s="6" t="s">
        <v>201</v>
      </c>
      <c r="H87" s="14">
        <v>1</v>
      </c>
      <c r="I87" s="13"/>
      <c r="J87" s="13"/>
      <c r="K87" s="13"/>
      <c r="L87" s="13"/>
      <c r="M87" s="13"/>
      <c r="N87" s="13"/>
      <c r="O87" s="13"/>
      <c r="P87" s="13"/>
      <c r="Q87" s="13"/>
      <c r="R87" s="13"/>
      <c r="S87" s="13"/>
      <c r="T87" s="13"/>
      <c r="U87" s="13"/>
      <c r="V87" s="17">
        <f t="shared" si="1"/>
        <v>1</v>
      </c>
    </row>
    <row r="88" spans="1:22" s="10" customFormat="1" ht="85.5" customHeight="1" x14ac:dyDescent="0.25">
      <c r="A88" s="133"/>
      <c r="B88" s="133"/>
      <c r="C88" s="133"/>
      <c r="D88" s="133"/>
      <c r="E88" s="136"/>
      <c r="F88" s="133"/>
      <c r="G88" s="6" t="s">
        <v>202</v>
      </c>
      <c r="H88" s="14">
        <v>1</v>
      </c>
      <c r="I88" s="13"/>
      <c r="J88" s="13"/>
      <c r="K88" s="13"/>
      <c r="L88" s="13"/>
      <c r="M88" s="13"/>
      <c r="N88" s="13"/>
      <c r="O88" s="13"/>
      <c r="P88" s="13"/>
      <c r="Q88" s="13"/>
      <c r="R88" s="13"/>
      <c r="S88" s="13"/>
      <c r="T88" s="13"/>
      <c r="U88" s="13"/>
      <c r="V88" s="17">
        <f t="shared" si="1"/>
        <v>1</v>
      </c>
    </row>
    <row r="89" spans="1:22" s="10" customFormat="1" ht="72.75" customHeight="1" x14ac:dyDescent="0.25">
      <c r="A89" s="133"/>
      <c r="B89" s="133"/>
      <c r="C89" s="133"/>
      <c r="D89" s="133"/>
      <c r="E89" s="136"/>
      <c r="F89" s="133"/>
      <c r="G89" s="31" t="s">
        <v>203</v>
      </c>
      <c r="H89" s="13"/>
      <c r="I89" s="13"/>
      <c r="J89" s="14">
        <v>1</v>
      </c>
      <c r="K89" s="13"/>
      <c r="L89" s="13"/>
      <c r="M89" s="13"/>
      <c r="N89" s="13"/>
      <c r="O89" s="13"/>
      <c r="P89" s="13"/>
      <c r="Q89" s="13"/>
      <c r="R89" s="13"/>
      <c r="S89" s="13"/>
      <c r="T89" s="13"/>
      <c r="U89" s="13"/>
      <c r="V89" s="17">
        <f t="shared" si="1"/>
        <v>1</v>
      </c>
    </row>
    <row r="90" spans="1:22" s="10" customFormat="1" ht="66" customHeight="1" x14ac:dyDescent="0.25">
      <c r="A90" s="134"/>
      <c r="B90" s="134"/>
      <c r="C90" s="134"/>
      <c r="D90" s="134"/>
      <c r="E90" s="137"/>
      <c r="F90" s="134"/>
      <c r="G90" s="32" t="s">
        <v>204</v>
      </c>
      <c r="H90" s="13"/>
      <c r="I90" s="13"/>
      <c r="J90" s="13"/>
      <c r="K90" s="14">
        <v>1</v>
      </c>
      <c r="L90" s="13"/>
      <c r="M90" s="13"/>
      <c r="N90" s="13"/>
      <c r="O90" s="13"/>
      <c r="P90" s="13"/>
      <c r="Q90" s="13"/>
      <c r="R90" s="13"/>
      <c r="S90" s="13"/>
      <c r="T90" s="13"/>
      <c r="U90" s="13"/>
      <c r="V90" s="17">
        <f t="shared" si="1"/>
        <v>1</v>
      </c>
    </row>
    <row r="91" spans="1:22" s="10" customFormat="1" ht="116.25" customHeight="1" x14ac:dyDescent="0.25">
      <c r="A91" s="132" t="s">
        <v>56</v>
      </c>
      <c r="B91" s="132" t="s">
        <v>62</v>
      </c>
      <c r="C91" s="132" t="s">
        <v>61</v>
      </c>
      <c r="D91" s="132" t="s">
        <v>205</v>
      </c>
      <c r="E91" s="141" t="s">
        <v>206</v>
      </c>
      <c r="F91" s="138" t="s">
        <v>207</v>
      </c>
      <c r="G91" s="6" t="s">
        <v>208</v>
      </c>
      <c r="H91" s="13"/>
      <c r="I91" s="14">
        <v>1</v>
      </c>
      <c r="J91" s="13"/>
      <c r="K91" s="13"/>
      <c r="L91" s="13"/>
      <c r="M91" s="13"/>
      <c r="N91" s="13"/>
      <c r="O91" s="13"/>
      <c r="P91" s="13"/>
      <c r="Q91" s="13"/>
      <c r="R91" s="13"/>
      <c r="S91" s="13"/>
      <c r="T91" s="13"/>
      <c r="U91" s="13"/>
      <c r="V91" s="17">
        <f t="shared" si="1"/>
        <v>1</v>
      </c>
    </row>
    <row r="92" spans="1:22" s="10" customFormat="1" ht="101.25" customHeight="1" x14ac:dyDescent="0.25">
      <c r="A92" s="133"/>
      <c r="B92" s="133"/>
      <c r="C92" s="133"/>
      <c r="D92" s="133"/>
      <c r="E92" s="142"/>
      <c r="F92" s="139"/>
      <c r="G92" s="6" t="s">
        <v>209</v>
      </c>
      <c r="H92" s="13"/>
      <c r="I92" s="14">
        <v>1</v>
      </c>
      <c r="J92" s="13"/>
      <c r="K92" s="13"/>
      <c r="L92" s="13"/>
      <c r="M92" s="13"/>
      <c r="N92" s="13"/>
      <c r="O92" s="13"/>
      <c r="P92" s="13"/>
      <c r="Q92" s="13"/>
      <c r="R92" s="13"/>
      <c r="S92" s="13"/>
      <c r="T92" s="13"/>
      <c r="U92" s="13"/>
      <c r="V92" s="17">
        <f t="shared" si="1"/>
        <v>1</v>
      </c>
    </row>
    <row r="93" spans="1:22" s="10" customFormat="1" ht="103.5" customHeight="1" x14ac:dyDescent="0.25">
      <c r="A93" s="134"/>
      <c r="B93" s="134"/>
      <c r="C93" s="134"/>
      <c r="D93" s="134"/>
      <c r="E93" s="143"/>
      <c r="F93" s="140"/>
      <c r="G93" s="9" t="s">
        <v>210</v>
      </c>
      <c r="H93" s="13"/>
      <c r="I93" s="14">
        <v>1</v>
      </c>
      <c r="J93" s="13"/>
      <c r="K93" s="13"/>
      <c r="L93" s="13"/>
      <c r="M93" s="13"/>
      <c r="N93" s="13"/>
      <c r="O93" s="13"/>
      <c r="P93" s="13"/>
      <c r="Q93" s="13"/>
      <c r="R93" s="13"/>
      <c r="S93" s="13"/>
      <c r="T93" s="13"/>
      <c r="U93" s="13"/>
      <c r="V93" s="17">
        <f t="shared" si="1"/>
        <v>1</v>
      </c>
    </row>
    <row r="94" spans="1:22" s="10" customFormat="1" ht="100.5" customHeight="1" x14ac:dyDescent="0.25">
      <c r="A94" s="132" t="s">
        <v>56</v>
      </c>
      <c r="B94" s="132" t="s">
        <v>62</v>
      </c>
      <c r="C94" s="132" t="s">
        <v>61</v>
      </c>
      <c r="D94" s="132" t="s">
        <v>211</v>
      </c>
      <c r="E94" s="135" t="s">
        <v>212</v>
      </c>
      <c r="F94" s="138" t="s">
        <v>213</v>
      </c>
      <c r="G94" s="29" t="s">
        <v>214</v>
      </c>
      <c r="H94" s="14">
        <v>1</v>
      </c>
      <c r="I94" s="13"/>
      <c r="J94" s="13"/>
      <c r="K94" s="13"/>
      <c r="L94" s="13"/>
      <c r="M94" s="13"/>
      <c r="N94" s="13"/>
      <c r="O94" s="13"/>
      <c r="P94" s="13"/>
      <c r="Q94" s="13"/>
      <c r="R94" s="13"/>
      <c r="S94" s="13"/>
      <c r="T94" s="13"/>
      <c r="U94" s="13"/>
      <c r="V94" s="17">
        <f t="shared" si="1"/>
        <v>1</v>
      </c>
    </row>
    <row r="95" spans="1:22" s="10" customFormat="1" ht="58.5" customHeight="1" x14ac:dyDescent="0.25">
      <c r="A95" s="133"/>
      <c r="B95" s="133"/>
      <c r="C95" s="133"/>
      <c r="D95" s="133"/>
      <c r="E95" s="136"/>
      <c r="F95" s="139"/>
      <c r="G95" s="29" t="s">
        <v>215</v>
      </c>
      <c r="H95" s="14">
        <v>1</v>
      </c>
      <c r="I95" s="13"/>
      <c r="J95" s="13"/>
      <c r="K95" s="13"/>
      <c r="L95" s="13"/>
      <c r="M95" s="13"/>
      <c r="N95" s="13"/>
      <c r="O95" s="13"/>
      <c r="P95" s="13"/>
      <c r="Q95" s="13"/>
      <c r="R95" s="13"/>
      <c r="S95" s="13"/>
      <c r="T95" s="13"/>
      <c r="U95" s="13"/>
      <c r="V95" s="17">
        <f t="shared" si="1"/>
        <v>1</v>
      </c>
    </row>
    <row r="96" spans="1:22" s="10" customFormat="1" ht="59.25" customHeight="1" x14ac:dyDescent="0.25">
      <c r="A96" s="133"/>
      <c r="B96" s="133"/>
      <c r="C96" s="133"/>
      <c r="D96" s="133"/>
      <c r="E96" s="136"/>
      <c r="F96" s="139"/>
      <c r="G96" s="7" t="s">
        <v>216</v>
      </c>
      <c r="H96" s="13"/>
      <c r="I96" s="13"/>
      <c r="J96" s="13"/>
      <c r="K96" s="13"/>
      <c r="L96" s="13"/>
      <c r="M96" s="13"/>
      <c r="N96" s="13"/>
      <c r="O96" s="13"/>
      <c r="P96" s="14">
        <v>1</v>
      </c>
      <c r="Q96" s="13"/>
      <c r="R96" s="13"/>
      <c r="S96" s="13"/>
      <c r="T96" s="13"/>
      <c r="U96" s="13"/>
      <c r="V96" s="17">
        <f t="shared" si="1"/>
        <v>1</v>
      </c>
    </row>
    <row r="97" spans="1:22" s="10" customFormat="1" ht="70.5" customHeight="1" x14ac:dyDescent="0.25">
      <c r="A97" s="133"/>
      <c r="B97" s="133"/>
      <c r="C97" s="133"/>
      <c r="D97" s="133"/>
      <c r="E97" s="136"/>
      <c r="F97" s="139"/>
      <c r="G97" s="29" t="s">
        <v>217</v>
      </c>
      <c r="H97" s="13"/>
      <c r="I97" s="14">
        <v>1</v>
      </c>
      <c r="J97" s="13"/>
      <c r="K97" s="13"/>
      <c r="L97" s="13"/>
      <c r="M97" s="13"/>
      <c r="N97" s="13"/>
      <c r="O97" s="13"/>
      <c r="P97" s="13"/>
      <c r="Q97" s="13"/>
      <c r="R97" s="13"/>
      <c r="S97" s="13"/>
      <c r="T97" s="13"/>
      <c r="U97" s="13"/>
      <c r="V97" s="17">
        <f t="shared" si="1"/>
        <v>1</v>
      </c>
    </row>
    <row r="98" spans="1:22" s="10" customFormat="1" ht="99.75" customHeight="1" x14ac:dyDescent="0.25">
      <c r="A98" s="133"/>
      <c r="B98" s="133"/>
      <c r="C98" s="133"/>
      <c r="D98" s="133"/>
      <c r="E98" s="136"/>
      <c r="F98" s="139"/>
      <c r="G98" s="31" t="s">
        <v>218</v>
      </c>
      <c r="H98" s="13"/>
      <c r="I98" s="13"/>
      <c r="J98" s="13"/>
      <c r="K98" s="13"/>
      <c r="L98" s="13"/>
      <c r="M98" s="13"/>
      <c r="N98" s="13"/>
      <c r="O98" s="13"/>
      <c r="P98" s="13"/>
      <c r="Q98" s="13"/>
      <c r="R98" s="13"/>
      <c r="S98" s="14">
        <v>1</v>
      </c>
      <c r="T98" s="13"/>
      <c r="U98" s="13"/>
      <c r="V98" s="17">
        <f t="shared" si="1"/>
        <v>1</v>
      </c>
    </row>
    <row r="99" spans="1:22" s="10" customFormat="1" ht="74.25" customHeight="1" x14ac:dyDescent="0.25">
      <c r="A99" s="134"/>
      <c r="B99" s="134"/>
      <c r="C99" s="134"/>
      <c r="D99" s="134"/>
      <c r="E99" s="137"/>
      <c r="F99" s="140"/>
      <c r="G99" s="29" t="s">
        <v>219</v>
      </c>
      <c r="H99" s="13"/>
      <c r="I99" s="13"/>
      <c r="J99" s="13"/>
      <c r="K99" s="13"/>
      <c r="L99" s="14">
        <v>1</v>
      </c>
      <c r="M99" s="13"/>
      <c r="N99" s="13"/>
      <c r="O99" s="13"/>
      <c r="P99" s="13"/>
      <c r="Q99" s="13"/>
      <c r="R99" s="13"/>
      <c r="S99" s="13"/>
      <c r="T99" s="13"/>
      <c r="U99" s="13"/>
      <c r="V99" s="17">
        <f t="shared" si="1"/>
        <v>1</v>
      </c>
    </row>
    <row r="100" spans="1:22" ht="57.75" customHeight="1" x14ac:dyDescent="0.25">
      <c r="A100" s="120" t="s">
        <v>46</v>
      </c>
      <c r="B100" s="120" t="s">
        <v>220</v>
      </c>
      <c r="C100" s="120" t="s">
        <v>221</v>
      </c>
      <c r="D100" s="120" t="s">
        <v>222</v>
      </c>
      <c r="E100" s="129" t="s">
        <v>223</v>
      </c>
      <c r="F100" s="120" t="s">
        <v>224</v>
      </c>
      <c r="G100" s="6" t="s">
        <v>225</v>
      </c>
      <c r="H100" s="13"/>
      <c r="I100" s="13"/>
      <c r="J100" s="13"/>
      <c r="K100" s="13"/>
      <c r="L100" s="13"/>
      <c r="M100" s="14">
        <v>1</v>
      </c>
      <c r="N100" s="13"/>
      <c r="O100" s="13"/>
      <c r="P100" s="13"/>
      <c r="Q100" s="13"/>
      <c r="R100" s="13"/>
      <c r="S100" s="13"/>
      <c r="T100" s="13"/>
      <c r="U100" s="13"/>
      <c r="V100" s="17">
        <f t="shared" si="1"/>
        <v>1</v>
      </c>
    </row>
    <row r="101" spans="1:22" ht="84" customHeight="1" x14ac:dyDescent="0.25">
      <c r="A101" s="121"/>
      <c r="B101" s="121"/>
      <c r="C101" s="121"/>
      <c r="D101" s="121"/>
      <c r="E101" s="130"/>
      <c r="F101" s="121"/>
      <c r="G101" s="6" t="s">
        <v>226</v>
      </c>
      <c r="H101" s="13"/>
      <c r="I101" s="13"/>
      <c r="J101" s="13"/>
      <c r="K101" s="13"/>
      <c r="L101" s="13"/>
      <c r="M101" s="14">
        <v>1</v>
      </c>
      <c r="N101" s="13"/>
      <c r="O101" s="13"/>
      <c r="P101" s="13"/>
      <c r="Q101" s="13"/>
      <c r="R101" s="13"/>
      <c r="S101" s="13"/>
      <c r="T101" s="13"/>
      <c r="U101" s="13"/>
      <c r="V101" s="17">
        <f t="shared" si="1"/>
        <v>1</v>
      </c>
    </row>
    <row r="102" spans="1:22" ht="78" customHeight="1" x14ac:dyDescent="0.25">
      <c r="A102" s="121"/>
      <c r="B102" s="121"/>
      <c r="C102" s="121"/>
      <c r="D102" s="121"/>
      <c r="E102" s="130"/>
      <c r="F102" s="121"/>
      <c r="G102" s="6" t="s">
        <v>227</v>
      </c>
      <c r="H102" s="13"/>
      <c r="I102" s="13"/>
      <c r="J102" s="13"/>
      <c r="K102" s="13"/>
      <c r="L102" s="13"/>
      <c r="M102" s="14">
        <v>1</v>
      </c>
      <c r="N102" s="13"/>
      <c r="O102" s="13"/>
      <c r="P102" s="13"/>
      <c r="Q102" s="13"/>
      <c r="R102" s="13"/>
      <c r="S102" s="13"/>
      <c r="T102" s="13"/>
      <c r="U102" s="13"/>
      <c r="V102" s="17">
        <f t="shared" si="1"/>
        <v>1</v>
      </c>
    </row>
    <row r="103" spans="1:22" ht="75" customHeight="1" x14ac:dyDescent="0.25">
      <c r="A103" s="121"/>
      <c r="B103" s="121"/>
      <c r="C103" s="121"/>
      <c r="D103" s="121"/>
      <c r="E103" s="130"/>
      <c r="F103" s="121"/>
      <c r="G103" s="6" t="s">
        <v>228</v>
      </c>
      <c r="H103" s="13"/>
      <c r="I103" s="13"/>
      <c r="J103" s="13"/>
      <c r="K103" s="13"/>
      <c r="L103" s="13"/>
      <c r="M103" s="14">
        <v>1</v>
      </c>
      <c r="N103" s="13"/>
      <c r="O103" s="13"/>
      <c r="P103" s="13"/>
      <c r="Q103" s="13"/>
      <c r="R103" s="13"/>
      <c r="S103" s="13"/>
      <c r="T103" s="13"/>
      <c r="U103" s="13"/>
      <c r="V103" s="17">
        <f t="shared" si="1"/>
        <v>1</v>
      </c>
    </row>
    <row r="104" spans="1:22" ht="68.25" customHeight="1" x14ac:dyDescent="0.25">
      <c r="A104" s="121"/>
      <c r="B104" s="121"/>
      <c r="C104" s="121"/>
      <c r="D104" s="121"/>
      <c r="E104" s="130"/>
      <c r="F104" s="121"/>
      <c r="G104" s="6" t="s">
        <v>229</v>
      </c>
      <c r="H104" s="13"/>
      <c r="I104" s="13"/>
      <c r="J104" s="13"/>
      <c r="K104" s="13"/>
      <c r="L104" s="13"/>
      <c r="M104" s="13"/>
      <c r="N104" s="13"/>
      <c r="O104" s="13"/>
      <c r="P104" s="13"/>
      <c r="Q104" s="13"/>
      <c r="R104" s="13"/>
      <c r="S104" s="13"/>
      <c r="T104" s="13"/>
      <c r="U104" s="14">
        <v>1</v>
      </c>
      <c r="V104" s="17">
        <f t="shared" si="1"/>
        <v>1</v>
      </c>
    </row>
    <row r="105" spans="1:22" ht="72" customHeight="1" x14ac:dyDescent="0.25">
      <c r="A105" s="122"/>
      <c r="B105" s="122"/>
      <c r="C105" s="122"/>
      <c r="D105" s="122"/>
      <c r="E105" s="131"/>
      <c r="F105" s="122"/>
      <c r="G105" s="6" t="s">
        <v>230</v>
      </c>
      <c r="H105" s="13"/>
      <c r="I105" s="13"/>
      <c r="J105" s="13"/>
      <c r="K105" s="13"/>
      <c r="L105" s="13"/>
      <c r="M105" s="14">
        <v>1</v>
      </c>
      <c r="N105" s="13"/>
      <c r="O105" s="13"/>
      <c r="P105" s="13"/>
      <c r="Q105" s="13"/>
      <c r="R105" s="13"/>
      <c r="S105" s="13"/>
      <c r="T105" s="13"/>
      <c r="U105" s="13"/>
      <c r="V105" s="17">
        <f t="shared" si="1"/>
        <v>1</v>
      </c>
    </row>
    <row r="106" spans="1:22" ht="64.5" customHeight="1" x14ac:dyDescent="0.25">
      <c r="A106" s="120" t="s">
        <v>46</v>
      </c>
      <c r="B106" s="120" t="s">
        <v>220</v>
      </c>
      <c r="C106" s="120" t="s">
        <v>221</v>
      </c>
      <c r="D106" s="120" t="s">
        <v>231</v>
      </c>
      <c r="E106" s="129" t="s">
        <v>232</v>
      </c>
      <c r="F106" s="123" t="s">
        <v>233</v>
      </c>
      <c r="G106" s="6" t="s">
        <v>234</v>
      </c>
      <c r="H106" s="13"/>
      <c r="I106" s="13"/>
      <c r="J106" s="13"/>
      <c r="K106" s="13"/>
      <c r="L106" s="13"/>
      <c r="M106" s="14">
        <v>1</v>
      </c>
      <c r="N106" s="13"/>
      <c r="O106" s="13"/>
      <c r="P106" s="13"/>
      <c r="Q106" s="13"/>
      <c r="R106" s="13"/>
      <c r="S106" s="13"/>
      <c r="T106" s="13"/>
      <c r="U106" s="13"/>
      <c r="V106" s="17">
        <f t="shared" si="1"/>
        <v>1</v>
      </c>
    </row>
    <row r="107" spans="1:22" ht="48" customHeight="1" x14ac:dyDescent="0.25">
      <c r="A107" s="121"/>
      <c r="B107" s="121"/>
      <c r="C107" s="121"/>
      <c r="D107" s="121"/>
      <c r="E107" s="130"/>
      <c r="F107" s="124"/>
      <c r="G107" s="6" t="s">
        <v>235</v>
      </c>
      <c r="H107" s="13"/>
      <c r="I107" s="13"/>
      <c r="J107" s="13"/>
      <c r="K107" s="13"/>
      <c r="L107" s="13"/>
      <c r="M107" s="14">
        <v>1</v>
      </c>
      <c r="N107" s="13"/>
      <c r="O107" s="13"/>
      <c r="P107" s="13"/>
      <c r="Q107" s="13"/>
      <c r="R107" s="13"/>
      <c r="S107" s="13"/>
      <c r="T107" s="13"/>
      <c r="U107" s="13"/>
      <c r="V107" s="17">
        <f t="shared" si="1"/>
        <v>1</v>
      </c>
    </row>
    <row r="108" spans="1:22" ht="78.75" customHeight="1" x14ac:dyDescent="0.25">
      <c r="A108" s="122"/>
      <c r="B108" s="122"/>
      <c r="C108" s="122"/>
      <c r="D108" s="122"/>
      <c r="E108" s="131"/>
      <c r="F108" s="125"/>
      <c r="G108" s="6" t="s">
        <v>236</v>
      </c>
      <c r="H108" s="13"/>
      <c r="I108" s="13"/>
      <c r="J108" s="13"/>
      <c r="K108" s="13"/>
      <c r="L108" s="13"/>
      <c r="M108" s="14">
        <v>1</v>
      </c>
      <c r="N108" s="13"/>
      <c r="O108" s="13"/>
      <c r="P108" s="13"/>
      <c r="Q108" s="13"/>
      <c r="R108" s="13"/>
      <c r="S108" s="13"/>
      <c r="T108" s="13"/>
      <c r="U108" s="13"/>
      <c r="V108" s="17">
        <f t="shared" si="1"/>
        <v>1</v>
      </c>
    </row>
    <row r="109" spans="1:22" ht="68.25" customHeight="1" x14ac:dyDescent="0.25">
      <c r="A109" s="120" t="s">
        <v>46</v>
      </c>
      <c r="B109" s="120" t="s">
        <v>220</v>
      </c>
      <c r="C109" s="120" t="s">
        <v>221</v>
      </c>
      <c r="D109" s="120" t="s">
        <v>237</v>
      </c>
      <c r="E109" s="129" t="s">
        <v>238</v>
      </c>
      <c r="F109" s="123" t="s">
        <v>239</v>
      </c>
      <c r="G109" s="6" t="s">
        <v>240</v>
      </c>
      <c r="H109" s="13"/>
      <c r="I109" s="13"/>
      <c r="J109" s="13"/>
      <c r="K109" s="13"/>
      <c r="L109" s="13"/>
      <c r="M109" s="13"/>
      <c r="N109" s="13"/>
      <c r="O109" s="13"/>
      <c r="P109" s="13"/>
      <c r="Q109" s="14">
        <v>1</v>
      </c>
      <c r="R109" s="13"/>
      <c r="S109" s="13"/>
      <c r="T109" s="13"/>
      <c r="U109" s="13"/>
      <c r="V109" s="17">
        <f t="shared" si="1"/>
        <v>1</v>
      </c>
    </row>
    <row r="110" spans="1:22" ht="43.5" customHeight="1" x14ac:dyDescent="0.25">
      <c r="A110" s="121"/>
      <c r="B110" s="121"/>
      <c r="C110" s="121"/>
      <c r="D110" s="121"/>
      <c r="E110" s="130"/>
      <c r="F110" s="124"/>
      <c r="G110" s="6" t="s">
        <v>241</v>
      </c>
      <c r="H110" s="13"/>
      <c r="I110" s="13"/>
      <c r="J110" s="13"/>
      <c r="K110" s="13"/>
      <c r="L110" s="13"/>
      <c r="M110" s="13"/>
      <c r="N110" s="13"/>
      <c r="O110" s="13"/>
      <c r="P110" s="13"/>
      <c r="Q110" s="14">
        <v>1</v>
      </c>
      <c r="R110" s="13"/>
      <c r="S110" s="13"/>
      <c r="T110" s="13"/>
      <c r="U110" s="13"/>
      <c r="V110" s="17">
        <f t="shared" si="1"/>
        <v>1</v>
      </c>
    </row>
    <row r="111" spans="1:22" ht="54" customHeight="1" x14ac:dyDescent="0.25">
      <c r="A111" s="121"/>
      <c r="B111" s="121"/>
      <c r="C111" s="121"/>
      <c r="D111" s="121"/>
      <c r="E111" s="130"/>
      <c r="F111" s="124"/>
      <c r="G111" s="6" t="s">
        <v>242</v>
      </c>
      <c r="H111" s="13"/>
      <c r="I111" s="13"/>
      <c r="J111" s="13"/>
      <c r="K111" s="13"/>
      <c r="L111" s="13"/>
      <c r="M111" s="13"/>
      <c r="N111" s="13"/>
      <c r="O111" s="13"/>
      <c r="P111" s="13"/>
      <c r="Q111" s="14">
        <v>1</v>
      </c>
      <c r="R111" s="13"/>
      <c r="S111" s="13"/>
      <c r="T111" s="13"/>
      <c r="U111" s="13"/>
      <c r="V111" s="17">
        <f t="shared" si="1"/>
        <v>1</v>
      </c>
    </row>
    <row r="112" spans="1:22" ht="85.5" customHeight="1" x14ac:dyDescent="0.25">
      <c r="A112" s="121"/>
      <c r="B112" s="121"/>
      <c r="C112" s="121"/>
      <c r="D112" s="121"/>
      <c r="E112" s="130"/>
      <c r="F112" s="124"/>
      <c r="G112" s="6" t="s">
        <v>243</v>
      </c>
      <c r="H112" s="13"/>
      <c r="I112" s="13"/>
      <c r="J112" s="13"/>
      <c r="K112" s="13"/>
      <c r="L112" s="13"/>
      <c r="M112" s="13"/>
      <c r="N112" s="13"/>
      <c r="O112" s="13"/>
      <c r="P112" s="13"/>
      <c r="Q112" s="14">
        <v>1</v>
      </c>
      <c r="R112" s="13"/>
      <c r="S112" s="13"/>
      <c r="T112" s="13"/>
      <c r="U112" s="13"/>
      <c r="V112" s="17">
        <f t="shared" si="1"/>
        <v>1</v>
      </c>
    </row>
    <row r="113" spans="1:22" ht="129.75" customHeight="1" x14ac:dyDescent="0.25">
      <c r="A113" s="122"/>
      <c r="B113" s="122"/>
      <c r="C113" s="122"/>
      <c r="D113" s="122"/>
      <c r="E113" s="131"/>
      <c r="F113" s="125"/>
      <c r="G113" s="6" t="s">
        <v>244</v>
      </c>
      <c r="H113" s="13"/>
      <c r="I113" s="13"/>
      <c r="J113" s="13"/>
      <c r="K113" s="13"/>
      <c r="L113" s="13"/>
      <c r="M113" s="13"/>
      <c r="N113" s="13"/>
      <c r="O113" s="13"/>
      <c r="P113" s="13"/>
      <c r="Q113" s="14">
        <v>1</v>
      </c>
      <c r="R113" s="13"/>
      <c r="S113" s="13"/>
      <c r="T113" s="13"/>
      <c r="U113" s="13"/>
      <c r="V113" s="17">
        <f t="shared" si="1"/>
        <v>1</v>
      </c>
    </row>
    <row r="114" spans="1:22" ht="69.75" customHeight="1" x14ac:dyDescent="0.25">
      <c r="A114" s="120" t="s">
        <v>46</v>
      </c>
      <c r="B114" s="120" t="s">
        <v>220</v>
      </c>
      <c r="C114" s="120" t="s">
        <v>221</v>
      </c>
      <c r="D114" s="120" t="s">
        <v>245</v>
      </c>
      <c r="E114" s="129" t="s">
        <v>246</v>
      </c>
      <c r="F114" s="123" t="s">
        <v>247</v>
      </c>
      <c r="G114" s="6" t="s">
        <v>248</v>
      </c>
      <c r="H114" s="13"/>
      <c r="I114" s="13"/>
      <c r="J114" s="14">
        <v>1</v>
      </c>
      <c r="K114" s="13"/>
      <c r="L114" s="13"/>
      <c r="M114" s="13"/>
      <c r="N114" s="13"/>
      <c r="O114" s="13"/>
      <c r="P114" s="13"/>
      <c r="Q114" s="13"/>
      <c r="R114" s="13"/>
      <c r="S114" s="13"/>
      <c r="T114" s="13"/>
      <c r="U114" s="13"/>
      <c r="V114" s="17">
        <f t="shared" si="1"/>
        <v>1</v>
      </c>
    </row>
    <row r="115" spans="1:22" ht="102.75" customHeight="1" x14ac:dyDescent="0.25">
      <c r="A115" s="121"/>
      <c r="B115" s="121"/>
      <c r="C115" s="121"/>
      <c r="D115" s="121"/>
      <c r="E115" s="130"/>
      <c r="F115" s="124"/>
      <c r="G115" s="6" t="s">
        <v>249</v>
      </c>
      <c r="H115" s="13"/>
      <c r="I115" s="13"/>
      <c r="J115" s="13"/>
      <c r="K115" s="13"/>
      <c r="L115" s="13"/>
      <c r="M115" s="13"/>
      <c r="N115" s="13"/>
      <c r="O115" s="13"/>
      <c r="P115" s="14">
        <v>1</v>
      </c>
      <c r="Q115" s="13"/>
      <c r="R115" s="13"/>
      <c r="S115" s="13"/>
      <c r="T115" s="13"/>
      <c r="U115" s="13"/>
      <c r="V115" s="17">
        <f t="shared" si="1"/>
        <v>1</v>
      </c>
    </row>
    <row r="116" spans="1:22" ht="75" customHeight="1" x14ac:dyDescent="0.25">
      <c r="A116" s="121"/>
      <c r="B116" s="121"/>
      <c r="C116" s="121"/>
      <c r="D116" s="121"/>
      <c r="E116" s="130"/>
      <c r="F116" s="124"/>
      <c r="G116" s="6" t="s">
        <v>250</v>
      </c>
      <c r="H116" s="13"/>
      <c r="I116" s="13"/>
      <c r="J116" s="13"/>
      <c r="K116" s="13"/>
      <c r="L116" s="13"/>
      <c r="M116" s="13"/>
      <c r="N116" s="13"/>
      <c r="O116" s="13"/>
      <c r="P116" s="14">
        <v>1</v>
      </c>
      <c r="Q116" s="13"/>
      <c r="R116" s="13"/>
      <c r="S116" s="13"/>
      <c r="T116" s="13"/>
      <c r="U116" s="13"/>
      <c r="V116" s="17">
        <f t="shared" si="1"/>
        <v>1</v>
      </c>
    </row>
    <row r="117" spans="1:22" ht="89.25" customHeight="1" x14ac:dyDescent="0.25">
      <c r="A117" s="121"/>
      <c r="B117" s="121"/>
      <c r="C117" s="121"/>
      <c r="D117" s="121"/>
      <c r="E117" s="130"/>
      <c r="F117" s="124"/>
      <c r="G117" s="6" t="s">
        <v>251</v>
      </c>
      <c r="H117" s="13"/>
      <c r="I117" s="13"/>
      <c r="J117" s="13"/>
      <c r="K117" s="13"/>
      <c r="L117" s="13"/>
      <c r="M117" s="13"/>
      <c r="N117" s="13"/>
      <c r="O117" s="13"/>
      <c r="P117" s="14">
        <v>1</v>
      </c>
      <c r="Q117" s="13"/>
      <c r="R117" s="13"/>
      <c r="S117" s="13"/>
      <c r="T117" s="13"/>
      <c r="U117" s="13"/>
      <c r="V117" s="17">
        <f t="shared" si="1"/>
        <v>1</v>
      </c>
    </row>
    <row r="118" spans="1:22" ht="72" customHeight="1" x14ac:dyDescent="0.25">
      <c r="A118" s="121"/>
      <c r="B118" s="121"/>
      <c r="C118" s="121"/>
      <c r="D118" s="121"/>
      <c r="E118" s="130"/>
      <c r="F118" s="124"/>
      <c r="G118" s="6" t="s">
        <v>252</v>
      </c>
      <c r="H118" s="13"/>
      <c r="I118" s="13"/>
      <c r="J118" s="13"/>
      <c r="K118" s="13"/>
      <c r="L118" s="13"/>
      <c r="M118" s="13"/>
      <c r="N118" s="13"/>
      <c r="O118" s="13"/>
      <c r="P118" s="14">
        <v>1</v>
      </c>
      <c r="Q118" s="13"/>
      <c r="R118" s="13"/>
      <c r="S118" s="13"/>
      <c r="T118" s="13"/>
      <c r="U118" s="13"/>
      <c r="V118" s="17">
        <f t="shared" si="1"/>
        <v>1</v>
      </c>
    </row>
    <row r="119" spans="1:22" ht="86.25" customHeight="1" x14ac:dyDescent="0.25">
      <c r="A119" s="121"/>
      <c r="B119" s="121"/>
      <c r="C119" s="121"/>
      <c r="D119" s="121"/>
      <c r="E119" s="130"/>
      <c r="F119" s="124"/>
      <c r="G119" s="6" t="s">
        <v>253</v>
      </c>
      <c r="H119" s="13"/>
      <c r="I119" s="13"/>
      <c r="J119" s="13"/>
      <c r="K119" s="13"/>
      <c r="L119" s="13"/>
      <c r="M119" s="13"/>
      <c r="N119" s="13"/>
      <c r="O119" s="13"/>
      <c r="P119" s="14">
        <v>1</v>
      </c>
      <c r="Q119" s="13"/>
      <c r="R119" s="13"/>
      <c r="S119" s="13"/>
      <c r="T119" s="13"/>
      <c r="U119" s="13"/>
      <c r="V119" s="17">
        <f t="shared" si="1"/>
        <v>1</v>
      </c>
    </row>
    <row r="120" spans="1:22" ht="70.5" customHeight="1" x14ac:dyDescent="0.25">
      <c r="A120" s="121"/>
      <c r="B120" s="121"/>
      <c r="C120" s="121"/>
      <c r="D120" s="121"/>
      <c r="E120" s="130"/>
      <c r="F120" s="124"/>
      <c r="G120" s="6" t="s">
        <v>254</v>
      </c>
      <c r="H120" s="13"/>
      <c r="I120" s="13"/>
      <c r="J120" s="13"/>
      <c r="K120" s="13"/>
      <c r="L120" s="13"/>
      <c r="M120" s="13"/>
      <c r="N120" s="13"/>
      <c r="O120" s="13"/>
      <c r="P120" s="14">
        <v>1</v>
      </c>
      <c r="Q120" s="13"/>
      <c r="R120" s="13"/>
      <c r="S120" s="13"/>
      <c r="T120" s="13"/>
      <c r="U120" s="13"/>
      <c r="V120" s="17">
        <f t="shared" si="1"/>
        <v>1</v>
      </c>
    </row>
    <row r="121" spans="1:22" ht="72" customHeight="1" x14ac:dyDescent="0.25">
      <c r="A121" s="121"/>
      <c r="B121" s="121"/>
      <c r="C121" s="121"/>
      <c r="D121" s="121"/>
      <c r="E121" s="130"/>
      <c r="F121" s="124"/>
      <c r="G121" s="6" t="s">
        <v>255</v>
      </c>
      <c r="H121" s="13"/>
      <c r="I121" s="13"/>
      <c r="J121" s="13"/>
      <c r="K121" s="13"/>
      <c r="L121" s="13"/>
      <c r="M121" s="13"/>
      <c r="N121" s="13"/>
      <c r="O121" s="13"/>
      <c r="P121" s="14">
        <v>1</v>
      </c>
      <c r="Q121" s="13"/>
      <c r="R121" s="13"/>
      <c r="S121" s="13"/>
      <c r="T121" s="13"/>
      <c r="U121" s="13"/>
      <c r="V121" s="17">
        <f t="shared" si="1"/>
        <v>1</v>
      </c>
    </row>
    <row r="122" spans="1:22" ht="90.75" customHeight="1" x14ac:dyDescent="0.25">
      <c r="A122" s="121"/>
      <c r="B122" s="121"/>
      <c r="C122" s="121"/>
      <c r="D122" s="121"/>
      <c r="E122" s="130"/>
      <c r="F122" s="124"/>
      <c r="G122" s="6" t="s">
        <v>256</v>
      </c>
      <c r="H122" s="13"/>
      <c r="I122" s="13"/>
      <c r="J122" s="13"/>
      <c r="K122" s="13"/>
      <c r="L122" s="13"/>
      <c r="M122" s="13"/>
      <c r="N122" s="13"/>
      <c r="O122" s="13"/>
      <c r="P122" s="13"/>
      <c r="Q122" s="14">
        <v>1</v>
      </c>
      <c r="R122" s="13"/>
      <c r="S122" s="13"/>
      <c r="T122" s="13"/>
      <c r="U122" s="13"/>
      <c r="V122" s="17">
        <f t="shared" si="1"/>
        <v>1</v>
      </c>
    </row>
    <row r="123" spans="1:22" ht="65.25" customHeight="1" x14ac:dyDescent="0.25">
      <c r="A123" s="122"/>
      <c r="B123" s="122"/>
      <c r="C123" s="122"/>
      <c r="D123" s="122"/>
      <c r="E123" s="131"/>
      <c r="F123" s="125"/>
      <c r="G123" s="34" t="s">
        <v>257</v>
      </c>
      <c r="H123" s="13"/>
      <c r="I123" s="13"/>
      <c r="J123" s="14">
        <v>1</v>
      </c>
      <c r="K123" s="13"/>
      <c r="L123" s="13"/>
      <c r="M123" s="13"/>
      <c r="N123" s="13"/>
      <c r="O123" s="13"/>
      <c r="P123" s="13"/>
      <c r="Q123" s="13"/>
      <c r="R123" s="13"/>
      <c r="S123" s="13"/>
      <c r="T123" s="13"/>
      <c r="U123" s="13"/>
      <c r="V123" s="17">
        <f t="shared" si="1"/>
        <v>1</v>
      </c>
    </row>
    <row r="124" spans="1:22" ht="117" customHeight="1" x14ac:dyDescent="0.25">
      <c r="A124" s="120" t="s">
        <v>46</v>
      </c>
      <c r="B124" s="120" t="s">
        <v>220</v>
      </c>
      <c r="C124" s="120" t="s">
        <v>258</v>
      </c>
      <c r="D124" s="123" t="s">
        <v>259</v>
      </c>
      <c r="E124" s="129" t="s">
        <v>260</v>
      </c>
      <c r="F124" s="123" t="s">
        <v>261</v>
      </c>
      <c r="G124" s="34" t="s">
        <v>262</v>
      </c>
      <c r="H124" s="13"/>
      <c r="I124" s="13"/>
      <c r="J124" s="13"/>
      <c r="K124" s="13"/>
      <c r="L124" s="13"/>
      <c r="M124" s="13"/>
      <c r="N124" s="13"/>
      <c r="O124" s="13"/>
      <c r="P124" s="14">
        <v>1</v>
      </c>
      <c r="Q124" s="13"/>
      <c r="R124" s="13"/>
      <c r="S124" s="13"/>
      <c r="T124" s="13"/>
      <c r="U124" s="13"/>
      <c r="V124" s="17">
        <f t="shared" si="1"/>
        <v>1</v>
      </c>
    </row>
    <row r="125" spans="1:22" ht="82.5" customHeight="1" x14ac:dyDescent="0.25">
      <c r="A125" s="121"/>
      <c r="B125" s="121"/>
      <c r="C125" s="121"/>
      <c r="D125" s="124"/>
      <c r="E125" s="130"/>
      <c r="F125" s="124"/>
      <c r="G125" s="34" t="s">
        <v>263</v>
      </c>
      <c r="H125" s="13"/>
      <c r="I125" s="13"/>
      <c r="J125" s="13"/>
      <c r="K125" s="13"/>
      <c r="L125" s="13"/>
      <c r="M125" s="13"/>
      <c r="N125" s="13"/>
      <c r="O125" s="13"/>
      <c r="P125" s="14">
        <v>1</v>
      </c>
      <c r="Q125" s="13"/>
      <c r="R125" s="13"/>
      <c r="S125" s="13"/>
      <c r="T125" s="13"/>
      <c r="U125" s="13"/>
      <c r="V125" s="17">
        <f t="shared" si="1"/>
        <v>1</v>
      </c>
    </row>
    <row r="126" spans="1:22" ht="133.5" customHeight="1" x14ac:dyDescent="0.25">
      <c r="A126" s="121"/>
      <c r="B126" s="121"/>
      <c r="C126" s="121"/>
      <c r="D126" s="124"/>
      <c r="E126" s="130"/>
      <c r="F126" s="124"/>
      <c r="G126" s="9" t="s">
        <v>264</v>
      </c>
      <c r="H126" s="13"/>
      <c r="I126" s="13"/>
      <c r="J126" s="13"/>
      <c r="K126" s="13"/>
      <c r="L126" s="13"/>
      <c r="M126" s="13"/>
      <c r="N126" s="13"/>
      <c r="O126" s="13"/>
      <c r="P126" s="14">
        <v>1</v>
      </c>
      <c r="Q126" s="13"/>
      <c r="R126" s="13"/>
      <c r="S126" s="13"/>
      <c r="T126" s="13"/>
      <c r="U126" s="13"/>
      <c r="V126" s="17">
        <f t="shared" si="1"/>
        <v>1</v>
      </c>
    </row>
    <row r="127" spans="1:22" ht="70.5" customHeight="1" x14ac:dyDescent="0.25">
      <c r="A127" s="121"/>
      <c r="B127" s="121"/>
      <c r="C127" s="121"/>
      <c r="D127" s="124"/>
      <c r="E127" s="130"/>
      <c r="F127" s="124"/>
      <c r="G127" s="9" t="s">
        <v>265</v>
      </c>
      <c r="H127" s="13"/>
      <c r="I127" s="13"/>
      <c r="J127" s="13"/>
      <c r="K127" s="13"/>
      <c r="L127" s="13"/>
      <c r="M127" s="13"/>
      <c r="N127" s="13"/>
      <c r="O127" s="13"/>
      <c r="P127" s="14">
        <v>1</v>
      </c>
      <c r="Q127" s="13"/>
      <c r="R127" s="13"/>
      <c r="S127" s="13"/>
      <c r="T127" s="13"/>
      <c r="U127" s="13"/>
      <c r="V127" s="17">
        <f t="shared" si="1"/>
        <v>1</v>
      </c>
    </row>
    <row r="128" spans="1:22" ht="60.75" customHeight="1" x14ac:dyDescent="0.25">
      <c r="A128" s="121"/>
      <c r="B128" s="121"/>
      <c r="C128" s="121"/>
      <c r="D128" s="124"/>
      <c r="E128" s="130"/>
      <c r="F128" s="124"/>
      <c r="G128" s="9" t="s">
        <v>266</v>
      </c>
      <c r="H128" s="13"/>
      <c r="I128" s="13"/>
      <c r="J128" s="13"/>
      <c r="K128" s="13"/>
      <c r="L128" s="13"/>
      <c r="M128" s="13"/>
      <c r="N128" s="13"/>
      <c r="O128" s="13"/>
      <c r="P128" s="14">
        <v>1</v>
      </c>
      <c r="Q128" s="13"/>
      <c r="R128" s="13"/>
      <c r="S128" s="13"/>
      <c r="T128" s="13"/>
      <c r="U128" s="13"/>
      <c r="V128" s="17">
        <f t="shared" si="1"/>
        <v>1</v>
      </c>
    </row>
    <row r="129" spans="1:22" ht="108" customHeight="1" x14ac:dyDescent="0.25">
      <c r="A129" s="121"/>
      <c r="B129" s="121"/>
      <c r="C129" s="121"/>
      <c r="D129" s="124"/>
      <c r="E129" s="130"/>
      <c r="F129" s="124"/>
      <c r="G129" s="9" t="s">
        <v>267</v>
      </c>
      <c r="H129" s="13"/>
      <c r="I129" s="13"/>
      <c r="J129" s="13"/>
      <c r="K129" s="13"/>
      <c r="L129" s="13"/>
      <c r="M129" s="13"/>
      <c r="N129" s="13"/>
      <c r="O129" s="13"/>
      <c r="P129" s="14">
        <v>1</v>
      </c>
      <c r="Q129" s="13"/>
      <c r="R129" s="13"/>
      <c r="S129" s="13"/>
      <c r="T129" s="13"/>
      <c r="U129" s="13"/>
      <c r="V129" s="17">
        <f t="shared" si="1"/>
        <v>1</v>
      </c>
    </row>
    <row r="130" spans="1:22" ht="59.25" customHeight="1" x14ac:dyDescent="0.25">
      <c r="A130" s="121"/>
      <c r="B130" s="121"/>
      <c r="C130" s="121"/>
      <c r="D130" s="124"/>
      <c r="E130" s="130"/>
      <c r="F130" s="124"/>
      <c r="G130" s="22" t="s">
        <v>268</v>
      </c>
      <c r="H130" s="13"/>
      <c r="I130" s="13"/>
      <c r="J130" s="13"/>
      <c r="K130" s="13"/>
      <c r="L130" s="13"/>
      <c r="M130" s="13"/>
      <c r="N130" s="13"/>
      <c r="O130" s="13"/>
      <c r="P130" s="14">
        <v>1</v>
      </c>
      <c r="Q130" s="13"/>
      <c r="R130" s="13"/>
      <c r="S130" s="13"/>
      <c r="T130" s="13"/>
      <c r="U130" s="13"/>
      <c r="V130" s="17">
        <f t="shared" si="1"/>
        <v>1</v>
      </c>
    </row>
    <row r="131" spans="1:22" ht="93" customHeight="1" x14ac:dyDescent="0.25">
      <c r="A131" s="121"/>
      <c r="B131" s="121"/>
      <c r="C131" s="121"/>
      <c r="D131" s="124"/>
      <c r="E131" s="130"/>
      <c r="F131" s="124"/>
      <c r="G131" s="31" t="s">
        <v>269</v>
      </c>
      <c r="H131" s="13"/>
      <c r="I131" s="13"/>
      <c r="J131" s="13"/>
      <c r="K131" s="13"/>
      <c r="L131" s="13"/>
      <c r="M131" s="13"/>
      <c r="N131" s="13"/>
      <c r="O131" s="13"/>
      <c r="P131" s="13"/>
      <c r="Q131" s="13"/>
      <c r="R131" s="13"/>
      <c r="S131" s="13"/>
      <c r="T131" s="14">
        <v>1</v>
      </c>
      <c r="U131" s="13"/>
      <c r="V131" s="17">
        <f t="shared" ref="V131:V181" si="2">SUM(H131:U131)</f>
        <v>1</v>
      </c>
    </row>
    <row r="132" spans="1:22" ht="97.5" customHeight="1" x14ac:dyDescent="0.25">
      <c r="A132" s="120" t="s">
        <v>46</v>
      </c>
      <c r="B132" s="120" t="s">
        <v>220</v>
      </c>
      <c r="C132" s="120" t="s">
        <v>258</v>
      </c>
      <c r="D132" s="123" t="s">
        <v>270</v>
      </c>
      <c r="E132" s="126" t="s">
        <v>271</v>
      </c>
      <c r="F132" s="123" t="s">
        <v>272</v>
      </c>
      <c r="G132" s="9" t="s">
        <v>273</v>
      </c>
      <c r="H132" s="13"/>
      <c r="I132" s="13"/>
      <c r="J132" s="13"/>
      <c r="K132" s="13"/>
      <c r="L132" s="14">
        <v>1</v>
      </c>
      <c r="M132" s="13"/>
      <c r="N132" s="13"/>
      <c r="O132" s="13"/>
      <c r="P132" s="13"/>
      <c r="Q132" s="13"/>
      <c r="R132" s="13"/>
      <c r="S132" s="13"/>
      <c r="T132" s="13"/>
      <c r="U132" s="13"/>
      <c r="V132" s="17">
        <f t="shared" si="2"/>
        <v>1</v>
      </c>
    </row>
    <row r="133" spans="1:22" ht="85.5" customHeight="1" x14ac:dyDescent="0.25">
      <c r="A133" s="121"/>
      <c r="B133" s="121"/>
      <c r="C133" s="121"/>
      <c r="D133" s="124"/>
      <c r="E133" s="127"/>
      <c r="F133" s="124"/>
      <c r="G133" s="9" t="s">
        <v>274</v>
      </c>
      <c r="H133" s="13"/>
      <c r="I133" s="13"/>
      <c r="J133" s="13"/>
      <c r="K133" s="13"/>
      <c r="L133" s="13"/>
      <c r="M133" s="13"/>
      <c r="N133" s="14">
        <v>1</v>
      </c>
      <c r="O133" s="13"/>
      <c r="P133" s="13"/>
      <c r="Q133" s="13"/>
      <c r="R133" s="13"/>
      <c r="S133" s="13"/>
      <c r="T133" s="13"/>
      <c r="U133" s="13"/>
      <c r="V133" s="17">
        <f t="shared" si="2"/>
        <v>1</v>
      </c>
    </row>
    <row r="134" spans="1:22" ht="99" customHeight="1" x14ac:dyDescent="0.25">
      <c r="A134" s="121"/>
      <c r="B134" s="121"/>
      <c r="C134" s="121"/>
      <c r="D134" s="124"/>
      <c r="E134" s="127"/>
      <c r="F134" s="124"/>
      <c r="G134" s="9" t="s">
        <v>275</v>
      </c>
      <c r="H134" s="13"/>
      <c r="I134" s="13"/>
      <c r="J134" s="13"/>
      <c r="K134" s="13"/>
      <c r="L134" s="13"/>
      <c r="M134" s="13"/>
      <c r="N134" s="13"/>
      <c r="O134" s="13"/>
      <c r="P134" s="14">
        <v>1</v>
      </c>
      <c r="Q134" s="13"/>
      <c r="R134" s="13"/>
      <c r="S134" s="13"/>
      <c r="T134" s="13"/>
      <c r="U134" s="13"/>
      <c r="V134" s="17">
        <f t="shared" si="2"/>
        <v>1</v>
      </c>
    </row>
    <row r="135" spans="1:22" ht="55.5" customHeight="1" x14ac:dyDescent="0.25">
      <c r="A135" s="121"/>
      <c r="B135" s="121"/>
      <c r="C135" s="121"/>
      <c r="D135" s="124"/>
      <c r="E135" s="127"/>
      <c r="F135" s="124"/>
      <c r="G135" s="9" t="s">
        <v>276</v>
      </c>
      <c r="H135" s="13"/>
      <c r="I135" s="13"/>
      <c r="J135" s="13"/>
      <c r="K135" s="13"/>
      <c r="L135" s="13"/>
      <c r="M135" s="13"/>
      <c r="N135" s="13"/>
      <c r="O135" s="14">
        <v>1</v>
      </c>
      <c r="P135" s="13"/>
      <c r="Q135" s="13"/>
      <c r="R135" s="13"/>
      <c r="S135" s="13"/>
      <c r="T135" s="13"/>
      <c r="U135" s="13"/>
      <c r="V135" s="17">
        <f t="shared" si="2"/>
        <v>1</v>
      </c>
    </row>
    <row r="136" spans="1:22" ht="70.5" customHeight="1" x14ac:dyDescent="0.25">
      <c r="A136" s="121"/>
      <c r="B136" s="121"/>
      <c r="C136" s="121"/>
      <c r="D136" s="124"/>
      <c r="E136" s="127"/>
      <c r="F136" s="124"/>
      <c r="G136" s="9" t="s">
        <v>277</v>
      </c>
      <c r="H136" s="13"/>
      <c r="I136" s="13"/>
      <c r="J136" s="13"/>
      <c r="K136" s="13"/>
      <c r="L136" s="14">
        <v>1</v>
      </c>
      <c r="M136" s="13"/>
      <c r="N136" s="13"/>
      <c r="O136" s="13"/>
      <c r="P136" s="13"/>
      <c r="Q136" s="13"/>
      <c r="R136" s="13"/>
      <c r="S136" s="13"/>
      <c r="T136" s="13"/>
      <c r="U136" s="13"/>
      <c r="V136" s="17">
        <f t="shared" si="2"/>
        <v>1</v>
      </c>
    </row>
    <row r="137" spans="1:22" ht="42" customHeight="1" x14ac:dyDescent="0.25">
      <c r="A137" s="121"/>
      <c r="B137" s="121"/>
      <c r="C137" s="121"/>
      <c r="D137" s="124"/>
      <c r="E137" s="127"/>
      <c r="F137" s="124"/>
      <c r="G137" s="9" t="s">
        <v>278</v>
      </c>
      <c r="H137" s="13"/>
      <c r="I137" s="13"/>
      <c r="J137" s="13"/>
      <c r="K137" s="13"/>
      <c r="L137" s="14">
        <v>1</v>
      </c>
      <c r="M137" s="13"/>
      <c r="N137" s="13"/>
      <c r="O137" s="13"/>
      <c r="P137" s="13"/>
      <c r="Q137" s="13"/>
      <c r="R137" s="13"/>
      <c r="S137" s="13"/>
      <c r="T137" s="13"/>
      <c r="U137" s="13"/>
      <c r="V137" s="17">
        <f t="shared" si="2"/>
        <v>1</v>
      </c>
    </row>
    <row r="138" spans="1:22" ht="99" customHeight="1" x14ac:dyDescent="0.25">
      <c r="A138" s="121"/>
      <c r="B138" s="121"/>
      <c r="C138" s="121"/>
      <c r="D138" s="124"/>
      <c r="E138" s="127"/>
      <c r="F138" s="124"/>
      <c r="G138" s="9" t="s">
        <v>279</v>
      </c>
      <c r="H138" s="13"/>
      <c r="I138" s="13"/>
      <c r="J138" s="13"/>
      <c r="K138" s="13"/>
      <c r="L138" s="14">
        <v>1</v>
      </c>
      <c r="M138" s="13"/>
      <c r="N138" s="13"/>
      <c r="O138" s="13"/>
      <c r="P138" s="13"/>
      <c r="Q138" s="13"/>
      <c r="R138" s="13"/>
      <c r="S138" s="13"/>
      <c r="T138" s="13"/>
      <c r="U138" s="13"/>
      <c r="V138" s="17">
        <f t="shared" si="2"/>
        <v>1</v>
      </c>
    </row>
    <row r="139" spans="1:22" ht="70.5" customHeight="1" x14ac:dyDescent="0.25">
      <c r="A139" s="121"/>
      <c r="B139" s="121"/>
      <c r="C139" s="121"/>
      <c r="D139" s="124"/>
      <c r="E139" s="127"/>
      <c r="F139" s="124"/>
      <c r="G139" s="9" t="s">
        <v>280</v>
      </c>
      <c r="H139" s="13"/>
      <c r="I139" s="13"/>
      <c r="J139" s="13"/>
      <c r="K139" s="13"/>
      <c r="L139" s="13"/>
      <c r="M139" s="13"/>
      <c r="N139" s="13"/>
      <c r="O139" s="13"/>
      <c r="P139" s="14">
        <v>1</v>
      </c>
      <c r="Q139" s="13"/>
      <c r="R139" s="13"/>
      <c r="S139" s="13"/>
      <c r="T139" s="13"/>
      <c r="U139" s="13"/>
      <c r="V139" s="17">
        <f t="shared" si="2"/>
        <v>1</v>
      </c>
    </row>
    <row r="140" spans="1:22" ht="70.5" customHeight="1" x14ac:dyDescent="0.25">
      <c r="A140" s="121"/>
      <c r="B140" s="121"/>
      <c r="C140" s="121"/>
      <c r="D140" s="124"/>
      <c r="E140" s="127"/>
      <c r="F140" s="124"/>
      <c r="G140" s="9" t="s">
        <v>281</v>
      </c>
      <c r="H140" s="13"/>
      <c r="I140" s="13"/>
      <c r="J140" s="13"/>
      <c r="K140" s="13"/>
      <c r="L140" s="13"/>
      <c r="M140" s="13"/>
      <c r="N140" s="14">
        <v>1</v>
      </c>
      <c r="O140" s="13"/>
      <c r="P140" s="13"/>
      <c r="Q140" s="13"/>
      <c r="R140" s="13"/>
      <c r="S140" s="13"/>
      <c r="T140" s="13"/>
      <c r="U140" s="13"/>
      <c r="V140" s="17">
        <f t="shared" si="2"/>
        <v>1</v>
      </c>
    </row>
    <row r="141" spans="1:22" ht="99.75" customHeight="1" x14ac:dyDescent="0.25">
      <c r="A141" s="121"/>
      <c r="B141" s="121"/>
      <c r="C141" s="121"/>
      <c r="D141" s="124"/>
      <c r="E141" s="127"/>
      <c r="F141" s="124"/>
      <c r="G141" s="9" t="s">
        <v>282</v>
      </c>
      <c r="H141" s="13"/>
      <c r="I141" s="13"/>
      <c r="J141" s="13"/>
      <c r="K141" s="13"/>
      <c r="L141" s="14">
        <v>1</v>
      </c>
      <c r="M141" s="13"/>
      <c r="N141" s="13"/>
      <c r="O141" s="13"/>
      <c r="P141" s="13"/>
      <c r="Q141" s="13"/>
      <c r="R141" s="13"/>
      <c r="S141" s="13"/>
      <c r="T141" s="13"/>
      <c r="U141" s="13"/>
      <c r="V141" s="17">
        <f t="shared" si="2"/>
        <v>1</v>
      </c>
    </row>
    <row r="142" spans="1:22" ht="96.75" customHeight="1" x14ac:dyDescent="0.25">
      <c r="A142" s="122"/>
      <c r="B142" s="122"/>
      <c r="C142" s="122"/>
      <c r="D142" s="125"/>
      <c r="E142" s="128"/>
      <c r="F142" s="125"/>
      <c r="G142" s="9" t="s">
        <v>283</v>
      </c>
      <c r="H142" s="13"/>
      <c r="I142" s="13"/>
      <c r="J142" s="13"/>
      <c r="K142" s="13"/>
      <c r="L142" s="13"/>
      <c r="M142" s="13"/>
      <c r="N142" s="13"/>
      <c r="O142" s="13"/>
      <c r="P142" s="13"/>
      <c r="Q142" s="13"/>
      <c r="R142" s="13"/>
      <c r="S142" s="14">
        <v>1</v>
      </c>
      <c r="T142" s="13"/>
      <c r="U142" s="13"/>
      <c r="V142" s="17">
        <f t="shared" si="2"/>
        <v>1</v>
      </c>
    </row>
    <row r="143" spans="1:22" ht="69.75" customHeight="1" x14ac:dyDescent="0.25">
      <c r="A143" s="120" t="s">
        <v>46</v>
      </c>
      <c r="B143" s="120" t="s">
        <v>220</v>
      </c>
      <c r="C143" s="120" t="s">
        <v>258</v>
      </c>
      <c r="D143" s="123" t="s">
        <v>284</v>
      </c>
      <c r="E143" s="129" t="s">
        <v>285</v>
      </c>
      <c r="F143" s="120" t="s">
        <v>286</v>
      </c>
      <c r="G143" s="33" t="s">
        <v>287</v>
      </c>
      <c r="H143" s="13"/>
      <c r="I143" s="13"/>
      <c r="J143" s="13"/>
      <c r="K143" s="14">
        <v>1</v>
      </c>
      <c r="L143" s="13"/>
      <c r="M143" s="13"/>
      <c r="N143" s="13"/>
      <c r="O143" s="13"/>
      <c r="P143" s="13"/>
      <c r="Q143" s="13"/>
      <c r="R143" s="13"/>
      <c r="S143" s="13"/>
      <c r="T143" s="13"/>
      <c r="U143" s="13"/>
      <c r="V143" s="17">
        <f t="shared" si="2"/>
        <v>1</v>
      </c>
    </row>
    <row r="144" spans="1:22" ht="69.75" customHeight="1" x14ac:dyDescent="0.25">
      <c r="A144" s="121"/>
      <c r="B144" s="121"/>
      <c r="C144" s="121"/>
      <c r="D144" s="124"/>
      <c r="E144" s="130"/>
      <c r="F144" s="121"/>
      <c r="G144" s="9" t="s">
        <v>288</v>
      </c>
      <c r="H144" s="13"/>
      <c r="I144" s="13"/>
      <c r="J144" s="14">
        <v>1</v>
      </c>
      <c r="K144" s="13"/>
      <c r="L144" s="13"/>
      <c r="M144" s="13"/>
      <c r="N144" s="13"/>
      <c r="O144" s="13"/>
      <c r="P144" s="13"/>
      <c r="Q144" s="13"/>
      <c r="R144" s="13"/>
      <c r="S144" s="13"/>
      <c r="T144" s="13"/>
      <c r="U144" s="13"/>
      <c r="V144" s="17">
        <f t="shared" si="2"/>
        <v>1</v>
      </c>
    </row>
    <row r="145" spans="1:22" ht="56.25" customHeight="1" x14ac:dyDescent="0.25">
      <c r="A145" s="121"/>
      <c r="B145" s="121"/>
      <c r="C145" s="121"/>
      <c r="D145" s="124"/>
      <c r="E145" s="130"/>
      <c r="F145" s="121"/>
      <c r="G145" s="31" t="s">
        <v>289</v>
      </c>
      <c r="H145" s="13"/>
      <c r="I145" s="13"/>
      <c r="J145" s="13"/>
      <c r="K145" s="14">
        <v>1</v>
      </c>
      <c r="L145" s="13"/>
      <c r="M145" s="13"/>
      <c r="N145" s="13"/>
      <c r="O145" s="13"/>
      <c r="P145" s="13"/>
      <c r="Q145" s="13"/>
      <c r="R145" s="13"/>
      <c r="S145" s="13"/>
      <c r="T145" s="13"/>
      <c r="U145" s="13"/>
      <c r="V145" s="17">
        <f t="shared" si="2"/>
        <v>1</v>
      </c>
    </row>
    <row r="146" spans="1:22" s="10" customFormat="1" ht="49.5" customHeight="1" x14ac:dyDescent="0.25">
      <c r="A146" s="122"/>
      <c r="B146" s="122"/>
      <c r="C146" s="122"/>
      <c r="D146" s="125"/>
      <c r="E146" s="131"/>
      <c r="F146" s="122"/>
      <c r="G146" s="9" t="s">
        <v>290</v>
      </c>
      <c r="H146" s="13"/>
      <c r="I146" s="13"/>
      <c r="J146" s="13"/>
      <c r="K146" s="13"/>
      <c r="L146" s="13"/>
      <c r="M146" s="13"/>
      <c r="N146" s="13"/>
      <c r="O146" s="13"/>
      <c r="P146" s="13"/>
      <c r="Q146" s="13"/>
      <c r="R146" s="13"/>
      <c r="S146" s="14">
        <v>1</v>
      </c>
      <c r="T146" s="13"/>
      <c r="U146" s="13"/>
      <c r="V146" s="17">
        <f t="shared" si="2"/>
        <v>1</v>
      </c>
    </row>
    <row r="147" spans="1:22" ht="111.75" customHeight="1" x14ac:dyDescent="0.25">
      <c r="A147" s="120" t="s">
        <v>46</v>
      </c>
      <c r="B147" s="120" t="s">
        <v>291</v>
      </c>
      <c r="C147" s="123" t="s">
        <v>292</v>
      </c>
      <c r="D147" s="120" t="s">
        <v>293</v>
      </c>
      <c r="E147" s="126" t="s">
        <v>294</v>
      </c>
      <c r="F147" s="123" t="s">
        <v>295</v>
      </c>
      <c r="G147" s="9" t="s">
        <v>296</v>
      </c>
      <c r="H147" s="13"/>
      <c r="I147" s="13"/>
      <c r="J147" s="13"/>
      <c r="K147" s="13"/>
      <c r="L147" s="14">
        <v>1</v>
      </c>
      <c r="M147" s="13"/>
      <c r="N147" s="13"/>
      <c r="O147" s="13"/>
      <c r="P147" s="13"/>
      <c r="Q147" s="13"/>
      <c r="R147" s="13"/>
      <c r="S147" s="13"/>
      <c r="T147" s="13"/>
      <c r="U147" s="13"/>
      <c r="V147" s="17">
        <f t="shared" si="2"/>
        <v>1</v>
      </c>
    </row>
    <row r="148" spans="1:22" ht="65.25" customHeight="1" x14ac:dyDescent="0.25">
      <c r="A148" s="121"/>
      <c r="B148" s="121"/>
      <c r="C148" s="124"/>
      <c r="D148" s="121"/>
      <c r="E148" s="127"/>
      <c r="F148" s="124"/>
      <c r="G148" s="9" t="s">
        <v>297</v>
      </c>
      <c r="H148" s="13"/>
      <c r="I148" s="13"/>
      <c r="J148" s="13"/>
      <c r="K148" s="13"/>
      <c r="L148" s="14">
        <v>1</v>
      </c>
      <c r="M148" s="13"/>
      <c r="N148" s="13"/>
      <c r="O148" s="13"/>
      <c r="P148" s="13"/>
      <c r="Q148" s="13"/>
      <c r="R148" s="13"/>
      <c r="S148" s="13"/>
      <c r="T148" s="13"/>
      <c r="U148" s="13"/>
      <c r="V148" s="17">
        <f t="shared" si="2"/>
        <v>1</v>
      </c>
    </row>
    <row r="149" spans="1:22" ht="88.5" customHeight="1" x14ac:dyDescent="0.25">
      <c r="A149" s="121"/>
      <c r="B149" s="121"/>
      <c r="C149" s="124"/>
      <c r="D149" s="121"/>
      <c r="E149" s="127"/>
      <c r="F149" s="124"/>
      <c r="G149" s="9" t="s">
        <v>298</v>
      </c>
      <c r="H149" s="13"/>
      <c r="I149" s="13"/>
      <c r="J149" s="13"/>
      <c r="K149" s="13"/>
      <c r="L149" s="13"/>
      <c r="M149" s="13"/>
      <c r="N149" s="13"/>
      <c r="O149" s="14">
        <v>1</v>
      </c>
      <c r="P149" s="13"/>
      <c r="Q149" s="13"/>
      <c r="R149" s="13"/>
      <c r="S149" s="13"/>
      <c r="T149" s="13"/>
      <c r="U149" s="13"/>
      <c r="V149" s="17">
        <f t="shared" si="2"/>
        <v>1</v>
      </c>
    </row>
    <row r="150" spans="1:22" ht="51" customHeight="1" x14ac:dyDescent="0.25">
      <c r="A150" s="121"/>
      <c r="B150" s="121"/>
      <c r="C150" s="124"/>
      <c r="D150" s="121"/>
      <c r="E150" s="127"/>
      <c r="F150" s="124"/>
      <c r="G150" s="31" t="s">
        <v>299</v>
      </c>
      <c r="H150" s="13"/>
      <c r="I150" s="13"/>
      <c r="J150" s="13"/>
      <c r="K150" s="13"/>
      <c r="L150" s="13"/>
      <c r="M150" s="13"/>
      <c r="N150" s="13"/>
      <c r="O150" s="14">
        <v>1</v>
      </c>
      <c r="P150" s="13"/>
      <c r="Q150" s="13"/>
      <c r="R150" s="13"/>
      <c r="S150" s="13"/>
      <c r="T150" s="13"/>
      <c r="U150" s="13"/>
      <c r="V150" s="17">
        <f t="shared" si="2"/>
        <v>1</v>
      </c>
    </row>
    <row r="151" spans="1:22" ht="39" customHeight="1" x14ac:dyDescent="0.25">
      <c r="A151" s="121"/>
      <c r="B151" s="121"/>
      <c r="C151" s="124"/>
      <c r="D151" s="121"/>
      <c r="E151" s="127"/>
      <c r="F151" s="124"/>
      <c r="G151" s="9" t="s">
        <v>300</v>
      </c>
      <c r="H151" s="13"/>
      <c r="I151" s="13"/>
      <c r="J151" s="13"/>
      <c r="K151" s="13"/>
      <c r="L151" s="14">
        <v>1</v>
      </c>
      <c r="M151" s="13"/>
      <c r="N151" s="13"/>
      <c r="O151" s="13"/>
      <c r="P151" s="13"/>
      <c r="Q151" s="13"/>
      <c r="R151" s="13"/>
      <c r="S151" s="13"/>
      <c r="T151" s="13"/>
      <c r="U151" s="13"/>
      <c r="V151" s="17">
        <f t="shared" si="2"/>
        <v>1</v>
      </c>
    </row>
    <row r="152" spans="1:22" ht="54.75" customHeight="1" x14ac:dyDescent="0.25">
      <c r="A152" s="121"/>
      <c r="B152" s="121"/>
      <c r="C152" s="124"/>
      <c r="D152" s="121"/>
      <c r="E152" s="127"/>
      <c r="F152" s="124"/>
      <c r="G152" s="9" t="s">
        <v>301</v>
      </c>
      <c r="H152" s="13"/>
      <c r="I152" s="13"/>
      <c r="J152" s="13"/>
      <c r="K152" s="13"/>
      <c r="L152" s="14">
        <v>1</v>
      </c>
      <c r="M152" s="13"/>
      <c r="N152" s="13"/>
      <c r="O152" s="13"/>
      <c r="P152" s="13"/>
      <c r="Q152" s="13"/>
      <c r="R152" s="13"/>
      <c r="S152" s="13"/>
      <c r="T152" s="13"/>
      <c r="U152" s="13"/>
      <c r="V152" s="17">
        <f t="shared" si="2"/>
        <v>1</v>
      </c>
    </row>
    <row r="153" spans="1:22" ht="50.25" customHeight="1" x14ac:dyDescent="0.25">
      <c r="A153" s="121"/>
      <c r="B153" s="121"/>
      <c r="C153" s="124"/>
      <c r="D153" s="121"/>
      <c r="E153" s="127"/>
      <c r="F153" s="124"/>
      <c r="G153" s="9" t="s">
        <v>302</v>
      </c>
      <c r="H153" s="13"/>
      <c r="I153" s="13"/>
      <c r="J153" s="13"/>
      <c r="K153" s="13"/>
      <c r="L153" s="14">
        <v>1</v>
      </c>
      <c r="M153" s="13"/>
      <c r="N153" s="13"/>
      <c r="O153" s="13"/>
      <c r="P153" s="13"/>
      <c r="Q153" s="13"/>
      <c r="R153" s="13"/>
      <c r="S153" s="13"/>
      <c r="T153" s="13"/>
      <c r="U153" s="13"/>
      <c r="V153" s="17">
        <f t="shared" si="2"/>
        <v>1</v>
      </c>
    </row>
    <row r="154" spans="1:22" ht="46.5" customHeight="1" x14ac:dyDescent="0.25">
      <c r="A154" s="121"/>
      <c r="B154" s="121"/>
      <c r="C154" s="124"/>
      <c r="D154" s="121"/>
      <c r="E154" s="127"/>
      <c r="F154" s="124"/>
      <c r="G154" s="9" t="s">
        <v>303</v>
      </c>
      <c r="H154" s="13"/>
      <c r="I154" s="13"/>
      <c r="J154" s="13"/>
      <c r="K154" s="13"/>
      <c r="L154" s="14">
        <v>1</v>
      </c>
      <c r="M154" s="13"/>
      <c r="N154" s="13"/>
      <c r="O154" s="13"/>
      <c r="P154" s="13"/>
      <c r="Q154" s="13"/>
      <c r="R154" s="13"/>
      <c r="S154" s="13"/>
      <c r="T154" s="13"/>
      <c r="U154" s="13"/>
      <c r="V154" s="17">
        <f t="shared" si="2"/>
        <v>1</v>
      </c>
    </row>
    <row r="155" spans="1:22" ht="60.75" customHeight="1" x14ac:dyDescent="0.25">
      <c r="A155" s="121"/>
      <c r="B155" s="121"/>
      <c r="C155" s="124"/>
      <c r="D155" s="121"/>
      <c r="E155" s="127"/>
      <c r="F155" s="124"/>
      <c r="G155" s="9" t="s">
        <v>304</v>
      </c>
      <c r="H155" s="13"/>
      <c r="I155" s="13"/>
      <c r="J155" s="14">
        <v>1</v>
      </c>
      <c r="K155" s="13"/>
      <c r="L155" s="13"/>
      <c r="M155" s="13"/>
      <c r="N155" s="13"/>
      <c r="O155" s="13"/>
      <c r="P155" s="13"/>
      <c r="Q155" s="13"/>
      <c r="R155" s="13"/>
      <c r="S155" s="13"/>
      <c r="T155" s="13"/>
      <c r="U155" s="13"/>
      <c r="V155" s="17">
        <f t="shared" si="2"/>
        <v>1</v>
      </c>
    </row>
    <row r="156" spans="1:22" ht="91.5" customHeight="1" x14ac:dyDescent="0.25">
      <c r="A156" s="122"/>
      <c r="B156" s="122"/>
      <c r="C156" s="125"/>
      <c r="D156" s="122"/>
      <c r="E156" s="128"/>
      <c r="F156" s="125"/>
      <c r="G156" s="9" t="s">
        <v>305</v>
      </c>
      <c r="H156" s="13"/>
      <c r="I156" s="13"/>
      <c r="J156" s="13"/>
      <c r="K156" s="13"/>
      <c r="L156" s="13"/>
      <c r="M156" s="13"/>
      <c r="N156" s="13"/>
      <c r="O156" s="13"/>
      <c r="P156" s="13"/>
      <c r="Q156" s="13"/>
      <c r="R156" s="13"/>
      <c r="S156" s="13"/>
      <c r="T156" s="13"/>
      <c r="U156" s="14">
        <v>1</v>
      </c>
      <c r="V156" s="17">
        <f t="shared" si="2"/>
        <v>1</v>
      </c>
    </row>
    <row r="157" spans="1:22" ht="51" customHeight="1" x14ac:dyDescent="0.25">
      <c r="A157" s="120" t="s">
        <v>46</v>
      </c>
      <c r="B157" s="120" t="s">
        <v>306</v>
      </c>
      <c r="C157" s="123" t="s">
        <v>292</v>
      </c>
      <c r="D157" s="120" t="s">
        <v>307</v>
      </c>
      <c r="E157" s="129" t="s">
        <v>308</v>
      </c>
      <c r="F157" s="123" t="s">
        <v>309</v>
      </c>
      <c r="G157" s="9" t="s">
        <v>310</v>
      </c>
      <c r="H157" s="13"/>
      <c r="I157" s="13"/>
      <c r="J157" s="13"/>
      <c r="K157" s="13"/>
      <c r="L157" s="13"/>
      <c r="M157" s="13"/>
      <c r="N157" s="13"/>
      <c r="O157" s="13"/>
      <c r="P157" s="13"/>
      <c r="Q157" s="13"/>
      <c r="R157" s="13"/>
      <c r="S157" s="13"/>
      <c r="T157" s="14">
        <v>1</v>
      </c>
      <c r="U157" s="13"/>
      <c r="V157" s="17">
        <f t="shared" si="2"/>
        <v>1</v>
      </c>
    </row>
    <row r="158" spans="1:22" ht="82.5" customHeight="1" x14ac:dyDescent="0.25">
      <c r="A158" s="121"/>
      <c r="B158" s="121"/>
      <c r="C158" s="124"/>
      <c r="D158" s="121"/>
      <c r="E158" s="130"/>
      <c r="F158" s="124"/>
      <c r="G158" s="31" t="s">
        <v>311</v>
      </c>
      <c r="H158" s="13"/>
      <c r="I158" s="13"/>
      <c r="J158" s="13"/>
      <c r="K158" s="13"/>
      <c r="L158" s="13"/>
      <c r="M158" s="13"/>
      <c r="N158" s="14">
        <v>1</v>
      </c>
      <c r="O158" s="13"/>
      <c r="P158" s="13"/>
      <c r="Q158" s="13"/>
      <c r="R158" s="13"/>
      <c r="S158" s="13"/>
      <c r="T158" s="13"/>
      <c r="U158" s="13"/>
      <c r="V158" s="17">
        <f t="shared" si="2"/>
        <v>1</v>
      </c>
    </row>
    <row r="159" spans="1:22" ht="90.75" customHeight="1" x14ac:dyDescent="0.25">
      <c r="A159" s="121"/>
      <c r="B159" s="121"/>
      <c r="C159" s="124"/>
      <c r="D159" s="121"/>
      <c r="E159" s="130"/>
      <c r="F159" s="124"/>
      <c r="G159" s="9" t="s">
        <v>312</v>
      </c>
      <c r="H159" s="13"/>
      <c r="I159" s="13"/>
      <c r="J159" s="13"/>
      <c r="K159" s="13"/>
      <c r="L159" s="14">
        <v>1</v>
      </c>
      <c r="M159" s="13"/>
      <c r="N159" s="13"/>
      <c r="O159" s="13"/>
      <c r="P159" s="13"/>
      <c r="Q159" s="13"/>
      <c r="R159" s="13"/>
      <c r="S159" s="13"/>
      <c r="T159" s="13"/>
      <c r="U159" s="13"/>
      <c r="V159" s="17">
        <f t="shared" si="2"/>
        <v>1</v>
      </c>
    </row>
    <row r="160" spans="1:22" ht="75" customHeight="1" x14ac:dyDescent="0.25">
      <c r="A160" s="121"/>
      <c r="B160" s="121"/>
      <c r="C160" s="124"/>
      <c r="D160" s="121"/>
      <c r="E160" s="130"/>
      <c r="F160" s="124"/>
      <c r="G160" s="31" t="s">
        <v>313</v>
      </c>
      <c r="H160" s="13"/>
      <c r="I160" s="13"/>
      <c r="J160" s="13"/>
      <c r="K160" s="13"/>
      <c r="L160" s="13"/>
      <c r="M160" s="13"/>
      <c r="N160" s="13"/>
      <c r="O160" s="14">
        <v>1</v>
      </c>
      <c r="P160" s="13"/>
      <c r="Q160" s="13"/>
      <c r="R160" s="13"/>
      <c r="S160" s="13"/>
      <c r="T160" s="13"/>
      <c r="U160" s="13"/>
      <c r="V160" s="17">
        <f t="shared" si="2"/>
        <v>1</v>
      </c>
    </row>
    <row r="161" spans="1:22" ht="58.5" customHeight="1" x14ac:dyDescent="0.25">
      <c r="A161" s="121"/>
      <c r="B161" s="121"/>
      <c r="C161" s="124"/>
      <c r="D161" s="121"/>
      <c r="E161" s="130"/>
      <c r="F161" s="124"/>
      <c r="G161" s="9" t="s">
        <v>314</v>
      </c>
      <c r="H161" s="13"/>
      <c r="I161" s="13"/>
      <c r="J161" s="13"/>
      <c r="K161" s="13"/>
      <c r="L161" s="13"/>
      <c r="M161" s="13"/>
      <c r="N161" s="13"/>
      <c r="O161" s="13"/>
      <c r="P161" s="13"/>
      <c r="Q161" s="13"/>
      <c r="R161" s="13"/>
      <c r="S161" s="14">
        <v>1</v>
      </c>
      <c r="T161" s="13"/>
      <c r="U161" s="13"/>
      <c r="V161" s="17">
        <f t="shared" si="2"/>
        <v>1</v>
      </c>
    </row>
    <row r="162" spans="1:22" ht="57.75" customHeight="1" x14ac:dyDescent="0.25">
      <c r="A162" s="121"/>
      <c r="B162" s="121"/>
      <c r="C162" s="124"/>
      <c r="D162" s="121"/>
      <c r="E162" s="130"/>
      <c r="F162" s="124"/>
      <c r="G162" s="9" t="s">
        <v>315</v>
      </c>
      <c r="H162" s="13"/>
      <c r="I162" s="13"/>
      <c r="J162" s="14">
        <v>1</v>
      </c>
      <c r="K162" s="13"/>
      <c r="L162" s="13"/>
      <c r="M162" s="13"/>
      <c r="N162" s="13"/>
      <c r="O162" s="13"/>
      <c r="P162" s="13"/>
      <c r="Q162" s="13"/>
      <c r="R162" s="13"/>
      <c r="S162" s="13"/>
      <c r="T162" s="13"/>
      <c r="U162" s="13"/>
      <c r="V162" s="17">
        <f t="shared" si="2"/>
        <v>1</v>
      </c>
    </row>
    <row r="163" spans="1:22" ht="57" customHeight="1" x14ac:dyDescent="0.25">
      <c r="A163" s="121"/>
      <c r="B163" s="121"/>
      <c r="C163" s="124"/>
      <c r="D163" s="121"/>
      <c r="E163" s="130"/>
      <c r="F163" s="124"/>
      <c r="G163" s="9" t="s">
        <v>316</v>
      </c>
      <c r="H163" s="13"/>
      <c r="I163" s="13"/>
      <c r="J163" s="13"/>
      <c r="K163" s="13"/>
      <c r="L163" s="14">
        <v>1</v>
      </c>
      <c r="M163" s="13"/>
      <c r="N163" s="13"/>
      <c r="O163" s="13"/>
      <c r="P163" s="13"/>
      <c r="Q163" s="13"/>
      <c r="R163" s="13"/>
      <c r="S163" s="13"/>
      <c r="T163" s="13"/>
      <c r="U163" s="13"/>
      <c r="V163" s="17">
        <f t="shared" si="2"/>
        <v>1</v>
      </c>
    </row>
    <row r="164" spans="1:22" ht="57" customHeight="1" x14ac:dyDescent="0.25">
      <c r="A164" s="121"/>
      <c r="B164" s="121"/>
      <c r="C164" s="124"/>
      <c r="D164" s="121"/>
      <c r="E164" s="130"/>
      <c r="F164" s="124"/>
      <c r="G164" s="9" t="s">
        <v>317</v>
      </c>
      <c r="H164" s="13"/>
      <c r="I164" s="13"/>
      <c r="J164" s="14">
        <v>1</v>
      </c>
      <c r="K164" s="13"/>
      <c r="L164" s="13"/>
      <c r="M164" s="13"/>
      <c r="N164" s="13"/>
      <c r="O164" s="13"/>
      <c r="P164" s="13"/>
      <c r="Q164" s="13"/>
      <c r="R164" s="13"/>
      <c r="S164" s="13"/>
      <c r="T164" s="13"/>
      <c r="U164" s="13"/>
      <c r="V164" s="17">
        <f t="shared" si="2"/>
        <v>1</v>
      </c>
    </row>
    <row r="165" spans="1:22" ht="72" customHeight="1" x14ac:dyDescent="0.25">
      <c r="A165" s="121"/>
      <c r="B165" s="121"/>
      <c r="C165" s="124"/>
      <c r="D165" s="121"/>
      <c r="E165" s="130"/>
      <c r="F165" s="124"/>
      <c r="G165" s="9" t="s">
        <v>318</v>
      </c>
      <c r="H165" s="13"/>
      <c r="I165" s="13"/>
      <c r="J165" s="13"/>
      <c r="K165" s="13"/>
      <c r="L165" s="13"/>
      <c r="M165" s="13"/>
      <c r="N165" s="13"/>
      <c r="O165" s="14">
        <v>1</v>
      </c>
      <c r="P165" s="13"/>
      <c r="Q165" s="13"/>
      <c r="R165" s="13"/>
      <c r="S165" s="13"/>
      <c r="T165" s="13"/>
      <c r="U165" s="13"/>
      <c r="V165" s="17">
        <f t="shared" si="2"/>
        <v>1</v>
      </c>
    </row>
    <row r="166" spans="1:22" ht="93" customHeight="1" x14ac:dyDescent="0.25">
      <c r="A166" s="122"/>
      <c r="B166" s="122"/>
      <c r="C166" s="125"/>
      <c r="D166" s="122"/>
      <c r="E166" s="131"/>
      <c r="F166" s="125"/>
      <c r="G166" s="9" t="s">
        <v>319</v>
      </c>
      <c r="H166" s="13"/>
      <c r="I166" s="13"/>
      <c r="J166" s="13"/>
      <c r="K166" s="13"/>
      <c r="L166" s="13"/>
      <c r="M166" s="13"/>
      <c r="N166" s="13"/>
      <c r="O166" s="13"/>
      <c r="P166" s="13"/>
      <c r="Q166" s="13"/>
      <c r="R166" s="13"/>
      <c r="S166" s="13"/>
      <c r="T166" s="13"/>
      <c r="U166" s="14">
        <v>1</v>
      </c>
      <c r="V166" s="17">
        <f t="shared" si="2"/>
        <v>1</v>
      </c>
    </row>
    <row r="167" spans="1:22" ht="103.5" customHeight="1" x14ac:dyDescent="0.25">
      <c r="A167" s="120" t="s">
        <v>46</v>
      </c>
      <c r="B167" s="120" t="s">
        <v>306</v>
      </c>
      <c r="C167" s="123" t="s">
        <v>292</v>
      </c>
      <c r="D167" s="120" t="s">
        <v>320</v>
      </c>
      <c r="E167" s="126" t="s">
        <v>321</v>
      </c>
      <c r="F167" s="123" t="s">
        <v>322</v>
      </c>
      <c r="G167" s="9" t="s">
        <v>323</v>
      </c>
      <c r="H167" s="13"/>
      <c r="I167" s="13"/>
      <c r="J167" s="13"/>
      <c r="K167" s="13"/>
      <c r="L167" s="14">
        <v>1</v>
      </c>
      <c r="M167" s="13"/>
      <c r="N167" s="13"/>
      <c r="O167" s="13"/>
      <c r="P167" s="13"/>
      <c r="Q167" s="13"/>
      <c r="R167" s="13"/>
      <c r="S167" s="13"/>
      <c r="T167" s="13"/>
      <c r="U167" s="13"/>
      <c r="V167" s="17">
        <f t="shared" si="2"/>
        <v>1</v>
      </c>
    </row>
    <row r="168" spans="1:22" ht="53.25" customHeight="1" x14ac:dyDescent="0.25">
      <c r="A168" s="121"/>
      <c r="B168" s="121"/>
      <c r="C168" s="124"/>
      <c r="D168" s="121"/>
      <c r="E168" s="127"/>
      <c r="F168" s="124"/>
      <c r="G168" s="9" t="s">
        <v>324</v>
      </c>
      <c r="H168" s="13"/>
      <c r="I168" s="13"/>
      <c r="J168" s="13"/>
      <c r="K168" s="13"/>
      <c r="L168" s="13"/>
      <c r="M168" s="13"/>
      <c r="N168" s="14">
        <v>1</v>
      </c>
      <c r="O168" s="13"/>
      <c r="P168" s="13"/>
      <c r="Q168" s="13"/>
      <c r="R168" s="13"/>
      <c r="S168" s="13"/>
      <c r="T168" s="13"/>
      <c r="U168" s="13"/>
      <c r="V168" s="17">
        <f t="shared" si="2"/>
        <v>1</v>
      </c>
    </row>
    <row r="169" spans="1:22" ht="59.25" customHeight="1" x14ac:dyDescent="0.25">
      <c r="A169" s="121"/>
      <c r="B169" s="121"/>
      <c r="C169" s="124"/>
      <c r="D169" s="121"/>
      <c r="E169" s="127"/>
      <c r="F169" s="124"/>
      <c r="G169" s="9" t="s">
        <v>325</v>
      </c>
      <c r="H169" s="13"/>
      <c r="I169" s="13"/>
      <c r="J169" s="13"/>
      <c r="K169" s="13"/>
      <c r="L169" s="13"/>
      <c r="M169" s="13"/>
      <c r="N169" s="13"/>
      <c r="O169" s="13"/>
      <c r="P169" s="14">
        <v>1</v>
      </c>
      <c r="Q169" s="13"/>
      <c r="R169" s="13"/>
      <c r="S169" s="13"/>
      <c r="T169" s="13"/>
      <c r="U169" s="13"/>
      <c r="V169" s="17">
        <f t="shared" si="2"/>
        <v>1</v>
      </c>
    </row>
    <row r="170" spans="1:22" ht="60.75" customHeight="1" x14ac:dyDescent="0.25">
      <c r="A170" s="121"/>
      <c r="B170" s="121"/>
      <c r="C170" s="124"/>
      <c r="D170" s="121"/>
      <c r="E170" s="127"/>
      <c r="F170" s="124"/>
      <c r="G170" s="9" t="s">
        <v>326</v>
      </c>
      <c r="H170" s="13"/>
      <c r="I170" s="13"/>
      <c r="J170" s="13"/>
      <c r="K170" s="13"/>
      <c r="L170" s="13"/>
      <c r="M170" s="13"/>
      <c r="N170" s="13"/>
      <c r="O170" s="13"/>
      <c r="P170" s="13"/>
      <c r="Q170" s="13"/>
      <c r="R170" s="13"/>
      <c r="S170" s="14">
        <v>1</v>
      </c>
      <c r="T170" s="13"/>
      <c r="U170" s="13"/>
      <c r="V170" s="17">
        <f t="shared" si="2"/>
        <v>1</v>
      </c>
    </row>
    <row r="171" spans="1:22" ht="87" customHeight="1" x14ac:dyDescent="0.25">
      <c r="A171" s="121"/>
      <c r="B171" s="121"/>
      <c r="C171" s="124"/>
      <c r="D171" s="121"/>
      <c r="E171" s="127"/>
      <c r="F171" s="124"/>
      <c r="G171" s="9" t="s">
        <v>327</v>
      </c>
      <c r="H171" s="13"/>
      <c r="I171" s="13"/>
      <c r="J171" s="13"/>
      <c r="K171" s="13"/>
      <c r="L171" s="13"/>
      <c r="M171" s="13"/>
      <c r="N171" s="13"/>
      <c r="O171" s="13"/>
      <c r="P171" s="13"/>
      <c r="Q171" s="13"/>
      <c r="R171" s="13"/>
      <c r="S171" s="14">
        <v>1</v>
      </c>
      <c r="T171" s="13"/>
      <c r="U171" s="13"/>
      <c r="V171" s="17">
        <f t="shared" si="2"/>
        <v>1</v>
      </c>
    </row>
    <row r="172" spans="1:22" ht="87" customHeight="1" x14ac:dyDescent="0.25">
      <c r="A172" s="122"/>
      <c r="B172" s="122"/>
      <c r="C172" s="125"/>
      <c r="D172" s="122"/>
      <c r="E172" s="128"/>
      <c r="F172" s="125"/>
      <c r="G172" s="9" t="s">
        <v>328</v>
      </c>
      <c r="H172" s="13"/>
      <c r="I172" s="13"/>
      <c r="J172" s="13"/>
      <c r="K172" s="13"/>
      <c r="L172" s="13"/>
      <c r="M172" s="13"/>
      <c r="N172" s="13"/>
      <c r="O172" s="13"/>
      <c r="P172" s="13"/>
      <c r="Q172" s="13"/>
      <c r="R172" s="13"/>
      <c r="S172" s="14">
        <v>1</v>
      </c>
      <c r="T172" s="13"/>
      <c r="U172" s="13"/>
      <c r="V172" s="17">
        <f t="shared" si="2"/>
        <v>1</v>
      </c>
    </row>
    <row r="173" spans="1:22" ht="89.25" customHeight="1" x14ac:dyDescent="0.25">
      <c r="A173" s="120" t="s">
        <v>46</v>
      </c>
      <c r="B173" s="120" t="s">
        <v>306</v>
      </c>
      <c r="C173" s="123" t="s">
        <v>292</v>
      </c>
      <c r="D173" s="120" t="s">
        <v>329</v>
      </c>
      <c r="E173" s="126" t="s">
        <v>330</v>
      </c>
      <c r="F173" s="123" t="s">
        <v>331</v>
      </c>
      <c r="G173" s="9" t="s">
        <v>332</v>
      </c>
      <c r="H173" s="13"/>
      <c r="I173" s="13"/>
      <c r="J173" s="13"/>
      <c r="K173" s="13"/>
      <c r="L173" s="13"/>
      <c r="M173" s="13"/>
      <c r="N173" s="14">
        <v>1</v>
      </c>
      <c r="O173" s="13"/>
      <c r="P173" s="13"/>
      <c r="Q173" s="13"/>
      <c r="R173" s="13"/>
      <c r="S173" s="13"/>
      <c r="T173" s="13"/>
      <c r="U173" s="13"/>
      <c r="V173" s="17">
        <f t="shared" si="2"/>
        <v>1</v>
      </c>
    </row>
    <row r="174" spans="1:22" ht="76.5" customHeight="1" x14ac:dyDescent="0.25">
      <c r="A174" s="121"/>
      <c r="B174" s="121"/>
      <c r="C174" s="124"/>
      <c r="D174" s="121"/>
      <c r="E174" s="127"/>
      <c r="F174" s="124"/>
      <c r="G174" s="9" t="s">
        <v>333</v>
      </c>
      <c r="H174" s="13"/>
      <c r="I174" s="13"/>
      <c r="J174" s="13"/>
      <c r="K174" s="13"/>
      <c r="L174" s="13"/>
      <c r="M174" s="13"/>
      <c r="N174" s="13">
        <v>1</v>
      </c>
      <c r="O174" s="13"/>
      <c r="P174" s="13"/>
      <c r="Q174" s="13"/>
      <c r="R174" s="13"/>
      <c r="S174" s="13"/>
      <c r="T174" s="13"/>
      <c r="U174" s="13"/>
      <c r="V174" s="17">
        <f t="shared" si="2"/>
        <v>1</v>
      </c>
    </row>
    <row r="175" spans="1:22" ht="92.25" customHeight="1" x14ac:dyDescent="0.25">
      <c r="A175" s="121"/>
      <c r="B175" s="121"/>
      <c r="C175" s="124"/>
      <c r="D175" s="121"/>
      <c r="E175" s="127"/>
      <c r="F175" s="124"/>
      <c r="G175" s="9" t="s">
        <v>334</v>
      </c>
      <c r="H175" s="13"/>
      <c r="I175" s="13"/>
      <c r="J175" s="13"/>
      <c r="K175" s="13"/>
      <c r="L175" s="13"/>
      <c r="M175" s="13"/>
      <c r="N175" s="13"/>
      <c r="O175" s="13"/>
      <c r="P175" s="14">
        <v>1</v>
      </c>
      <c r="Q175" s="13"/>
      <c r="R175" s="13"/>
      <c r="S175" s="13"/>
      <c r="T175" s="13"/>
      <c r="U175" s="13"/>
      <c r="V175" s="17">
        <f t="shared" si="2"/>
        <v>1</v>
      </c>
    </row>
    <row r="176" spans="1:22" ht="149.25" customHeight="1" x14ac:dyDescent="0.25">
      <c r="A176" s="121"/>
      <c r="B176" s="121"/>
      <c r="C176" s="124"/>
      <c r="D176" s="121"/>
      <c r="E176" s="127"/>
      <c r="F176" s="124"/>
      <c r="G176" s="9" t="s">
        <v>335</v>
      </c>
      <c r="H176" s="13"/>
      <c r="I176" s="13"/>
      <c r="J176" s="13"/>
      <c r="K176" s="14">
        <v>1</v>
      </c>
      <c r="L176" s="13"/>
      <c r="M176" s="13"/>
      <c r="N176" s="13"/>
      <c r="O176" s="13"/>
      <c r="P176" s="13"/>
      <c r="Q176" s="13"/>
      <c r="R176" s="13"/>
      <c r="S176" s="13"/>
      <c r="T176" s="13"/>
      <c r="U176" s="13"/>
      <c r="V176" s="17">
        <f t="shared" si="2"/>
        <v>1</v>
      </c>
    </row>
    <row r="177" spans="1:22" ht="125.25" customHeight="1" x14ac:dyDescent="0.25">
      <c r="A177" s="121"/>
      <c r="B177" s="121"/>
      <c r="C177" s="124"/>
      <c r="D177" s="121"/>
      <c r="E177" s="127"/>
      <c r="F177" s="124"/>
      <c r="G177" s="27" t="s">
        <v>336</v>
      </c>
      <c r="H177" s="13"/>
      <c r="I177" s="13"/>
      <c r="J177" s="13"/>
      <c r="K177" s="13"/>
      <c r="L177" s="13"/>
      <c r="M177" s="13"/>
      <c r="N177" s="14">
        <v>1</v>
      </c>
      <c r="O177" s="13"/>
      <c r="P177" s="13"/>
      <c r="Q177" s="13"/>
      <c r="R177" s="13"/>
      <c r="S177" s="13"/>
      <c r="T177" s="13"/>
      <c r="U177" s="13"/>
      <c r="V177" s="17">
        <f t="shared" si="2"/>
        <v>1</v>
      </c>
    </row>
    <row r="178" spans="1:22" ht="99.75" customHeight="1" x14ac:dyDescent="0.25">
      <c r="A178" s="121"/>
      <c r="B178" s="121"/>
      <c r="C178" s="124"/>
      <c r="D178" s="121"/>
      <c r="E178" s="127"/>
      <c r="F178" s="124"/>
      <c r="G178" s="20" t="s">
        <v>337</v>
      </c>
      <c r="H178" s="13"/>
      <c r="I178" s="13"/>
      <c r="J178" s="13"/>
      <c r="K178" s="13"/>
      <c r="L178" s="13"/>
      <c r="M178" s="13"/>
      <c r="N178" s="14">
        <v>1</v>
      </c>
      <c r="O178" s="13"/>
      <c r="P178" s="13"/>
      <c r="Q178" s="13"/>
      <c r="R178" s="13"/>
      <c r="S178" s="13"/>
      <c r="T178" s="13"/>
      <c r="U178" s="13"/>
      <c r="V178" s="17">
        <f t="shared" si="2"/>
        <v>1</v>
      </c>
    </row>
    <row r="179" spans="1:22" ht="52.5" customHeight="1" x14ac:dyDescent="0.25">
      <c r="A179" s="121"/>
      <c r="B179" s="121"/>
      <c r="C179" s="124"/>
      <c r="D179" s="121"/>
      <c r="E179" s="127"/>
      <c r="F179" s="124"/>
      <c r="G179" s="9" t="s">
        <v>338</v>
      </c>
      <c r="H179" s="13"/>
      <c r="I179" s="13"/>
      <c r="J179" s="13"/>
      <c r="K179" s="13"/>
      <c r="L179" s="13"/>
      <c r="M179" s="13"/>
      <c r="N179" s="14">
        <v>1</v>
      </c>
      <c r="O179" s="13"/>
      <c r="P179" s="13"/>
      <c r="Q179" s="13"/>
      <c r="R179" s="13"/>
      <c r="S179" s="13"/>
      <c r="T179" s="13"/>
      <c r="U179" s="13"/>
      <c r="V179" s="17">
        <f t="shared" si="2"/>
        <v>1</v>
      </c>
    </row>
    <row r="180" spans="1:22" ht="87.75" customHeight="1" x14ac:dyDescent="0.25">
      <c r="A180" s="121"/>
      <c r="B180" s="121"/>
      <c r="C180" s="124"/>
      <c r="D180" s="121"/>
      <c r="E180" s="127"/>
      <c r="F180" s="124"/>
      <c r="G180" s="9" t="s">
        <v>339</v>
      </c>
      <c r="H180" s="13"/>
      <c r="I180" s="13"/>
      <c r="J180" s="13"/>
      <c r="K180" s="14">
        <v>1</v>
      </c>
      <c r="L180" s="13"/>
      <c r="M180" s="13"/>
      <c r="N180" s="13"/>
      <c r="O180" s="13"/>
      <c r="P180" s="13"/>
      <c r="Q180" s="13"/>
      <c r="R180" s="13"/>
      <c r="S180" s="13"/>
      <c r="T180" s="13"/>
      <c r="U180" s="13"/>
      <c r="V180" s="17">
        <f t="shared" si="2"/>
        <v>1</v>
      </c>
    </row>
    <row r="181" spans="1:22" ht="83.25" customHeight="1" x14ac:dyDescent="0.25">
      <c r="A181" s="122"/>
      <c r="B181" s="122"/>
      <c r="C181" s="125"/>
      <c r="D181" s="122"/>
      <c r="E181" s="128"/>
      <c r="F181" s="125"/>
      <c r="G181" s="9" t="s">
        <v>340</v>
      </c>
      <c r="H181" s="13"/>
      <c r="I181" s="13"/>
      <c r="J181" s="13"/>
      <c r="K181" s="13"/>
      <c r="L181" s="13"/>
      <c r="M181" s="13"/>
      <c r="N181" s="13"/>
      <c r="O181" s="13"/>
      <c r="P181" s="14">
        <v>1</v>
      </c>
      <c r="Q181" s="13"/>
      <c r="R181" s="13"/>
      <c r="S181" s="13"/>
      <c r="T181" s="13"/>
      <c r="U181" s="13"/>
      <c r="V181" s="17">
        <f t="shared" si="2"/>
        <v>1</v>
      </c>
    </row>
    <row r="182" spans="1:22" ht="15" x14ac:dyDescent="0.25">
      <c r="H182" s="17">
        <f>SUM(H2:H181)</f>
        <v>14</v>
      </c>
      <c r="I182" s="17">
        <f t="shared" ref="I182:U182" si="3">SUM(I2:I181)</f>
        <v>18</v>
      </c>
      <c r="J182" s="17">
        <f t="shared" si="3"/>
        <v>9</v>
      </c>
      <c r="K182" s="17">
        <f t="shared" si="3"/>
        <v>12</v>
      </c>
      <c r="L182" s="17">
        <f t="shared" si="3"/>
        <v>29</v>
      </c>
      <c r="M182" s="17">
        <f t="shared" si="3"/>
        <v>8</v>
      </c>
      <c r="N182" s="17">
        <f t="shared" si="3"/>
        <v>17</v>
      </c>
      <c r="O182" s="17">
        <f t="shared" si="3"/>
        <v>7</v>
      </c>
      <c r="P182" s="17">
        <f t="shared" si="3"/>
        <v>29</v>
      </c>
      <c r="Q182" s="17">
        <f t="shared" si="3"/>
        <v>11</v>
      </c>
      <c r="R182" s="17">
        <f t="shared" si="3"/>
        <v>1</v>
      </c>
      <c r="S182" s="17">
        <f t="shared" si="3"/>
        <v>14</v>
      </c>
      <c r="T182" s="17">
        <f t="shared" si="3"/>
        <v>8</v>
      </c>
      <c r="U182" s="17">
        <f t="shared" si="3"/>
        <v>3</v>
      </c>
      <c r="V182" s="18">
        <f>SUM(V2:V181)</f>
        <v>180</v>
      </c>
    </row>
  </sheetData>
  <mergeCells count="174">
    <mergeCell ref="A2:A9"/>
    <mergeCell ref="B2:B9"/>
    <mergeCell ref="C2:C9"/>
    <mergeCell ref="D2:D9"/>
    <mergeCell ref="E2:E9"/>
    <mergeCell ref="F2:F9"/>
    <mergeCell ref="A17:A22"/>
    <mergeCell ref="B17:B22"/>
    <mergeCell ref="C17:C22"/>
    <mergeCell ref="D17:D22"/>
    <mergeCell ref="E17:E22"/>
    <mergeCell ref="F17:F22"/>
    <mergeCell ref="A10:A16"/>
    <mergeCell ref="B10:B16"/>
    <mergeCell ref="C10:C16"/>
    <mergeCell ref="D10:D16"/>
    <mergeCell ref="E10:E16"/>
    <mergeCell ref="F10:F16"/>
    <mergeCell ref="A29:A35"/>
    <mergeCell ref="B29:B35"/>
    <mergeCell ref="C29:C35"/>
    <mergeCell ref="D29:D35"/>
    <mergeCell ref="E29:E35"/>
    <mergeCell ref="F29:F35"/>
    <mergeCell ref="A23:A28"/>
    <mergeCell ref="B23:B28"/>
    <mergeCell ref="C23:C28"/>
    <mergeCell ref="D23:D28"/>
    <mergeCell ref="E23:E28"/>
    <mergeCell ref="F23:F28"/>
    <mergeCell ref="A41:A48"/>
    <mergeCell ref="B41:B48"/>
    <mergeCell ref="C41:C48"/>
    <mergeCell ref="D41:D48"/>
    <mergeCell ref="E41:E48"/>
    <mergeCell ref="F41:F48"/>
    <mergeCell ref="A36:A40"/>
    <mergeCell ref="B36:B40"/>
    <mergeCell ref="C36:C40"/>
    <mergeCell ref="D36:D40"/>
    <mergeCell ref="E36:E40"/>
    <mergeCell ref="F36:F40"/>
    <mergeCell ref="A52:A55"/>
    <mergeCell ref="B52:B55"/>
    <mergeCell ref="C52:C55"/>
    <mergeCell ref="D52:D55"/>
    <mergeCell ref="E52:E55"/>
    <mergeCell ref="F52:F55"/>
    <mergeCell ref="A49:A51"/>
    <mergeCell ref="B49:B51"/>
    <mergeCell ref="C49:C51"/>
    <mergeCell ref="D49:D51"/>
    <mergeCell ref="E49:E51"/>
    <mergeCell ref="F49:F51"/>
    <mergeCell ref="A62:A66"/>
    <mergeCell ref="B62:B66"/>
    <mergeCell ref="C62:C66"/>
    <mergeCell ref="D62:D66"/>
    <mergeCell ref="E62:E66"/>
    <mergeCell ref="F62:F66"/>
    <mergeCell ref="A56:A61"/>
    <mergeCell ref="B56:B61"/>
    <mergeCell ref="C56:C61"/>
    <mergeCell ref="D56:D61"/>
    <mergeCell ref="E56:E61"/>
    <mergeCell ref="F56:F61"/>
    <mergeCell ref="A71:A74"/>
    <mergeCell ref="B71:B74"/>
    <mergeCell ref="C71:C74"/>
    <mergeCell ref="D71:D74"/>
    <mergeCell ref="E71:E74"/>
    <mergeCell ref="F71:F74"/>
    <mergeCell ref="A67:A70"/>
    <mergeCell ref="B67:B70"/>
    <mergeCell ref="C67:C70"/>
    <mergeCell ref="D67:D70"/>
    <mergeCell ref="E67:E70"/>
    <mergeCell ref="F67:F70"/>
    <mergeCell ref="A80:A84"/>
    <mergeCell ref="B80:B84"/>
    <mergeCell ref="C80:C84"/>
    <mergeCell ref="D80:D84"/>
    <mergeCell ref="E80:E84"/>
    <mergeCell ref="F80:F84"/>
    <mergeCell ref="A75:A79"/>
    <mergeCell ref="B75:B79"/>
    <mergeCell ref="C75:C79"/>
    <mergeCell ref="D75:D79"/>
    <mergeCell ref="E75:E79"/>
    <mergeCell ref="F75:F79"/>
    <mergeCell ref="A91:A93"/>
    <mergeCell ref="B91:B93"/>
    <mergeCell ref="C91:C93"/>
    <mergeCell ref="D91:D93"/>
    <mergeCell ref="E91:E93"/>
    <mergeCell ref="F91:F93"/>
    <mergeCell ref="A85:A90"/>
    <mergeCell ref="B85:B90"/>
    <mergeCell ref="C85:C90"/>
    <mergeCell ref="D85:D90"/>
    <mergeCell ref="E85:E90"/>
    <mergeCell ref="F85:F90"/>
    <mergeCell ref="A100:A105"/>
    <mergeCell ref="B100:B105"/>
    <mergeCell ref="C100:C105"/>
    <mergeCell ref="D100:D105"/>
    <mergeCell ref="E100:E105"/>
    <mergeCell ref="F100:F105"/>
    <mergeCell ref="A94:A99"/>
    <mergeCell ref="B94:B99"/>
    <mergeCell ref="C94:C99"/>
    <mergeCell ref="D94:D99"/>
    <mergeCell ref="E94:E99"/>
    <mergeCell ref="F94:F99"/>
    <mergeCell ref="A109:A113"/>
    <mergeCell ref="B109:B113"/>
    <mergeCell ref="C109:C113"/>
    <mergeCell ref="D109:D113"/>
    <mergeCell ref="E109:E113"/>
    <mergeCell ref="F109:F113"/>
    <mergeCell ref="A106:A108"/>
    <mergeCell ref="B106:B108"/>
    <mergeCell ref="C106:C108"/>
    <mergeCell ref="D106:D108"/>
    <mergeCell ref="E106:E108"/>
    <mergeCell ref="F106:F108"/>
    <mergeCell ref="A124:A131"/>
    <mergeCell ref="B124:B131"/>
    <mergeCell ref="C124:C131"/>
    <mergeCell ref="D124:D131"/>
    <mergeCell ref="E124:E131"/>
    <mergeCell ref="F124:F131"/>
    <mergeCell ref="A114:A123"/>
    <mergeCell ref="B114:B123"/>
    <mergeCell ref="C114:C123"/>
    <mergeCell ref="D114:D123"/>
    <mergeCell ref="E114:E123"/>
    <mergeCell ref="F114:F123"/>
    <mergeCell ref="A143:A146"/>
    <mergeCell ref="B143:B146"/>
    <mergeCell ref="C143:C146"/>
    <mergeCell ref="D143:D146"/>
    <mergeCell ref="E143:E146"/>
    <mergeCell ref="F143:F146"/>
    <mergeCell ref="A132:A142"/>
    <mergeCell ref="B132:B142"/>
    <mergeCell ref="C132:C142"/>
    <mergeCell ref="D132:D142"/>
    <mergeCell ref="E132:E142"/>
    <mergeCell ref="F132:F142"/>
    <mergeCell ref="A157:A166"/>
    <mergeCell ref="B157:B166"/>
    <mergeCell ref="C157:C166"/>
    <mergeCell ref="D157:D166"/>
    <mergeCell ref="E157:E166"/>
    <mergeCell ref="F157:F166"/>
    <mergeCell ref="A147:A156"/>
    <mergeCell ref="B147:B156"/>
    <mergeCell ref="C147:C156"/>
    <mergeCell ref="D147:D156"/>
    <mergeCell ref="E147:E156"/>
    <mergeCell ref="F147:F156"/>
    <mergeCell ref="A173:A181"/>
    <mergeCell ref="B173:B181"/>
    <mergeCell ref="C173:C181"/>
    <mergeCell ref="D173:D181"/>
    <mergeCell ref="E173:E181"/>
    <mergeCell ref="F173:F181"/>
    <mergeCell ref="A167:A172"/>
    <mergeCell ref="B167:B172"/>
    <mergeCell ref="C167:C172"/>
    <mergeCell ref="D167:D172"/>
    <mergeCell ref="E167:E172"/>
    <mergeCell ref="F167:F17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719D-FCAF-493D-97E2-63D44D5D2499}">
  <dimension ref="A1"/>
  <sheetViews>
    <sheetView topLeftCell="A346" zoomScale="39" zoomScaleNormal="39" workbookViewId="0">
      <selection activeCell="BZ209" sqref="BZ209"/>
    </sheetView>
  </sheetViews>
  <sheetFormatPr baseColWidth="10"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B079-8BB0-4295-9646-9816C52824C9}">
  <dimension ref="A2:B8"/>
  <sheetViews>
    <sheetView zoomScale="70" zoomScaleNormal="70" workbookViewId="0"/>
  </sheetViews>
  <sheetFormatPr baseColWidth="10" defaultColWidth="11" defaultRowHeight="15" x14ac:dyDescent="0.2"/>
  <cols>
    <col min="1" max="1" width="41.125" style="1" customWidth="1"/>
    <col min="2" max="2" width="139.125" style="1" customWidth="1"/>
    <col min="3" max="16384" width="11" style="1"/>
  </cols>
  <sheetData>
    <row r="2" spans="1:2" ht="27" x14ac:dyDescent="0.2">
      <c r="A2" s="39" t="s">
        <v>58</v>
      </c>
      <c r="B2" s="38"/>
    </row>
    <row r="3" spans="1:2" ht="15.75" thickBot="1" x14ac:dyDescent="0.25"/>
    <row r="4" spans="1:2" ht="42" customHeight="1" thickBot="1" x14ac:dyDescent="0.25">
      <c r="A4" s="40" t="s">
        <v>642</v>
      </c>
      <c r="B4" s="40" t="s">
        <v>643</v>
      </c>
    </row>
    <row r="5" spans="1:2" ht="267.75" customHeight="1" x14ac:dyDescent="0.2">
      <c r="A5" s="147" t="s">
        <v>639</v>
      </c>
      <c r="B5" s="149" t="s">
        <v>644</v>
      </c>
    </row>
    <row r="6" spans="1:2" ht="365.25" customHeight="1" thickBot="1" x14ac:dyDescent="0.25">
      <c r="A6" s="148"/>
      <c r="B6" s="150"/>
    </row>
    <row r="7" spans="1:2" ht="304.5" customHeight="1" thickBot="1" x14ac:dyDescent="0.25">
      <c r="A7" s="41" t="s">
        <v>640</v>
      </c>
      <c r="B7" s="42" t="s">
        <v>645</v>
      </c>
    </row>
    <row r="8" spans="1:2" ht="68.25" customHeight="1" thickBot="1" x14ac:dyDescent="0.25">
      <c r="A8" s="41" t="s">
        <v>57</v>
      </c>
      <c r="B8" s="42" t="s">
        <v>641</v>
      </c>
    </row>
  </sheetData>
  <mergeCells count="2">
    <mergeCell ref="A5:A6"/>
    <mergeCell ref="B5:B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B7233-0629-46FF-90CB-ED1023B9C444}">
  <dimension ref="A1:AK609"/>
  <sheetViews>
    <sheetView tabSelected="1" topLeftCell="C1" zoomScale="50" zoomScaleNormal="50" workbookViewId="0">
      <pane xSplit="3" ySplit="5" topLeftCell="F6" activePane="bottomRight" state="frozen"/>
      <selection activeCell="C1" sqref="C1"/>
      <selection pane="topRight" activeCell="F1" sqref="F1"/>
      <selection pane="bottomLeft" activeCell="C6" sqref="C6"/>
      <selection pane="bottomRight" activeCell="C2" sqref="C2"/>
    </sheetView>
  </sheetViews>
  <sheetFormatPr baseColWidth="10" defaultColWidth="10" defaultRowHeight="12.75" x14ac:dyDescent="0.25"/>
  <cols>
    <col min="1" max="1" width="25.875" style="44" hidden="1" customWidth="1"/>
    <col min="2" max="2" width="31.25" style="44" hidden="1" customWidth="1"/>
    <col min="3" max="3" width="27.75" style="44" customWidth="1"/>
    <col min="4" max="4" width="35.25" style="44" customWidth="1"/>
    <col min="5" max="5" width="96.875" style="45" customWidth="1"/>
    <col min="6" max="6" width="33.375" style="45" customWidth="1"/>
    <col min="7" max="7" width="22.75" style="45" customWidth="1"/>
    <col min="8" max="8" width="18" style="45" customWidth="1"/>
    <col min="9" max="9" width="33.875" style="45" customWidth="1"/>
    <col min="10" max="10" width="23.125" style="45" customWidth="1"/>
    <col min="11" max="11" width="22.75" style="46" customWidth="1"/>
    <col min="12" max="12" width="18.125" style="45" customWidth="1"/>
    <col min="13" max="13" width="19.25" style="45" customWidth="1"/>
    <col min="14" max="14" width="23.75" style="45" customWidth="1"/>
    <col min="15" max="15" width="17.75" style="45" customWidth="1"/>
    <col min="16" max="16" width="26.375" style="45" customWidth="1"/>
    <col min="17" max="17" width="24.25" style="45" customWidth="1"/>
    <col min="18" max="36" width="3.625" style="45" customWidth="1"/>
    <col min="37" max="37" width="3.375" style="45" customWidth="1"/>
    <col min="38" max="16384" width="10" style="45"/>
  </cols>
  <sheetData>
    <row r="1" spans="1:37" ht="18.75" customHeight="1" x14ac:dyDescent="0.25"/>
    <row r="2" spans="1:37" ht="38.25" customHeight="1" x14ac:dyDescent="0.25">
      <c r="C2" s="119" t="s">
        <v>692</v>
      </c>
    </row>
    <row r="3" spans="1:37" ht="15.75" customHeight="1" x14ac:dyDescent="0.25">
      <c r="A3" s="47"/>
      <c r="G3" s="48"/>
      <c r="H3" s="48"/>
      <c r="I3" s="48"/>
      <c r="J3" s="48"/>
      <c r="K3" s="49"/>
    </row>
    <row r="4" spans="1:37" ht="15" customHeight="1" x14ac:dyDescent="0.2">
      <c r="A4" s="161" t="s">
        <v>0</v>
      </c>
      <c r="B4" s="161" t="s">
        <v>1</v>
      </c>
      <c r="C4" s="164" t="s">
        <v>2</v>
      </c>
      <c r="D4" s="163" t="s">
        <v>635</v>
      </c>
      <c r="E4" s="164" t="s">
        <v>32</v>
      </c>
      <c r="F4" s="163" t="s">
        <v>634</v>
      </c>
      <c r="G4" s="163" t="s">
        <v>37</v>
      </c>
      <c r="H4" s="163" t="s">
        <v>3</v>
      </c>
      <c r="I4" s="163" t="s">
        <v>38</v>
      </c>
      <c r="J4" s="163" t="s">
        <v>478</v>
      </c>
      <c r="K4" s="163" t="s">
        <v>33</v>
      </c>
      <c r="L4" s="163" t="s">
        <v>34</v>
      </c>
      <c r="M4" s="163" t="s">
        <v>35</v>
      </c>
      <c r="N4" s="163" t="s">
        <v>36</v>
      </c>
      <c r="O4" s="163" t="s">
        <v>4</v>
      </c>
      <c r="P4" s="163" t="s">
        <v>5</v>
      </c>
      <c r="Q4" s="163" t="s">
        <v>6</v>
      </c>
      <c r="R4" s="162" t="s">
        <v>7</v>
      </c>
      <c r="S4" s="162"/>
      <c r="T4" s="162"/>
      <c r="U4" s="162"/>
      <c r="V4" s="162"/>
      <c r="W4" s="162"/>
      <c r="X4" s="162"/>
      <c r="Y4" s="162"/>
      <c r="Z4" s="162"/>
      <c r="AA4" s="162"/>
      <c r="AB4" s="162"/>
      <c r="AC4" s="162"/>
      <c r="AD4" s="162"/>
      <c r="AE4" s="162"/>
      <c r="AF4" s="162"/>
      <c r="AG4" s="162"/>
      <c r="AH4" s="162"/>
      <c r="AI4" s="162"/>
      <c r="AJ4" s="162"/>
      <c r="AK4" s="162"/>
    </row>
    <row r="5" spans="1:37" ht="82.5" customHeight="1" x14ac:dyDescent="0.25">
      <c r="A5" s="161"/>
      <c r="B5" s="161"/>
      <c r="C5" s="164"/>
      <c r="D5" s="164"/>
      <c r="E5" s="165"/>
      <c r="F5" s="163"/>
      <c r="G5" s="163"/>
      <c r="H5" s="163"/>
      <c r="I5" s="163"/>
      <c r="J5" s="163"/>
      <c r="K5" s="163"/>
      <c r="L5" s="163"/>
      <c r="M5" s="163"/>
      <c r="N5" s="163"/>
      <c r="O5" s="163"/>
      <c r="P5" s="163"/>
      <c r="Q5" s="163"/>
      <c r="R5" s="50">
        <v>1</v>
      </c>
      <c r="S5" s="50">
        <v>2</v>
      </c>
      <c r="T5" s="50">
        <v>3</v>
      </c>
      <c r="U5" s="50">
        <v>4</v>
      </c>
      <c r="V5" s="50">
        <v>5</v>
      </c>
      <c r="W5" s="50">
        <v>6</v>
      </c>
      <c r="X5" s="50">
        <v>7</v>
      </c>
      <c r="Y5" s="50">
        <v>8</v>
      </c>
      <c r="Z5" s="50">
        <v>9</v>
      </c>
      <c r="AA5" s="50">
        <v>10</v>
      </c>
      <c r="AB5" s="50">
        <v>11</v>
      </c>
      <c r="AC5" s="50">
        <v>12</v>
      </c>
      <c r="AD5" s="50">
        <v>13</v>
      </c>
      <c r="AE5" s="50">
        <v>14</v>
      </c>
      <c r="AF5" s="50">
        <v>15</v>
      </c>
      <c r="AG5" s="50">
        <v>16</v>
      </c>
      <c r="AH5" s="50">
        <v>17</v>
      </c>
      <c r="AI5" s="50">
        <v>18</v>
      </c>
      <c r="AJ5" s="50">
        <v>19</v>
      </c>
      <c r="AK5" s="50">
        <v>20</v>
      </c>
    </row>
    <row r="6" spans="1:37" s="57" customFormat="1" ht="103.5" customHeight="1" x14ac:dyDescent="0.25">
      <c r="A6" s="153" t="s">
        <v>44</v>
      </c>
      <c r="B6" s="153" t="s">
        <v>67</v>
      </c>
      <c r="C6" s="158" t="s">
        <v>68</v>
      </c>
      <c r="D6" s="158" t="s">
        <v>69</v>
      </c>
      <c r="E6" s="85" t="s">
        <v>72</v>
      </c>
      <c r="F6" s="52" t="s">
        <v>51</v>
      </c>
      <c r="G6" s="52" t="s">
        <v>52</v>
      </c>
      <c r="H6" s="52"/>
      <c r="I6" s="52" t="s">
        <v>556</v>
      </c>
      <c r="J6" s="52">
        <v>6</v>
      </c>
      <c r="K6" s="151" t="str">
        <f>+Precedencia_Acuicultura!AF3</f>
        <v xml:space="preserve">Segundo nivel </v>
      </c>
      <c r="L6" s="151" t="s">
        <v>379</v>
      </c>
      <c r="M6" s="151" t="s">
        <v>384</v>
      </c>
      <c r="N6" s="151" t="s">
        <v>401</v>
      </c>
      <c r="O6" s="52" t="s">
        <v>379</v>
      </c>
      <c r="P6" s="53" t="s">
        <v>53</v>
      </c>
      <c r="Q6" s="35" t="s">
        <v>397</v>
      </c>
      <c r="R6" s="54"/>
      <c r="S6" s="55"/>
      <c r="T6" s="54"/>
      <c r="U6" s="56"/>
      <c r="V6" s="54"/>
      <c r="W6" s="56"/>
      <c r="X6" s="54"/>
      <c r="Y6" s="56"/>
      <c r="Z6" s="54"/>
      <c r="AA6" s="56"/>
      <c r="AB6" s="54"/>
      <c r="AC6" s="56"/>
      <c r="AD6" s="54"/>
      <c r="AE6" s="56"/>
      <c r="AF6" s="54"/>
      <c r="AG6" s="56"/>
      <c r="AH6" s="54"/>
      <c r="AI6" s="56"/>
      <c r="AJ6" s="54"/>
      <c r="AK6" s="56"/>
    </row>
    <row r="7" spans="1:37" s="57" customFormat="1" ht="135" customHeight="1" x14ac:dyDescent="0.25">
      <c r="A7" s="154"/>
      <c r="B7" s="154"/>
      <c r="C7" s="159"/>
      <c r="D7" s="159"/>
      <c r="E7" s="85" t="s">
        <v>597</v>
      </c>
      <c r="F7" s="52" t="s">
        <v>51</v>
      </c>
      <c r="G7" s="52" t="s">
        <v>52</v>
      </c>
      <c r="H7" s="52"/>
      <c r="I7" s="53" t="s">
        <v>646</v>
      </c>
      <c r="J7" s="52">
        <v>12</v>
      </c>
      <c r="K7" s="151"/>
      <c r="L7" s="151"/>
      <c r="M7" s="151"/>
      <c r="N7" s="151"/>
      <c r="O7" s="52" t="s">
        <v>379</v>
      </c>
      <c r="P7" s="52" t="s">
        <v>53</v>
      </c>
      <c r="Q7" s="35" t="s">
        <v>380</v>
      </c>
      <c r="R7" s="54"/>
      <c r="S7" s="55"/>
      <c r="T7" s="54"/>
      <c r="U7" s="54"/>
      <c r="V7" s="55"/>
      <c r="W7" s="54"/>
      <c r="X7" s="54"/>
      <c r="Y7" s="55"/>
      <c r="Z7" s="54"/>
      <c r="AA7" s="54"/>
      <c r="AB7" s="55"/>
      <c r="AC7" s="54"/>
      <c r="AD7" s="54"/>
      <c r="AE7" s="55"/>
      <c r="AF7" s="54"/>
      <c r="AG7" s="54"/>
      <c r="AH7" s="55"/>
      <c r="AI7" s="54"/>
      <c r="AJ7" s="54"/>
      <c r="AK7" s="55"/>
    </row>
    <row r="8" spans="1:37" s="57" customFormat="1" ht="80.25" customHeight="1" x14ac:dyDescent="0.25">
      <c r="A8" s="154"/>
      <c r="B8" s="154"/>
      <c r="C8" s="159"/>
      <c r="D8" s="159"/>
      <c r="E8" s="51" t="s">
        <v>74</v>
      </c>
      <c r="F8" s="52" t="s">
        <v>51</v>
      </c>
      <c r="G8" s="52" t="s">
        <v>52</v>
      </c>
      <c r="H8" s="52"/>
      <c r="I8" s="53" t="s">
        <v>647</v>
      </c>
      <c r="J8" s="52">
        <v>12</v>
      </c>
      <c r="K8" s="151"/>
      <c r="L8" s="151"/>
      <c r="M8" s="151"/>
      <c r="N8" s="151"/>
      <c r="O8" s="52" t="s">
        <v>379</v>
      </c>
      <c r="P8" s="52" t="s">
        <v>384</v>
      </c>
      <c r="Q8" s="35" t="s">
        <v>405</v>
      </c>
      <c r="R8" s="54"/>
      <c r="S8" s="55"/>
      <c r="T8" s="54"/>
      <c r="U8" s="54"/>
      <c r="V8" s="55"/>
      <c r="W8" s="54"/>
      <c r="X8" s="54"/>
      <c r="Y8" s="55"/>
      <c r="Z8" s="54"/>
      <c r="AA8" s="54"/>
      <c r="AB8" s="55"/>
      <c r="AC8" s="54"/>
      <c r="AD8" s="54"/>
      <c r="AE8" s="55"/>
      <c r="AF8" s="54"/>
      <c r="AG8" s="54"/>
      <c r="AH8" s="55"/>
      <c r="AI8" s="54"/>
      <c r="AJ8" s="54"/>
      <c r="AK8" s="58"/>
    </row>
    <row r="9" spans="1:37" s="57" customFormat="1" ht="109.5" customHeight="1" x14ac:dyDescent="0.25">
      <c r="A9" s="154"/>
      <c r="B9" s="154"/>
      <c r="C9" s="159"/>
      <c r="D9" s="159"/>
      <c r="E9" s="85" t="s">
        <v>661</v>
      </c>
      <c r="F9" s="52" t="s">
        <v>51</v>
      </c>
      <c r="G9" s="52" t="s">
        <v>381</v>
      </c>
      <c r="H9" s="52"/>
      <c r="I9" s="52" t="s">
        <v>464</v>
      </c>
      <c r="J9" s="52">
        <v>4</v>
      </c>
      <c r="K9" s="151"/>
      <c r="L9" s="151"/>
      <c r="M9" s="151"/>
      <c r="N9" s="151"/>
      <c r="O9" s="53" t="s">
        <v>481</v>
      </c>
      <c r="P9" s="52" t="s">
        <v>382</v>
      </c>
      <c r="Q9" s="36" t="s">
        <v>401</v>
      </c>
      <c r="R9" s="54"/>
      <c r="S9" s="55"/>
      <c r="T9" s="55"/>
      <c r="U9" s="55"/>
      <c r="V9" s="55"/>
      <c r="W9" s="55"/>
      <c r="X9" s="55"/>
      <c r="Y9" s="55"/>
      <c r="Z9" s="55"/>
      <c r="AA9" s="55"/>
      <c r="AB9" s="55"/>
      <c r="AC9" s="55"/>
      <c r="AD9" s="55"/>
      <c r="AE9" s="55"/>
      <c r="AF9" s="55"/>
      <c r="AG9" s="55"/>
      <c r="AH9" s="55"/>
      <c r="AI9" s="55"/>
      <c r="AJ9" s="55"/>
      <c r="AK9" s="55"/>
    </row>
    <row r="10" spans="1:37" s="57" customFormat="1" ht="94.5" customHeight="1" x14ac:dyDescent="0.25">
      <c r="A10" s="154"/>
      <c r="B10" s="154"/>
      <c r="C10" s="159"/>
      <c r="D10" s="159"/>
      <c r="E10" s="85" t="s">
        <v>76</v>
      </c>
      <c r="F10" s="52" t="s">
        <v>51</v>
      </c>
      <c r="G10" s="52" t="s">
        <v>381</v>
      </c>
      <c r="H10" s="52"/>
      <c r="I10" s="52" t="s">
        <v>502</v>
      </c>
      <c r="J10" s="52">
        <v>3</v>
      </c>
      <c r="K10" s="151"/>
      <c r="L10" s="151"/>
      <c r="M10" s="151"/>
      <c r="N10" s="151"/>
      <c r="O10" s="53" t="s">
        <v>388</v>
      </c>
      <c r="P10" s="52" t="s">
        <v>383</v>
      </c>
      <c r="Q10" s="36" t="s">
        <v>401</v>
      </c>
      <c r="R10" s="54"/>
      <c r="S10" s="55"/>
      <c r="T10" s="55"/>
      <c r="U10" s="55"/>
      <c r="V10" s="55"/>
      <c r="W10" s="55"/>
      <c r="X10" s="55"/>
      <c r="Y10" s="55"/>
      <c r="Z10" s="55"/>
      <c r="AA10" s="55"/>
      <c r="AB10" s="55"/>
      <c r="AC10" s="55"/>
      <c r="AD10" s="55"/>
      <c r="AE10" s="55"/>
      <c r="AF10" s="55"/>
      <c r="AG10" s="55"/>
      <c r="AH10" s="55"/>
      <c r="AI10" s="55"/>
      <c r="AJ10" s="55"/>
      <c r="AK10" s="55"/>
    </row>
    <row r="11" spans="1:37" s="57" customFormat="1" ht="90" customHeight="1" x14ac:dyDescent="0.25">
      <c r="A11" s="154"/>
      <c r="B11" s="154"/>
      <c r="C11" s="159"/>
      <c r="D11" s="159"/>
      <c r="E11" s="85" t="s">
        <v>77</v>
      </c>
      <c r="F11" s="52" t="s">
        <v>51</v>
      </c>
      <c r="G11" s="52" t="s">
        <v>381</v>
      </c>
      <c r="H11" s="52"/>
      <c r="I11" s="52" t="s">
        <v>438</v>
      </c>
      <c r="J11" s="52">
        <v>12</v>
      </c>
      <c r="K11" s="151"/>
      <c r="L11" s="151"/>
      <c r="M11" s="151"/>
      <c r="N11" s="151"/>
      <c r="O11" s="52" t="s">
        <v>379</v>
      </c>
      <c r="P11" s="52" t="s">
        <v>384</v>
      </c>
      <c r="Q11" s="36" t="s">
        <v>401</v>
      </c>
      <c r="R11" s="54"/>
      <c r="S11" s="55"/>
      <c r="T11" s="55"/>
      <c r="U11" s="55"/>
      <c r="V11" s="55"/>
      <c r="W11" s="55"/>
      <c r="X11" s="55"/>
      <c r="Y11" s="55"/>
      <c r="Z11" s="55"/>
      <c r="AA11" s="55"/>
      <c r="AB11" s="55"/>
      <c r="AC11" s="55"/>
      <c r="AD11" s="55"/>
      <c r="AE11" s="55"/>
      <c r="AF11" s="55"/>
      <c r="AG11" s="55"/>
      <c r="AH11" s="55"/>
      <c r="AI11" s="55"/>
      <c r="AJ11" s="55"/>
      <c r="AK11" s="55"/>
    </row>
    <row r="12" spans="1:37" s="57" customFormat="1" ht="61.5" customHeight="1" x14ac:dyDescent="0.25">
      <c r="A12" s="154"/>
      <c r="B12" s="154"/>
      <c r="C12" s="159"/>
      <c r="D12" s="159"/>
      <c r="E12" s="85" t="s">
        <v>78</v>
      </c>
      <c r="F12" s="52" t="s">
        <v>51</v>
      </c>
      <c r="G12" s="52" t="s">
        <v>52</v>
      </c>
      <c r="H12" s="52"/>
      <c r="I12" s="53" t="s">
        <v>484</v>
      </c>
      <c r="J12" s="52">
        <v>12</v>
      </c>
      <c r="K12" s="151"/>
      <c r="L12" s="151"/>
      <c r="M12" s="151"/>
      <c r="N12" s="151"/>
      <c r="O12" s="52" t="s">
        <v>379</v>
      </c>
      <c r="P12" s="52" t="s">
        <v>387</v>
      </c>
      <c r="Q12" s="36" t="s">
        <v>480</v>
      </c>
      <c r="R12" s="54"/>
      <c r="S12" s="55"/>
      <c r="T12" s="55"/>
      <c r="U12" s="54"/>
      <c r="V12" s="54"/>
      <c r="W12" s="54"/>
      <c r="X12" s="54"/>
      <c r="Y12" s="55"/>
      <c r="Z12" s="54"/>
      <c r="AA12" s="54"/>
      <c r="AB12" s="54"/>
      <c r="AC12" s="54"/>
      <c r="AD12" s="55"/>
      <c r="AE12" s="54"/>
      <c r="AF12" s="54"/>
      <c r="AG12" s="54"/>
      <c r="AH12" s="54"/>
      <c r="AI12" s="55"/>
      <c r="AJ12" s="54"/>
      <c r="AK12" s="54"/>
    </row>
    <row r="13" spans="1:37" s="57" customFormat="1" ht="70.5" customHeight="1" x14ac:dyDescent="0.25">
      <c r="A13" s="155"/>
      <c r="B13" s="155"/>
      <c r="C13" s="160"/>
      <c r="D13" s="160"/>
      <c r="E13" s="85" t="s">
        <v>598</v>
      </c>
      <c r="F13" s="52" t="s">
        <v>51</v>
      </c>
      <c r="G13" s="52" t="s">
        <v>52</v>
      </c>
      <c r="H13" s="52"/>
      <c r="I13" s="52" t="s">
        <v>554</v>
      </c>
      <c r="J13" s="52">
        <v>3</v>
      </c>
      <c r="K13" s="151"/>
      <c r="L13" s="151"/>
      <c r="M13" s="151"/>
      <c r="N13" s="151"/>
      <c r="O13" s="53" t="s">
        <v>379</v>
      </c>
      <c r="P13" s="52" t="s">
        <v>383</v>
      </c>
      <c r="Q13" s="35" t="s">
        <v>397</v>
      </c>
      <c r="R13" s="54"/>
      <c r="S13" s="55"/>
      <c r="T13" s="54"/>
      <c r="U13" s="55"/>
      <c r="V13" s="54"/>
      <c r="W13" s="55"/>
      <c r="X13" s="54"/>
      <c r="Y13" s="55"/>
      <c r="Z13" s="54"/>
      <c r="AA13" s="55"/>
      <c r="AB13" s="54"/>
      <c r="AC13" s="55"/>
      <c r="AD13" s="54"/>
      <c r="AE13" s="55"/>
      <c r="AF13" s="54"/>
      <c r="AG13" s="55"/>
      <c r="AH13" s="54"/>
      <c r="AI13" s="55"/>
      <c r="AJ13" s="54"/>
      <c r="AK13" s="55"/>
    </row>
    <row r="14" spans="1:37" s="57" customFormat="1" ht="82.5" customHeight="1" x14ac:dyDescent="0.25">
      <c r="A14" s="153" t="s">
        <v>44</v>
      </c>
      <c r="B14" s="153" t="s">
        <v>67</v>
      </c>
      <c r="C14" s="153" t="s">
        <v>68</v>
      </c>
      <c r="D14" s="153" t="s">
        <v>80</v>
      </c>
      <c r="E14" s="85" t="s">
        <v>83</v>
      </c>
      <c r="F14" s="52" t="s">
        <v>51</v>
      </c>
      <c r="G14" s="52" t="s">
        <v>52</v>
      </c>
      <c r="H14" s="52"/>
      <c r="I14" s="52" t="s">
        <v>554</v>
      </c>
      <c r="J14" s="52">
        <v>3</v>
      </c>
      <c r="K14" s="151" t="str">
        <f>+Precedencia_Acuicultura!AF4</f>
        <v xml:space="preserve">Segundo nivel </v>
      </c>
      <c r="L14" s="151" t="s">
        <v>379</v>
      </c>
      <c r="M14" s="151" t="s">
        <v>384</v>
      </c>
      <c r="N14" s="151" t="s">
        <v>401</v>
      </c>
      <c r="O14" s="53" t="s">
        <v>379</v>
      </c>
      <c r="P14" s="52" t="s">
        <v>53</v>
      </c>
      <c r="Q14" s="35" t="s">
        <v>683</v>
      </c>
      <c r="R14" s="54"/>
      <c r="S14" s="55"/>
      <c r="T14" s="54"/>
      <c r="U14" s="55"/>
      <c r="V14" s="54"/>
      <c r="W14" s="55"/>
      <c r="X14" s="54"/>
      <c r="Y14" s="55"/>
      <c r="Z14" s="54"/>
      <c r="AA14" s="55"/>
      <c r="AB14" s="54"/>
      <c r="AC14" s="55"/>
      <c r="AD14" s="54"/>
      <c r="AE14" s="55"/>
      <c r="AF14" s="54"/>
      <c r="AG14" s="55"/>
      <c r="AH14" s="54"/>
      <c r="AI14" s="55"/>
      <c r="AJ14" s="54"/>
      <c r="AK14" s="55"/>
    </row>
    <row r="15" spans="1:37" s="57" customFormat="1" ht="97.5" customHeight="1" x14ac:dyDescent="0.25">
      <c r="A15" s="154"/>
      <c r="B15" s="154"/>
      <c r="C15" s="154"/>
      <c r="D15" s="154"/>
      <c r="E15" s="85" t="s">
        <v>84</v>
      </c>
      <c r="F15" s="52" t="s">
        <v>51</v>
      </c>
      <c r="G15" s="52" t="s">
        <v>381</v>
      </c>
      <c r="H15" s="52"/>
      <c r="I15" s="52" t="s">
        <v>462</v>
      </c>
      <c r="J15" s="52">
        <v>6</v>
      </c>
      <c r="K15" s="151"/>
      <c r="L15" s="151"/>
      <c r="M15" s="151"/>
      <c r="N15" s="151"/>
      <c r="O15" s="52" t="s">
        <v>55</v>
      </c>
      <c r="P15" s="52" t="s">
        <v>384</v>
      </c>
      <c r="Q15" s="36" t="s">
        <v>684</v>
      </c>
      <c r="R15" s="54"/>
      <c r="S15" s="55"/>
      <c r="T15" s="55"/>
      <c r="U15" s="55"/>
      <c r="V15" s="55"/>
      <c r="W15" s="55"/>
      <c r="X15" s="55"/>
      <c r="Y15" s="55"/>
      <c r="Z15" s="55"/>
      <c r="AA15" s="55"/>
      <c r="AB15" s="55"/>
      <c r="AC15" s="55"/>
      <c r="AD15" s="55"/>
      <c r="AE15" s="55"/>
      <c r="AF15" s="55"/>
      <c r="AG15" s="55"/>
      <c r="AH15" s="55"/>
      <c r="AI15" s="55"/>
      <c r="AJ15" s="55"/>
      <c r="AK15" s="55"/>
    </row>
    <row r="16" spans="1:37" s="57" customFormat="1" ht="81" customHeight="1" x14ac:dyDescent="0.25">
      <c r="A16" s="154"/>
      <c r="B16" s="154"/>
      <c r="C16" s="154"/>
      <c r="D16" s="154"/>
      <c r="E16" s="85" t="s">
        <v>85</v>
      </c>
      <c r="F16" s="52" t="s">
        <v>51</v>
      </c>
      <c r="G16" s="52" t="s">
        <v>381</v>
      </c>
      <c r="H16" s="52"/>
      <c r="I16" s="52" t="s">
        <v>462</v>
      </c>
      <c r="J16" s="52">
        <v>6</v>
      </c>
      <c r="K16" s="151"/>
      <c r="L16" s="151"/>
      <c r="M16" s="151"/>
      <c r="N16" s="151"/>
      <c r="O16" s="52" t="s">
        <v>55</v>
      </c>
      <c r="P16" s="52" t="s">
        <v>384</v>
      </c>
      <c r="Q16" s="36" t="s">
        <v>684</v>
      </c>
      <c r="R16" s="54"/>
      <c r="S16" s="55"/>
      <c r="T16" s="55"/>
      <c r="U16" s="55"/>
      <c r="V16" s="55"/>
      <c r="W16" s="55"/>
      <c r="X16" s="55"/>
      <c r="Y16" s="55"/>
      <c r="Z16" s="55"/>
      <c r="AA16" s="55"/>
      <c r="AB16" s="55"/>
      <c r="AC16" s="55"/>
      <c r="AD16" s="55"/>
      <c r="AE16" s="55"/>
      <c r="AF16" s="55"/>
      <c r="AG16" s="55"/>
      <c r="AH16" s="55"/>
      <c r="AI16" s="55"/>
      <c r="AJ16" s="55"/>
      <c r="AK16" s="55"/>
    </row>
    <row r="17" spans="1:37" s="57" customFormat="1" ht="83.25" customHeight="1" x14ac:dyDescent="0.25">
      <c r="A17" s="154"/>
      <c r="B17" s="154"/>
      <c r="C17" s="154"/>
      <c r="D17" s="154"/>
      <c r="E17" s="85" t="s">
        <v>599</v>
      </c>
      <c r="F17" s="52" t="s">
        <v>51</v>
      </c>
      <c r="G17" s="52" t="s">
        <v>52</v>
      </c>
      <c r="H17" s="52"/>
      <c r="I17" s="53" t="s">
        <v>555</v>
      </c>
      <c r="J17" s="52">
        <v>12</v>
      </c>
      <c r="K17" s="151"/>
      <c r="L17" s="151"/>
      <c r="M17" s="151"/>
      <c r="N17" s="151"/>
      <c r="O17" s="52" t="s">
        <v>385</v>
      </c>
      <c r="P17" s="52" t="s">
        <v>386</v>
      </c>
      <c r="Q17" s="35" t="s">
        <v>685</v>
      </c>
      <c r="R17" s="54"/>
      <c r="S17" s="54"/>
      <c r="T17" s="55"/>
      <c r="U17" s="54"/>
      <c r="V17" s="55"/>
      <c r="W17" s="54"/>
      <c r="X17" s="55"/>
      <c r="Y17" s="54"/>
      <c r="Z17" s="55"/>
      <c r="AA17" s="54"/>
      <c r="AB17" s="55"/>
      <c r="AC17" s="54"/>
      <c r="AD17" s="55"/>
      <c r="AE17" s="54"/>
      <c r="AF17" s="55"/>
      <c r="AG17" s="54"/>
      <c r="AH17" s="55"/>
      <c r="AI17" s="54"/>
      <c r="AJ17" s="55"/>
      <c r="AK17" s="54"/>
    </row>
    <row r="18" spans="1:37" s="57" customFormat="1" ht="82.5" customHeight="1" x14ac:dyDescent="0.25">
      <c r="A18" s="154"/>
      <c r="B18" s="154"/>
      <c r="C18" s="154"/>
      <c r="D18" s="154"/>
      <c r="E18" s="85" t="s">
        <v>87</v>
      </c>
      <c r="F18" s="52" t="s">
        <v>51</v>
      </c>
      <c r="G18" s="52" t="s">
        <v>381</v>
      </c>
      <c r="H18" s="52"/>
      <c r="I18" s="52" t="s">
        <v>502</v>
      </c>
      <c r="J18" s="52">
        <v>3</v>
      </c>
      <c r="K18" s="151"/>
      <c r="L18" s="151"/>
      <c r="M18" s="151"/>
      <c r="N18" s="151"/>
      <c r="O18" s="53" t="s">
        <v>388</v>
      </c>
      <c r="P18" s="52" t="s">
        <v>383</v>
      </c>
      <c r="Q18" s="36" t="s">
        <v>684</v>
      </c>
      <c r="R18" s="54"/>
      <c r="S18" s="55"/>
      <c r="T18" s="55"/>
      <c r="U18" s="55"/>
      <c r="V18" s="55"/>
      <c r="W18" s="55"/>
      <c r="X18" s="55"/>
      <c r="Y18" s="55"/>
      <c r="Z18" s="55"/>
      <c r="AA18" s="55"/>
      <c r="AB18" s="55"/>
      <c r="AC18" s="55"/>
      <c r="AD18" s="55"/>
      <c r="AE18" s="55"/>
      <c r="AF18" s="55"/>
      <c r="AG18" s="55"/>
      <c r="AH18" s="55"/>
      <c r="AI18" s="55"/>
      <c r="AJ18" s="55"/>
      <c r="AK18" s="55"/>
    </row>
    <row r="19" spans="1:37" s="57" customFormat="1" ht="90.75" customHeight="1" x14ac:dyDescent="0.25">
      <c r="A19" s="154"/>
      <c r="B19" s="154"/>
      <c r="C19" s="154"/>
      <c r="D19" s="154"/>
      <c r="E19" s="85" t="s">
        <v>88</v>
      </c>
      <c r="F19" s="52" t="s">
        <v>51</v>
      </c>
      <c r="G19" s="52" t="s">
        <v>52</v>
      </c>
      <c r="H19" s="52"/>
      <c r="I19" s="53" t="s">
        <v>593</v>
      </c>
      <c r="J19" s="52">
        <v>12</v>
      </c>
      <c r="K19" s="151"/>
      <c r="L19" s="151"/>
      <c r="M19" s="151"/>
      <c r="N19" s="151"/>
      <c r="O19" s="52" t="s">
        <v>379</v>
      </c>
      <c r="P19" s="52" t="s">
        <v>387</v>
      </c>
      <c r="Q19" s="36" t="s">
        <v>538</v>
      </c>
      <c r="R19" s="54"/>
      <c r="S19" s="55"/>
      <c r="T19" s="55"/>
      <c r="U19" s="55"/>
      <c r="V19" s="55"/>
      <c r="W19" s="55"/>
      <c r="X19" s="59"/>
      <c r="Y19" s="59"/>
      <c r="Z19" s="59"/>
      <c r="AA19" s="60"/>
      <c r="AB19" s="59"/>
      <c r="AC19" s="59"/>
      <c r="AD19" s="59"/>
      <c r="AE19" s="60"/>
      <c r="AF19" s="59"/>
      <c r="AG19" s="59"/>
      <c r="AH19" s="59"/>
      <c r="AI19" s="60"/>
      <c r="AJ19" s="59"/>
      <c r="AK19" s="59"/>
    </row>
    <row r="20" spans="1:37" s="57" customFormat="1" ht="69.75" customHeight="1" x14ac:dyDescent="0.25">
      <c r="A20" s="155"/>
      <c r="B20" s="155"/>
      <c r="C20" s="154"/>
      <c r="D20" s="154"/>
      <c r="E20" s="85" t="s">
        <v>89</v>
      </c>
      <c r="F20" s="52" t="s">
        <v>51</v>
      </c>
      <c r="G20" s="52" t="s">
        <v>52</v>
      </c>
      <c r="H20" s="52"/>
      <c r="I20" s="53" t="s">
        <v>557</v>
      </c>
      <c r="J20" s="52">
        <v>6</v>
      </c>
      <c r="K20" s="151"/>
      <c r="L20" s="151"/>
      <c r="M20" s="151"/>
      <c r="N20" s="151"/>
      <c r="O20" s="52" t="s">
        <v>379</v>
      </c>
      <c r="P20" s="53" t="s">
        <v>53</v>
      </c>
      <c r="Q20" s="35" t="s">
        <v>495</v>
      </c>
      <c r="R20" s="54"/>
      <c r="S20" s="55"/>
      <c r="T20" s="55"/>
      <c r="U20" s="55"/>
      <c r="V20" s="55"/>
      <c r="W20" s="59"/>
      <c r="X20" s="59"/>
      <c r="Y20" s="55"/>
      <c r="Z20" s="59"/>
      <c r="AA20" s="59"/>
      <c r="AB20" s="55"/>
      <c r="AC20" s="59"/>
      <c r="AD20" s="59"/>
      <c r="AE20" s="55"/>
      <c r="AF20" s="59"/>
      <c r="AG20" s="59"/>
      <c r="AH20" s="55"/>
      <c r="AI20" s="59"/>
      <c r="AJ20" s="59"/>
      <c r="AK20" s="55"/>
    </row>
    <row r="21" spans="1:37" s="57" customFormat="1" ht="82.5" customHeight="1" x14ac:dyDescent="0.25">
      <c r="A21" s="153" t="s">
        <v>44</v>
      </c>
      <c r="B21" s="153" t="s">
        <v>67</v>
      </c>
      <c r="C21" s="153" t="s">
        <v>68</v>
      </c>
      <c r="D21" s="153" t="s">
        <v>90</v>
      </c>
      <c r="E21" s="85" t="s">
        <v>600</v>
      </c>
      <c r="F21" s="52" t="s">
        <v>51</v>
      </c>
      <c r="G21" s="52" t="s">
        <v>52</v>
      </c>
      <c r="H21" s="52"/>
      <c r="I21" s="53" t="s">
        <v>560</v>
      </c>
      <c r="J21" s="52">
        <v>12</v>
      </c>
      <c r="K21" s="151" t="str">
        <f>+Precedencia_Acuicultura!AF5</f>
        <v xml:space="preserve">Primer nivel </v>
      </c>
      <c r="L21" s="151" t="s">
        <v>377</v>
      </c>
      <c r="M21" s="151" t="s">
        <v>384</v>
      </c>
      <c r="N21" s="151" t="s">
        <v>394</v>
      </c>
      <c r="O21" s="52" t="s">
        <v>379</v>
      </c>
      <c r="P21" s="52" t="s">
        <v>387</v>
      </c>
      <c r="Q21" s="35" t="s">
        <v>482</v>
      </c>
      <c r="R21" s="59"/>
      <c r="S21" s="55"/>
      <c r="T21" s="59"/>
      <c r="U21" s="59"/>
      <c r="V21" s="59"/>
      <c r="W21" s="55"/>
      <c r="X21" s="59"/>
      <c r="Y21" s="59"/>
      <c r="Z21" s="59"/>
      <c r="AA21" s="55"/>
      <c r="AB21" s="59"/>
      <c r="AC21" s="59"/>
      <c r="AD21" s="59"/>
      <c r="AE21" s="55"/>
      <c r="AF21" s="59"/>
      <c r="AG21" s="59"/>
      <c r="AH21" s="59"/>
      <c r="AI21" s="55"/>
      <c r="AJ21" s="59"/>
      <c r="AK21" s="59"/>
    </row>
    <row r="22" spans="1:37" s="57" customFormat="1" ht="100.5" customHeight="1" x14ac:dyDescent="0.25">
      <c r="A22" s="154"/>
      <c r="B22" s="154"/>
      <c r="C22" s="154"/>
      <c r="D22" s="154"/>
      <c r="E22" s="85" t="s">
        <v>601</v>
      </c>
      <c r="F22" s="52" t="s">
        <v>51</v>
      </c>
      <c r="G22" s="52" t="s">
        <v>52</v>
      </c>
      <c r="H22" s="52"/>
      <c r="I22" s="53" t="s">
        <v>559</v>
      </c>
      <c r="J22" s="52">
        <v>12</v>
      </c>
      <c r="K22" s="151"/>
      <c r="L22" s="151"/>
      <c r="M22" s="151"/>
      <c r="N22" s="151"/>
      <c r="O22" s="52" t="s">
        <v>385</v>
      </c>
      <c r="P22" s="52" t="s">
        <v>387</v>
      </c>
      <c r="Q22" s="35" t="s">
        <v>558</v>
      </c>
      <c r="R22" s="54"/>
      <c r="S22" s="54"/>
      <c r="T22" s="55"/>
      <c r="U22" s="54"/>
      <c r="V22" s="54"/>
      <c r="W22" s="55"/>
      <c r="X22" s="54"/>
      <c r="Y22" s="54"/>
      <c r="Z22" s="55"/>
      <c r="AA22" s="54"/>
      <c r="AB22" s="54"/>
      <c r="AC22" s="55"/>
      <c r="AD22" s="54"/>
      <c r="AE22" s="54"/>
      <c r="AF22" s="55"/>
      <c r="AG22" s="54"/>
      <c r="AH22" s="54"/>
      <c r="AI22" s="55"/>
      <c r="AJ22" s="54"/>
      <c r="AK22" s="54"/>
    </row>
    <row r="23" spans="1:37" s="57" customFormat="1" ht="80.25" customHeight="1" x14ac:dyDescent="0.25">
      <c r="A23" s="154"/>
      <c r="B23" s="154"/>
      <c r="C23" s="154"/>
      <c r="D23" s="154"/>
      <c r="E23" s="85" t="s">
        <v>95</v>
      </c>
      <c r="F23" s="52" t="s">
        <v>51</v>
      </c>
      <c r="G23" s="52" t="s">
        <v>52</v>
      </c>
      <c r="H23" s="52"/>
      <c r="I23" s="53" t="s">
        <v>549</v>
      </c>
      <c r="J23" s="52">
        <v>3</v>
      </c>
      <c r="K23" s="151"/>
      <c r="L23" s="151"/>
      <c r="M23" s="151"/>
      <c r="N23" s="151"/>
      <c r="O23" s="52" t="s">
        <v>388</v>
      </c>
      <c r="P23" s="52" t="s">
        <v>383</v>
      </c>
      <c r="Q23" s="35" t="s">
        <v>397</v>
      </c>
      <c r="R23" s="54"/>
      <c r="S23" s="55"/>
      <c r="T23" s="54"/>
      <c r="U23" s="55"/>
      <c r="V23" s="54"/>
      <c r="W23" s="55"/>
      <c r="X23" s="54"/>
      <c r="Y23" s="55"/>
      <c r="Z23" s="54"/>
      <c r="AA23" s="55"/>
      <c r="AB23" s="54"/>
      <c r="AC23" s="55"/>
      <c r="AD23" s="54"/>
      <c r="AE23" s="55"/>
      <c r="AF23" s="54"/>
      <c r="AG23" s="55"/>
      <c r="AH23" s="54"/>
      <c r="AI23" s="55"/>
      <c r="AJ23" s="54"/>
      <c r="AK23" s="55"/>
    </row>
    <row r="24" spans="1:37" s="57" customFormat="1" ht="70.5" customHeight="1" x14ac:dyDescent="0.25">
      <c r="A24" s="154"/>
      <c r="B24" s="154"/>
      <c r="C24" s="154"/>
      <c r="D24" s="154"/>
      <c r="E24" s="85" t="s">
        <v>662</v>
      </c>
      <c r="F24" s="52" t="s">
        <v>51</v>
      </c>
      <c r="G24" s="52" t="s">
        <v>381</v>
      </c>
      <c r="H24" s="52"/>
      <c r="I24" s="53" t="s">
        <v>438</v>
      </c>
      <c r="J24" s="52">
        <v>12</v>
      </c>
      <c r="K24" s="151"/>
      <c r="L24" s="151"/>
      <c r="M24" s="151"/>
      <c r="N24" s="151"/>
      <c r="O24" s="52" t="s">
        <v>379</v>
      </c>
      <c r="P24" s="52" t="s">
        <v>384</v>
      </c>
      <c r="Q24" s="35" t="s">
        <v>401</v>
      </c>
      <c r="R24" s="54"/>
      <c r="S24" s="55"/>
      <c r="T24" s="55"/>
      <c r="U24" s="55"/>
      <c r="V24" s="55"/>
      <c r="W24" s="55"/>
      <c r="X24" s="55"/>
      <c r="Y24" s="55"/>
      <c r="Z24" s="55"/>
      <c r="AA24" s="55"/>
      <c r="AB24" s="55"/>
      <c r="AC24" s="55"/>
      <c r="AD24" s="55"/>
      <c r="AE24" s="55"/>
      <c r="AF24" s="55"/>
      <c r="AG24" s="55"/>
      <c r="AH24" s="55"/>
      <c r="AI24" s="55"/>
      <c r="AJ24" s="55"/>
      <c r="AK24" s="55"/>
    </row>
    <row r="25" spans="1:37" s="57" customFormat="1" ht="54" customHeight="1" x14ac:dyDescent="0.25">
      <c r="A25" s="154"/>
      <c r="B25" s="154"/>
      <c r="C25" s="154"/>
      <c r="D25" s="154"/>
      <c r="E25" s="85" t="s">
        <v>97</v>
      </c>
      <c r="F25" s="52" t="s">
        <v>51</v>
      </c>
      <c r="G25" s="52" t="s">
        <v>52</v>
      </c>
      <c r="H25" s="52"/>
      <c r="I25" s="53" t="s">
        <v>527</v>
      </c>
      <c r="J25" s="52">
        <v>12</v>
      </c>
      <c r="K25" s="151"/>
      <c r="L25" s="151"/>
      <c r="M25" s="151"/>
      <c r="N25" s="151"/>
      <c r="O25" s="52" t="s">
        <v>377</v>
      </c>
      <c r="P25" s="52" t="s">
        <v>387</v>
      </c>
      <c r="Q25" s="35" t="s">
        <v>483</v>
      </c>
      <c r="R25" s="55"/>
      <c r="S25" s="55"/>
      <c r="T25" s="55"/>
      <c r="U25" s="59"/>
      <c r="V25" s="59"/>
      <c r="W25" s="59"/>
      <c r="X25" s="59"/>
      <c r="Y25" s="55"/>
      <c r="Z25" s="59"/>
      <c r="AA25" s="59"/>
      <c r="AB25" s="59"/>
      <c r="AC25" s="54"/>
      <c r="AD25" s="55"/>
      <c r="AE25" s="54"/>
      <c r="AF25" s="54"/>
      <c r="AG25" s="54"/>
      <c r="AH25" s="54"/>
      <c r="AI25" s="55"/>
      <c r="AJ25" s="54"/>
      <c r="AK25" s="54"/>
    </row>
    <row r="26" spans="1:37" s="57" customFormat="1" ht="68.25" customHeight="1" x14ac:dyDescent="0.25">
      <c r="A26" s="154"/>
      <c r="B26" s="154"/>
      <c r="C26" s="154"/>
      <c r="D26" s="154"/>
      <c r="E26" s="85" t="s">
        <v>98</v>
      </c>
      <c r="F26" s="52" t="s">
        <v>51</v>
      </c>
      <c r="G26" s="52" t="s">
        <v>52</v>
      </c>
      <c r="H26" s="52"/>
      <c r="I26" s="53" t="s">
        <v>561</v>
      </c>
      <c r="J26" s="52">
        <v>6</v>
      </c>
      <c r="K26" s="151"/>
      <c r="L26" s="151"/>
      <c r="M26" s="151"/>
      <c r="N26" s="151"/>
      <c r="O26" s="52" t="s">
        <v>385</v>
      </c>
      <c r="P26" s="52" t="s">
        <v>389</v>
      </c>
      <c r="Q26" s="35" t="s">
        <v>651</v>
      </c>
      <c r="R26" s="54"/>
      <c r="S26" s="54"/>
      <c r="T26" s="55"/>
      <c r="U26" s="54"/>
      <c r="V26" s="54"/>
      <c r="W26" s="54"/>
      <c r="X26" s="54"/>
      <c r="Y26" s="55"/>
      <c r="Z26" s="54"/>
      <c r="AA26" s="54"/>
      <c r="AB26" s="54"/>
      <c r="AC26" s="54"/>
      <c r="AD26" s="55"/>
      <c r="AE26" s="54"/>
      <c r="AF26" s="54"/>
      <c r="AG26" s="54"/>
      <c r="AH26" s="54"/>
      <c r="AI26" s="55"/>
      <c r="AJ26" s="54"/>
      <c r="AK26" s="54"/>
    </row>
    <row r="27" spans="1:37" s="57" customFormat="1" ht="57" x14ac:dyDescent="0.25">
      <c r="A27" s="153" t="s">
        <v>44</v>
      </c>
      <c r="B27" s="153" t="s">
        <v>99</v>
      </c>
      <c r="C27" s="153" t="s">
        <v>100</v>
      </c>
      <c r="D27" s="153" t="s">
        <v>101</v>
      </c>
      <c r="E27" s="85" t="s">
        <v>602</v>
      </c>
      <c r="F27" s="52" t="s">
        <v>51</v>
      </c>
      <c r="G27" s="52" t="s">
        <v>381</v>
      </c>
      <c r="H27" s="52"/>
      <c r="I27" s="53" t="s">
        <v>390</v>
      </c>
      <c r="J27" s="52">
        <v>6</v>
      </c>
      <c r="K27" s="151" t="str">
        <f>+Precedencia_Acuicultura!AF6</f>
        <v xml:space="preserve">Segundo nivel </v>
      </c>
      <c r="L27" s="151" t="s">
        <v>379</v>
      </c>
      <c r="M27" s="151" t="s">
        <v>384</v>
      </c>
      <c r="N27" s="151" t="s">
        <v>394</v>
      </c>
      <c r="O27" s="53" t="s">
        <v>379</v>
      </c>
      <c r="P27" s="53" t="s">
        <v>53</v>
      </c>
      <c r="Q27" s="35" t="s">
        <v>391</v>
      </c>
      <c r="R27" s="61"/>
      <c r="S27" s="62"/>
      <c r="T27" s="62"/>
      <c r="U27" s="62"/>
      <c r="V27" s="62"/>
      <c r="W27" s="62"/>
      <c r="X27" s="62"/>
      <c r="Y27" s="62"/>
      <c r="Z27" s="62"/>
      <c r="AA27" s="62"/>
      <c r="AB27" s="62"/>
      <c r="AC27" s="62"/>
      <c r="AD27" s="62"/>
      <c r="AE27" s="62"/>
      <c r="AF27" s="62"/>
      <c r="AG27" s="62"/>
      <c r="AH27" s="62"/>
      <c r="AI27" s="62"/>
      <c r="AJ27" s="62"/>
      <c r="AK27" s="62"/>
    </row>
    <row r="28" spans="1:37" s="57" customFormat="1" ht="98.25" customHeight="1" x14ac:dyDescent="0.25">
      <c r="A28" s="154"/>
      <c r="B28" s="154"/>
      <c r="C28" s="154"/>
      <c r="D28" s="154"/>
      <c r="E28" s="85" t="s">
        <v>603</v>
      </c>
      <c r="F28" s="52" t="s">
        <v>51</v>
      </c>
      <c r="G28" s="52" t="s">
        <v>52</v>
      </c>
      <c r="H28" s="52"/>
      <c r="I28" s="53" t="s">
        <v>560</v>
      </c>
      <c r="J28" s="52">
        <v>12</v>
      </c>
      <c r="K28" s="151"/>
      <c r="L28" s="151"/>
      <c r="M28" s="151"/>
      <c r="N28" s="151"/>
      <c r="O28" s="53" t="s">
        <v>379</v>
      </c>
      <c r="P28" s="53" t="s">
        <v>387</v>
      </c>
      <c r="Q28" s="35" t="s">
        <v>392</v>
      </c>
      <c r="R28" s="61"/>
      <c r="S28" s="62"/>
      <c r="T28" s="61"/>
      <c r="U28" s="61"/>
      <c r="V28" s="61"/>
      <c r="W28" s="62"/>
      <c r="X28" s="61"/>
      <c r="Y28" s="61"/>
      <c r="Z28" s="61"/>
      <c r="AA28" s="62"/>
      <c r="AB28" s="61"/>
      <c r="AC28" s="61"/>
      <c r="AD28" s="61"/>
      <c r="AE28" s="62"/>
      <c r="AF28" s="61"/>
      <c r="AG28" s="61"/>
      <c r="AH28" s="61"/>
      <c r="AI28" s="62"/>
      <c r="AJ28" s="61"/>
      <c r="AK28" s="61"/>
    </row>
    <row r="29" spans="1:37" s="57" customFormat="1" ht="66" customHeight="1" x14ac:dyDescent="0.25">
      <c r="A29" s="154"/>
      <c r="B29" s="154"/>
      <c r="C29" s="154"/>
      <c r="D29" s="154"/>
      <c r="E29" s="85" t="s">
        <v>106</v>
      </c>
      <c r="F29" s="52" t="s">
        <v>51</v>
      </c>
      <c r="G29" s="52" t="s">
        <v>381</v>
      </c>
      <c r="H29" s="52"/>
      <c r="I29" s="53" t="s">
        <v>393</v>
      </c>
      <c r="J29" s="52">
        <v>12</v>
      </c>
      <c r="K29" s="151"/>
      <c r="L29" s="151"/>
      <c r="M29" s="151"/>
      <c r="N29" s="151"/>
      <c r="O29" s="53" t="s">
        <v>379</v>
      </c>
      <c r="P29" s="53" t="s">
        <v>384</v>
      </c>
      <c r="Q29" s="35" t="s">
        <v>401</v>
      </c>
      <c r="R29" s="61"/>
      <c r="S29" s="62"/>
      <c r="T29" s="62"/>
      <c r="U29" s="62"/>
      <c r="V29" s="62"/>
      <c r="W29" s="62"/>
      <c r="X29" s="62"/>
      <c r="Y29" s="62"/>
      <c r="Z29" s="62"/>
      <c r="AA29" s="62"/>
      <c r="AB29" s="62"/>
      <c r="AC29" s="62"/>
      <c r="AD29" s="62"/>
      <c r="AE29" s="62"/>
      <c r="AF29" s="62"/>
      <c r="AG29" s="62"/>
      <c r="AH29" s="62"/>
      <c r="AI29" s="62"/>
      <c r="AJ29" s="62"/>
      <c r="AK29" s="62"/>
    </row>
    <row r="30" spans="1:37" s="57" customFormat="1" ht="138" customHeight="1" x14ac:dyDescent="0.25">
      <c r="A30" s="154"/>
      <c r="B30" s="154"/>
      <c r="C30" s="154"/>
      <c r="D30" s="154"/>
      <c r="E30" s="85" t="s">
        <v>663</v>
      </c>
      <c r="F30" s="52" t="s">
        <v>51</v>
      </c>
      <c r="G30" s="52" t="s">
        <v>52</v>
      </c>
      <c r="H30" s="52"/>
      <c r="I30" s="53" t="s">
        <v>484</v>
      </c>
      <c r="J30" s="52">
        <v>12</v>
      </c>
      <c r="K30" s="151"/>
      <c r="L30" s="151"/>
      <c r="M30" s="151"/>
      <c r="N30" s="151"/>
      <c r="O30" s="53" t="s">
        <v>388</v>
      </c>
      <c r="P30" s="53" t="s">
        <v>378</v>
      </c>
      <c r="Q30" s="35" t="s">
        <v>583</v>
      </c>
      <c r="R30" s="61"/>
      <c r="S30" s="62"/>
      <c r="T30" s="62"/>
      <c r="U30" s="62"/>
      <c r="V30" s="59"/>
      <c r="W30" s="59"/>
      <c r="X30" s="59"/>
      <c r="Y30" s="59"/>
      <c r="Z30" s="62"/>
      <c r="AA30" s="59"/>
      <c r="AB30" s="59"/>
      <c r="AC30" s="59"/>
      <c r="AD30" s="59"/>
      <c r="AE30" s="62"/>
      <c r="AF30" s="59"/>
      <c r="AG30" s="59"/>
      <c r="AH30" s="59"/>
      <c r="AI30" s="59"/>
      <c r="AJ30" s="62"/>
      <c r="AK30" s="59"/>
    </row>
    <row r="31" spans="1:37" s="57" customFormat="1" ht="54" customHeight="1" x14ac:dyDescent="0.25">
      <c r="A31" s="154"/>
      <c r="B31" s="154"/>
      <c r="C31" s="154"/>
      <c r="D31" s="154"/>
      <c r="E31" s="85" t="s">
        <v>108</v>
      </c>
      <c r="F31" s="52" t="s">
        <v>51</v>
      </c>
      <c r="G31" s="52" t="s">
        <v>52</v>
      </c>
      <c r="H31" s="52"/>
      <c r="I31" s="53" t="s">
        <v>484</v>
      </c>
      <c r="J31" s="52">
        <v>12</v>
      </c>
      <c r="K31" s="151"/>
      <c r="L31" s="151"/>
      <c r="M31" s="151"/>
      <c r="N31" s="151"/>
      <c r="O31" s="53" t="s">
        <v>388</v>
      </c>
      <c r="P31" s="53" t="s">
        <v>378</v>
      </c>
      <c r="Q31" s="35" t="s">
        <v>583</v>
      </c>
      <c r="R31" s="61"/>
      <c r="S31" s="62"/>
      <c r="T31" s="62"/>
      <c r="U31" s="62"/>
      <c r="V31" s="59"/>
      <c r="W31" s="59"/>
      <c r="X31" s="59"/>
      <c r="Y31" s="59"/>
      <c r="Z31" s="62"/>
      <c r="AA31" s="59"/>
      <c r="AB31" s="59"/>
      <c r="AC31" s="59"/>
      <c r="AD31" s="59"/>
      <c r="AE31" s="62"/>
      <c r="AF31" s="59"/>
      <c r="AG31" s="59"/>
      <c r="AH31" s="59"/>
      <c r="AI31" s="59"/>
      <c r="AJ31" s="62"/>
      <c r="AK31" s="61"/>
    </row>
    <row r="32" spans="1:37" s="57" customFormat="1" ht="81" customHeight="1" x14ac:dyDescent="0.25">
      <c r="A32" s="155"/>
      <c r="B32" s="155"/>
      <c r="C32" s="155"/>
      <c r="D32" s="155"/>
      <c r="E32" s="85" t="s">
        <v>109</v>
      </c>
      <c r="F32" s="52" t="s">
        <v>51</v>
      </c>
      <c r="G32" s="52" t="s">
        <v>52</v>
      </c>
      <c r="H32" s="52"/>
      <c r="I32" s="53" t="s">
        <v>484</v>
      </c>
      <c r="J32" s="52">
        <v>12</v>
      </c>
      <c r="K32" s="151"/>
      <c r="L32" s="151"/>
      <c r="M32" s="151"/>
      <c r="N32" s="151"/>
      <c r="O32" s="53" t="s">
        <v>388</v>
      </c>
      <c r="P32" s="53" t="s">
        <v>378</v>
      </c>
      <c r="Q32" s="35" t="s">
        <v>583</v>
      </c>
      <c r="R32" s="61"/>
      <c r="S32" s="62"/>
      <c r="T32" s="62"/>
      <c r="U32" s="62"/>
      <c r="V32" s="59"/>
      <c r="W32" s="59"/>
      <c r="X32" s="59"/>
      <c r="Y32" s="59"/>
      <c r="Z32" s="62"/>
      <c r="AA32" s="59"/>
      <c r="AB32" s="59"/>
      <c r="AC32" s="59"/>
      <c r="AD32" s="59"/>
      <c r="AE32" s="62"/>
      <c r="AF32" s="59"/>
      <c r="AG32" s="59"/>
      <c r="AH32" s="59"/>
      <c r="AI32" s="59"/>
      <c r="AJ32" s="62"/>
      <c r="AK32" s="61"/>
    </row>
    <row r="33" spans="1:37" s="57" customFormat="1" ht="99" customHeight="1" x14ac:dyDescent="0.25">
      <c r="A33" s="153" t="s">
        <v>44</v>
      </c>
      <c r="B33" s="153" t="s">
        <v>99</v>
      </c>
      <c r="C33" s="153" t="s">
        <v>100</v>
      </c>
      <c r="D33" s="153" t="s">
        <v>110</v>
      </c>
      <c r="E33" s="85" t="s">
        <v>604</v>
      </c>
      <c r="F33" s="52" t="s">
        <v>51</v>
      </c>
      <c r="G33" s="52" t="s">
        <v>381</v>
      </c>
      <c r="H33" s="52"/>
      <c r="I33" s="53" t="s">
        <v>393</v>
      </c>
      <c r="J33" s="52">
        <v>12</v>
      </c>
      <c r="K33" s="151" t="str">
        <f>+Precedencia_Acuicultura!AF7</f>
        <v xml:space="preserve">Segundo nivel </v>
      </c>
      <c r="L33" s="151" t="s">
        <v>379</v>
      </c>
      <c r="M33" s="151" t="s">
        <v>384</v>
      </c>
      <c r="N33" s="151" t="s">
        <v>401</v>
      </c>
      <c r="O33" s="53" t="s">
        <v>379</v>
      </c>
      <c r="P33" s="53" t="s">
        <v>384</v>
      </c>
      <c r="Q33" s="35" t="s">
        <v>401</v>
      </c>
      <c r="R33" s="61"/>
      <c r="S33" s="62"/>
      <c r="T33" s="62"/>
      <c r="U33" s="62"/>
      <c r="V33" s="62"/>
      <c r="W33" s="62"/>
      <c r="X33" s="62"/>
      <c r="Y33" s="62"/>
      <c r="Z33" s="62"/>
      <c r="AA33" s="62"/>
      <c r="AB33" s="62"/>
      <c r="AC33" s="62"/>
      <c r="AD33" s="62"/>
      <c r="AE33" s="62"/>
      <c r="AF33" s="62"/>
      <c r="AG33" s="62"/>
      <c r="AH33" s="62"/>
      <c r="AI33" s="62"/>
      <c r="AJ33" s="62"/>
      <c r="AK33" s="62"/>
    </row>
    <row r="34" spans="1:37" s="57" customFormat="1" ht="120" customHeight="1" x14ac:dyDescent="0.25">
      <c r="A34" s="154"/>
      <c r="B34" s="154"/>
      <c r="C34" s="154"/>
      <c r="D34" s="154"/>
      <c r="E34" s="85" t="s">
        <v>605</v>
      </c>
      <c r="F34" s="52" t="s">
        <v>51</v>
      </c>
      <c r="G34" s="52" t="s">
        <v>52</v>
      </c>
      <c r="H34" s="52"/>
      <c r="I34" s="53" t="s">
        <v>555</v>
      </c>
      <c r="J34" s="52">
        <v>12</v>
      </c>
      <c r="K34" s="151"/>
      <c r="L34" s="151"/>
      <c r="M34" s="151"/>
      <c r="N34" s="151"/>
      <c r="O34" s="53" t="s">
        <v>379</v>
      </c>
      <c r="P34" s="53" t="s">
        <v>384</v>
      </c>
      <c r="Q34" s="35" t="s">
        <v>397</v>
      </c>
      <c r="R34" s="61"/>
      <c r="S34" s="62"/>
      <c r="T34" s="61"/>
      <c r="U34" s="62"/>
      <c r="V34" s="59"/>
      <c r="W34" s="62"/>
      <c r="X34" s="59"/>
      <c r="Y34" s="62"/>
      <c r="Z34" s="59"/>
      <c r="AA34" s="62"/>
      <c r="AB34" s="59"/>
      <c r="AC34" s="62"/>
      <c r="AD34" s="59"/>
      <c r="AE34" s="62"/>
      <c r="AF34" s="59"/>
      <c r="AG34" s="62"/>
      <c r="AH34" s="59"/>
      <c r="AI34" s="62"/>
      <c r="AJ34" s="59"/>
      <c r="AK34" s="62"/>
    </row>
    <row r="35" spans="1:37" s="57" customFormat="1" ht="166.5" customHeight="1" x14ac:dyDescent="0.25">
      <c r="A35" s="154"/>
      <c r="B35" s="154"/>
      <c r="C35" s="154"/>
      <c r="D35" s="154"/>
      <c r="E35" s="85" t="s">
        <v>653</v>
      </c>
      <c r="F35" s="52" t="s">
        <v>51</v>
      </c>
      <c r="G35" s="52" t="s">
        <v>381</v>
      </c>
      <c r="H35" s="52"/>
      <c r="I35" s="53" t="s">
        <v>393</v>
      </c>
      <c r="J35" s="52">
        <v>12</v>
      </c>
      <c r="K35" s="151"/>
      <c r="L35" s="151"/>
      <c r="M35" s="151"/>
      <c r="N35" s="151"/>
      <c r="O35" s="53" t="s">
        <v>379</v>
      </c>
      <c r="P35" s="53" t="s">
        <v>384</v>
      </c>
      <c r="Q35" s="35" t="s">
        <v>401</v>
      </c>
      <c r="R35" s="61"/>
      <c r="S35" s="62"/>
      <c r="T35" s="62"/>
      <c r="U35" s="62"/>
      <c r="V35" s="62"/>
      <c r="W35" s="62"/>
      <c r="X35" s="62"/>
      <c r="Y35" s="62"/>
      <c r="Z35" s="62"/>
      <c r="AA35" s="62"/>
      <c r="AB35" s="62"/>
      <c r="AC35" s="62"/>
      <c r="AD35" s="62"/>
      <c r="AE35" s="62"/>
      <c r="AF35" s="62"/>
      <c r="AG35" s="62"/>
      <c r="AH35" s="62"/>
      <c r="AI35" s="62"/>
      <c r="AJ35" s="62"/>
      <c r="AK35" s="62"/>
    </row>
    <row r="36" spans="1:37" s="57" customFormat="1" ht="111" customHeight="1" x14ac:dyDescent="0.25">
      <c r="A36" s="154"/>
      <c r="B36" s="154"/>
      <c r="C36" s="154"/>
      <c r="D36" s="154"/>
      <c r="E36" s="85" t="s">
        <v>606</v>
      </c>
      <c r="F36" s="52" t="s">
        <v>51</v>
      </c>
      <c r="G36" s="52" t="s">
        <v>381</v>
      </c>
      <c r="H36" s="52"/>
      <c r="I36" s="53" t="s">
        <v>393</v>
      </c>
      <c r="J36" s="52">
        <v>12</v>
      </c>
      <c r="K36" s="151"/>
      <c r="L36" s="151"/>
      <c r="M36" s="151"/>
      <c r="N36" s="151"/>
      <c r="O36" s="53" t="s">
        <v>398</v>
      </c>
      <c r="P36" s="53" t="s">
        <v>384</v>
      </c>
      <c r="Q36" s="35" t="s">
        <v>399</v>
      </c>
      <c r="R36" s="54"/>
      <c r="S36" s="61"/>
      <c r="T36" s="61"/>
      <c r="U36" s="61"/>
      <c r="V36" s="62"/>
      <c r="W36" s="62"/>
      <c r="X36" s="62"/>
      <c r="Y36" s="62"/>
      <c r="Z36" s="62"/>
      <c r="AA36" s="62"/>
      <c r="AB36" s="62"/>
      <c r="AC36" s="62"/>
      <c r="AD36" s="62"/>
      <c r="AE36" s="62"/>
      <c r="AF36" s="62"/>
      <c r="AG36" s="62"/>
      <c r="AH36" s="62"/>
      <c r="AI36" s="62"/>
      <c r="AJ36" s="62"/>
      <c r="AK36" s="62"/>
    </row>
    <row r="37" spans="1:37" s="57" customFormat="1" ht="108" customHeight="1" x14ac:dyDescent="0.25">
      <c r="A37" s="154"/>
      <c r="B37" s="154"/>
      <c r="C37" s="154"/>
      <c r="D37" s="154"/>
      <c r="E37" s="85" t="s">
        <v>607</v>
      </c>
      <c r="F37" s="52" t="s">
        <v>51</v>
      </c>
      <c r="G37" s="52" t="s">
        <v>52</v>
      </c>
      <c r="H37" s="52"/>
      <c r="I37" s="53" t="s">
        <v>562</v>
      </c>
      <c r="J37" s="52">
        <v>12</v>
      </c>
      <c r="K37" s="151"/>
      <c r="L37" s="151"/>
      <c r="M37" s="151"/>
      <c r="N37" s="151"/>
      <c r="O37" s="53" t="s">
        <v>388</v>
      </c>
      <c r="P37" s="53" t="s">
        <v>387</v>
      </c>
      <c r="Q37" s="35" t="s">
        <v>400</v>
      </c>
      <c r="R37" s="54"/>
      <c r="S37" s="62"/>
      <c r="T37" s="62"/>
      <c r="U37" s="54"/>
      <c r="V37" s="61"/>
      <c r="W37" s="62"/>
      <c r="X37" s="59"/>
      <c r="Y37" s="61"/>
      <c r="Z37" s="62"/>
      <c r="AA37" s="59"/>
      <c r="AB37" s="61"/>
      <c r="AC37" s="62"/>
      <c r="AD37" s="59"/>
      <c r="AE37" s="61"/>
      <c r="AF37" s="62"/>
      <c r="AG37" s="61"/>
      <c r="AH37" s="61"/>
      <c r="AI37" s="62"/>
      <c r="AJ37" s="59"/>
      <c r="AK37" s="61"/>
    </row>
    <row r="38" spans="1:37" s="57" customFormat="1" ht="54" customHeight="1" x14ac:dyDescent="0.25">
      <c r="A38" s="154"/>
      <c r="B38" s="154"/>
      <c r="C38" s="154"/>
      <c r="D38" s="154"/>
      <c r="E38" s="85" t="s">
        <v>608</v>
      </c>
      <c r="F38" s="52" t="s">
        <v>51</v>
      </c>
      <c r="G38" s="52" t="s">
        <v>381</v>
      </c>
      <c r="H38" s="52"/>
      <c r="I38" s="53" t="s">
        <v>393</v>
      </c>
      <c r="J38" s="52">
        <v>12</v>
      </c>
      <c r="K38" s="151"/>
      <c r="L38" s="151"/>
      <c r="M38" s="151"/>
      <c r="N38" s="151"/>
      <c r="O38" s="53" t="s">
        <v>388</v>
      </c>
      <c r="P38" s="53" t="s">
        <v>384</v>
      </c>
      <c r="Q38" s="35" t="s">
        <v>401</v>
      </c>
      <c r="R38" s="54"/>
      <c r="S38" s="62"/>
      <c r="T38" s="62"/>
      <c r="U38" s="55"/>
      <c r="V38" s="62"/>
      <c r="W38" s="62"/>
      <c r="X38" s="55"/>
      <c r="Y38" s="62"/>
      <c r="Z38" s="62"/>
      <c r="AA38" s="55"/>
      <c r="AB38" s="62"/>
      <c r="AC38" s="62"/>
      <c r="AD38" s="55"/>
      <c r="AE38" s="62"/>
      <c r="AF38" s="62"/>
      <c r="AG38" s="55"/>
      <c r="AH38" s="62"/>
      <c r="AI38" s="62"/>
      <c r="AJ38" s="55"/>
      <c r="AK38" s="62"/>
    </row>
    <row r="39" spans="1:37" s="57" customFormat="1" ht="80.25" customHeight="1" x14ac:dyDescent="0.25">
      <c r="A39" s="154"/>
      <c r="B39" s="154"/>
      <c r="C39" s="154"/>
      <c r="D39" s="154"/>
      <c r="E39" s="85" t="s">
        <v>117</v>
      </c>
      <c r="F39" s="52" t="s">
        <v>51</v>
      </c>
      <c r="G39" s="52" t="s">
        <v>381</v>
      </c>
      <c r="H39" s="52"/>
      <c r="I39" s="53" t="s">
        <v>393</v>
      </c>
      <c r="J39" s="52">
        <v>12</v>
      </c>
      <c r="K39" s="151"/>
      <c r="L39" s="151"/>
      <c r="M39" s="151"/>
      <c r="N39" s="151"/>
      <c r="O39" s="53" t="s">
        <v>379</v>
      </c>
      <c r="P39" s="53" t="s">
        <v>384</v>
      </c>
      <c r="Q39" s="35" t="s">
        <v>401</v>
      </c>
      <c r="R39" s="54"/>
      <c r="S39" s="62"/>
      <c r="T39" s="62"/>
      <c r="U39" s="62"/>
      <c r="V39" s="62"/>
      <c r="W39" s="62"/>
      <c r="X39" s="62"/>
      <c r="Y39" s="62"/>
      <c r="Z39" s="62"/>
      <c r="AA39" s="62"/>
      <c r="AB39" s="62"/>
      <c r="AC39" s="62"/>
      <c r="AD39" s="62"/>
      <c r="AE39" s="62"/>
      <c r="AF39" s="62"/>
      <c r="AG39" s="62"/>
      <c r="AH39" s="62"/>
      <c r="AI39" s="62"/>
      <c r="AJ39" s="62"/>
      <c r="AK39" s="62"/>
    </row>
    <row r="40" spans="1:37" s="57" customFormat="1" ht="66" customHeight="1" x14ac:dyDescent="0.25">
      <c r="A40" s="153" t="s">
        <v>44</v>
      </c>
      <c r="B40" s="153" t="s">
        <v>99</v>
      </c>
      <c r="C40" s="153" t="s">
        <v>100</v>
      </c>
      <c r="D40" s="153" t="s">
        <v>118</v>
      </c>
      <c r="E40" s="85" t="s">
        <v>664</v>
      </c>
      <c r="F40" s="52" t="s">
        <v>51</v>
      </c>
      <c r="G40" s="52" t="s">
        <v>52</v>
      </c>
      <c r="H40" s="52"/>
      <c r="I40" s="53" t="s">
        <v>485</v>
      </c>
      <c r="J40" s="52">
        <v>12</v>
      </c>
      <c r="K40" s="151" t="str">
        <f>+Precedencia_Acuicultura!AF8</f>
        <v xml:space="preserve">Primer nivel </v>
      </c>
      <c r="L40" s="151" t="s">
        <v>377</v>
      </c>
      <c r="M40" s="151" t="s">
        <v>384</v>
      </c>
      <c r="N40" s="151" t="s">
        <v>394</v>
      </c>
      <c r="O40" s="53" t="s">
        <v>377</v>
      </c>
      <c r="P40" s="53" t="s">
        <v>378</v>
      </c>
      <c r="Q40" s="35" t="s">
        <v>402</v>
      </c>
      <c r="R40" s="62"/>
      <c r="S40" s="62"/>
      <c r="T40" s="62"/>
      <c r="U40" s="62"/>
      <c r="V40" s="54"/>
      <c r="W40" s="54"/>
      <c r="X40" s="54"/>
      <c r="Y40" s="54"/>
      <c r="Z40" s="62"/>
      <c r="AA40" s="54"/>
      <c r="AB40" s="54"/>
      <c r="AC40" s="54"/>
      <c r="AD40" s="54"/>
      <c r="AE40" s="62"/>
      <c r="AF40" s="54"/>
      <c r="AG40" s="54"/>
      <c r="AH40" s="54"/>
      <c r="AI40" s="54"/>
      <c r="AJ40" s="62"/>
      <c r="AK40" s="54"/>
    </row>
    <row r="41" spans="1:37" s="57" customFormat="1" ht="95.25" customHeight="1" x14ac:dyDescent="0.25">
      <c r="A41" s="154"/>
      <c r="B41" s="154"/>
      <c r="C41" s="154"/>
      <c r="D41" s="154"/>
      <c r="E41" s="85" t="s">
        <v>121</v>
      </c>
      <c r="F41" s="52" t="s">
        <v>51</v>
      </c>
      <c r="G41" s="52" t="s">
        <v>52</v>
      </c>
      <c r="H41" s="52"/>
      <c r="I41" s="53" t="s">
        <v>485</v>
      </c>
      <c r="J41" s="52">
        <v>12</v>
      </c>
      <c r="K41" s="151"/>
      <c r="L41" s="151"/>
      <c r="M41" s="151"/>
      <c r="N41" s="151"/>
      <c r="O41" s="53" t="s">
        <v>377</v>
      </c>
      <c r="P41" s="53" t="s">
        <v>378</v>
      </c>
      <c r="Q41" s="35" t="s">
        <v>402</v>
      </c>
      <c r="R41" s="62"/>
      <c r="S41" s="62"/>
      <c r="T41" s="62"/>
      <c r="U41" s="62"/>
      <c r="V41" s="54"/>
      <c r="W41" s="54"/>
      <c r="X41" s="54"/>
      <c r="Y41" s="54"/>
      <c r="Z41" s="62"/>
      <c r="AA41" s="54"/>
      <c r="AB41" s="54"/>
      <c r="AC41" s="54"/>
      <c r="AD41" s="54"/>
      <c r="AE41" s="62"/>
      <c r="AF41" s="54"/>
      <c r="AG41" s="54"/>
      <c r="AH41" s="54"/>
      <c r="AI41" s="54"/>
      <c r="AJ41" s="62"/>
      <c r="AK41" s="54"/>
    </row>
    <row r="42" spans="1:37" s="57" customFormat="1" ht="112.5" customHeight="1" x14ac:dyDescent="0.25">
      <c r="A42" s="154"/>
      <c r="B42" s="154"/>
      <c r="C42" s="154"/>
      <c r="D42" s="154"/>
      <c r="E42" s="85" t="s">
        <v>563</v>
      </c>
      <c r="F42" s="52" t="s">
        <v>51</v>
      </c>
      <c r="G42" s="52" t="s">
        <v>52</v>
      </c>
      <c r="H42" s="52"/>
      <c r="I42" s="53" t="s">
        <v>556</v>
      </c>
      <c r="J42" s="52">
        <v>6</v>
      </c>
      <c r="K42" s="151"/>
      <c r="L42" s="151"/>
      <c r="M42" s="151"/>
      <c r="N42" s="151"/>
      <c r="O42" s="53" t="s">
        <v>398</v>
      </c>
      <c r="P42" s="53" t="s">
        <v>403</v>
      </c>
      <c r="Q42" s="35" t="s">
        <v>404</v>
      </c>
      <c r="R42" s="61"/>
      <c r="S42" s="61"/>
      <c r="T42" s="59"/>
      <c r="U42" s="61"/>
      <c r="V42" s="62"/>
      <c r="W42" s="61"/>
      <c r="X42" s="62"/>
      <c r="Y42" s="61"/>
      <c r="Z42" s="62"/>
      <c r="AA42" s="61"/>
      <c r="AB42" s="62"/>
      <c r="AC42" s="61"/>
      <c r="AD42" s="62"/>
      <c r="AE42" s="61"/>
      <c r="AF42" s="62"/>
      <c r="AG42" s="61"/>
      <c r="AH42" s="62"/>
      <c r="AI42" s="61"/>
      <c r="AJ42" s="62"/>
      <c r="AK42" s="61"/>
    </row>
    <row r="43" spans="1:37" s="57" customFormat="1" ht="68.25" customHeight="1" x14ac:dyDescent="0.25">
      <c r="A43" s="154"/>
      <c r="B43" s="154"/>
      <c r="C43" s="154"/>
      <c r="D43" s="154"/>
      <c r="E43" s="85" t="s">
        <v>580</v>
      </c>
      <c r="F43" s="52" t="s">
        <v>51</v>
      </c>
      <c r="G43" s="52" t="s">
        <v>52</v>
      </c>
      <c r="H43" s="52"/>
      <c r="I43" s="53" t="s">
        <v>584</v>
      </c>
      <c r="J43" s="52">
        <v>12</v>
      </c>
      <c r="K43" s="151"/>
      <c r="L43" s="151"/>
      <c r="M43" s="151"/>
      <c r="N43" s="151"/>
      <c r="O43" s="53" t="s">
        <v>379</v>
      </c>
      <c r="P43" s="53" t="s">
        <v>384</v>
      </c>
      <c r="Q43" s="35" t="s">
        <v>405</v>
      </c>
      <c r="R43" s="54"/>
      <c r="S43" s="62"/>
      <c r="T43" s="54"/>
      <c r="U43" s="54"/>
      <c r="V43" s="62"/>
      <c r="W43" s="54"/>
      <c r="X43" s="54"/>
      <c r="Y43" s="62"/>
      <c r="Z43" s="54"/>
      <c r="AA43" s="54"/>
      <c r="AB43" s="62"/>
      <c r="AC43" s="54"/>
      <c r="AD43" s="54"/>
      <c r="AE43" s="62"/>
      <c r="AF43" s="54"/>
      <c r="AG43" s="54"/>
      <c r="AH43" s="62"/>
      <c r="AI43" s="54"/>
      <c r="AJ43" s="54"/>
      <c r="AK43" s="62"/>
    </row>
    <row r="44" spans="1:37" s="57" customFormat="1" ht="100.5" customHeight="1" x14ac:dyDescent="0.25">
      <c r="A44" s="155"/>
      <c r="B44" s="155"/>
      <c r="C44" s="155"/>
      <c r="D44" s="155"/>
      <c r="E44" s="85" t="s">
        <v>665</v>
      </c>
      <c r="F44" s="52" t="s">
        <v>51</v>
      </c>
      <c r="G44" s="52" t="s">
        <v>381</v>
      </c>
      <c r="H44" s="52"/>
      <c r="I44" s="53" t="s">
        <v>393</v>
      </c>
      <c r="J44" s="52">
        <v>12</v>
      </c>
      <c r="K44" s="151"/>
      <c r="L44" s="151"/>
      <c r="M44" s="151"/>
      <c r="N44" s="151"/>
      <c r="O44" s="53" t="s">
        <v>377</v>
      </c>
      <c r="P44" s="53" t="s">
        <v>384</v>
      </c>
      <c r="Q44" s="35" t="s">
        <v>394</v>
      </c>
      <c r="R44" s="62"/>
      <c r="S44" s="62"/>
      <c r="T44" s="62"/>
      <c r="U44" s="62"/>
      <c r="V44" s="62"/>
      <c r="W44" s="62"/>
      <c r="X44" s="62"/>
      <c r="Y44" s="62"/>
      <c r="Z44" s="62"/>
      <c r="AA44" s="62"/>
      <c r="AB44" s="62"/>
      <c r="AC44" s="62"/>
      <c r="AD44" s="62"/>
      <c r="AE44" s="62"/>
      <c r="AF44" s="62"/>
      <c r="AG44" s="62"/>
      <c r="AH44" s="62"/>
      <c r="AI44" s="62"/>
      <c r="AJ44" s="62"/>
      <c r="AK44" s="62"/>
    </row>
    <row r="45" spans="1:37" s="57" customFormat="1" ht="82.5" customHeight="1" x14ac:dyDescent="0.25">
      <c r="A45" s="153" t="s">
        <v>44</v>
      </c>
      <c r="B45" s="153" t="s">
        <v>99</v>
      </c>
      <c r="C45" s="153" t="s">
        <v>100</v>
      </c>
      <c r="D45" s="153" t="s">
        <v>123</v>
      </c>
      <c r="E45" s="85" t="s">
        <v>126</v>
      </c>
      <c r="F45" s="52" t="s">
        <v>51</v>
      </c>
      <c r="G45" s="52" t="s">
        <v>52</v>
      </c>
      <c r="H45" s="52"/>
      <c r="I45" s="53" t="s">
        <v>484</v>
      </c>
      <c r="J45" s="52">
        <v>12</v>
      </c>
      <c r="K45" s="151" t="str">
        <f>+Precedencia_Acuicultura!AF9</f>
        <v xml:space="preserve">Primer nivel </v>
      </c>
      <c r="L45" s="151" t="s">
        <v>377</v>
      </c>
      <c r="M45" s="151" t="s">
        <v>384</v>
      </c>
      <c r="N45" s="151" t="s">
        <v>394</v>
      </c>
      <c r="O45" s="53" t="s">
        <v>377</v>
      </c>
      <c r="P45" s="53" t="s">
        <v>387</v>
      </c>
      <c r="Q45" s="35" t="s">
        <v>395</v>
      </c>
      <c r="R45" s="62"/>
      <c r="S45" s="62"/>
      <c r="T45" s="62"/>
      <c r="U45" s="54"/>
      <c r="V45" s="54"/>
      <c r="W45" s="54"/>
      <c r="X45" s="54"/>
      <c r="Y45" s="62"/>
      <c r="Z45" s="54"/>
      <c r="AA45" s="54"/>
      <c r="AB45" s="54"/>
      <c r="AC45" s="54"/>
      <c r="AD45" s="62"/>
      <c r="AE45" s="54"/>
      <c r="AF45" s="54"/>
      <c r="AG45" s="54"/>
      <c r="AH45" s="54"/>
      <c r="AI45" s="62"/>
      <c r="AJ45" s="54"/>
      <c r="AK45" s="54"/>
    </row>
    <row r="46" spans="1:37" s="57" customFormat="1" ht="62.25" customHeight="1" x14ac:dyDescent="0.25">
      <c r="A46" s="154"/>
      <c r="B46" s="154"/>
      <c r="C46" s="154"/>
      <c r="D46" s="154"/>
      <c r="E46" s="85" t="s">
        <v>609</v>
      </c>
      <c r="F46" s="52" t="s">
        <v>51</v>
      </c>
      <c r="G46" s="52" t="s">
        <v>52</v>
      </c>
      <c r="H46" s="52"/>
      <c r="I46" s="53" t="s">
        <v>486</v>
      </c>
      <c r="J46" s="52">
        <v>12</v>
      </c>
      <c r="K46" s="151"/>
      <c r="L46" s="151"/>
      <c r="M46" s="151"/>
      <c r="N46" s="151"/>
      <c r="O46" s="53" t="s">
        <v>377</v>
      </c>
      <c r="P46" s="53" t="s">
        <v>384</v>
      </c>
      <c r="Q46" s="35" t="s">
        <v>406</v>
      </c>
      <c r="R46" s="62"/>
      <c r="S46" s="62"/>
      <c r="T46" s="62"/>
      <c r="U46" s="62"/>
      <c r="V46" s="59"/>
      <c r="W46" s="62"/>
      <c r="X46" s="59"/>
      <c r="Y46" s="62"/>
      <c r="Z46" s="59"/>
      <c r="AA46" s="62"/>
      <c r="AB46" s="59"/>
      <c r="AC46" s="62"/>
      <c r="AD46" s="59"/>
      <c r="AE46" s="62"/>
      <c r="AF46" s="59"/>
      <c r="AG46" s="62"/>
      <c r="AH46" s="59"/>
      <c r="AI46" s="62"/>
      <c r="AJ46" s="59"/>
      <c r="AK46" s="62"/>
    </row>
    <row r="47" spans="1:37" s="57" customFormat="1" ht="68.25" customHeight="1" x14ac:dyDescent="0.25">
      <c r="A47" s="154"/>
      <c r="B47" s="154"/>
      <c r="C47" s="154"/>
      <c r="D47" s="154"/>
      <c r="E47" s="85" t="s">
        <v>128</v>
      </c>
      <c r="F47" s="52" t="s">
        <v>51</v>
      </c>
      <c r="G47" s="52" t="s">
        <v>381</v>
      </c>
      <c r="H47" s="52"/>
      <c r="I47" s="53" t="s">
        <v>393</v>
      </c>
      <c r="J47" s="52">
        <v>12</v>
      </c>
      <c r="K47" s="151"/>
      <c r="L47" s="151"/>
      <c r="M47" s="151"/>
      <c r="N47" s="151"/>
      <c r="O47" s="53" t="s">
        <v>377</v>
      </c>
      <c r="P47" s="53" t="s">
        <v>384</v>
      </c>
      <c r="Q47" s="35" t="s">
        <v>394</v>
      </c>
      <c r="R47" s="62"/>
      <c r="S47" s="62"/>
      <c r="T47" s="62"/>
      <c r="U47" s="62"/>
      <c r="V47" s="62"/>
      <c r="W47" s="62"/>
      <c r="X47" s="62"/>
      <c r="Y47" s="62"/>
      <c r="Z47" s="62"/>
      <c r="AA47" s="62"/>
      <c r="AB47" s="62"/>
      <c r="AC47" s="62"/>
      <c r="AD47" s="62"/>
      <c r="AE47" s="62"/>
      <c r="AF47" s="62"/>
      <c r="AG47" s="62"/>
      <c r="AH47" s="62"/>
      <c r="AI47" s="62"/>
      <c r="AJ47" s="62"/>
      <c r="AK47" s="62"/>
    </row>
    <row r="48" spans="1:37" s="57" customFormat="1" ht="94.5" customHeight="1" x14ac:dyDescent="0.25">
      <c r="A48" s="154"/>
      <c r="B48" s="154"/>
      <c r="C48" s="154"/>
      <c r="D48" s="154"/>
      <c r="E48" s="85" t="s">
        <v>610</v>
      </c>
      <c r="F48" s="52" t="s">
        <v>51</v>
      </c>
      <c r="G48" s="52" t="s">
        <v>52</v>
      </c>
      <c r="H48" s="52"/>
      <c r="I48" s="53" t="s">
        <v>396</v>
      </c>
      <c r="J48" s="52">
        <v>12</v>
      </c>
      <c r="K48" s="151"/>
      <c r="L48" s="151"/>
      <c r="M48" s="151"/>
      <c r="N48" s="151"/>
      <c r="O48" s="53" t="s">
        <v>377</v>
      </c>
      <c r="P48" s="53" t="s">
        <v>384</v>
      </c>
      <c r="Q48" s="35" t="s">
        <v>407</v>
      </c>
      <c r="R48" s="62"/>
      <c r="S48" s="62"/>
      <c r="T48" s="61"/>
      <c r="U48" s="62"/>
      <c r="V48" s="54"/>
      <c r="W48" s="62"/>
      <c r="X48" s="54"/>
      <c r="Y48" s="62"/>
      <c r="Z48" s="54"/>
      <c r="AA48" s="62"/>
      <c r="AB48" s="54"/>
      <c r="AC48" s="62"/>
      <c r="AD48" s="54"/>
      <c r="AE48" s="62"/>
      <c r="AF48" s="54"/>
      <c r="AG48" s="62"/>
      <c r="AH48" s="54"/>
      <c r="AI48" s="62"/>
      <c r="AJ48" s="54"/>
      <c r="AK48" s="62"/>
    </row>
    <row r="49" spans="1:37" s="57" customFormat="1" ht="84" customHeight="1" x14ac:dyDescent="0.25">
      <c r="A49" s="154"/>
      <c r="B49" s="154"/>
      <c r="C49" s="154"/>
      <c r="D49" s="154"/>
      <c r="E49" s="85" t="s">
        <v>611</v>
      </c>
      <c r="F49" s="52" t="s">
        <v>51</v>
      </c>
      <c r="G49" s="52" t="s">
        <v>52</v>
      </c>
      <c r="H49" s="52"/>
      <c r="I49" s="53" t="s">
        <v>487</v>
      </c>
      <c r="J49" s="52">
        <v>12</v>
      </c>
      <c r="K49" s="151"/>
      <c r="L49" s="151"/>
      <c r="M49" s="151"/>
      <c r="N49" s="151"/>
      <c r="O49" s="53" t="s">
        <v>377</v>
      </c>
      <c r="P49" s="53" t="s">
        <v>378</v>
      </c>
      <c r="Q49" s="35" t="s">
        <v>408</v>
      </c>
      <c r="R49" s="62"/>
      <c r="S49" s="62"/>
      <c r="T49" s="62"/>
      <c r="U49" s="61"/>
      <c r="V49" s="62"/>
      <c r="W49" s="61"/>
      <c r="X49" s="62"/>
      <c r="Y49" s="61"/>
      <c r="Z49" s="62"/>
      <c r="AA49" s="61"/>
      <c r="AB49" s="62"/>
      <c r="AC49" s="61"/>
      <c r="AD49" s="62"/>
      <c r="AE49" s="61"/>
      <c r="AF49" s="62"/>
      <c r="AG49" s="61"/>
      <c r="AH49" s="62"/>
      <c r="AI49" s="61"/>
      <c r="AJ49" s="62"/>
      <c r="AK49" s="61"/>
    </row>
    <row r="50" spans="1:37" s="57" customFormat="1" ht="73.5" customHeight="1" x14ac:dyDescent="0.25">
      <c r="A50" s="154"/>
      <c r="B50" s="154"/>
      <c r="C50" s="154"/>
      <c r="D50" s="154"/>
      <c r="E50" s="85" t="s">
        <v>131</v>
      </c>
      <c r="F50" s="52" t="s">
        <v>51</v>
      </c>
      <c r="G50" s="52" t="s">
        <v>52</v>
      </c>
      <c r="H50" s="52"/>
      <c r="I50" s="53" t="s">
        <v>488</v>
      </c>
      <c r="J50" s="52">
        <v>12</v>
      </c>
      <c r="K50" s="151"/>
      <c r="L50" s="151"/>
      <c r="M50" s="151"/>
      <c r="N50" s="151"/>
      <c r="O50" s="53" t="s">
        <v>377</v>
      </c>
      <c r="P50" s="53" t="s">
        <v>387</v>
      </c>
      <c r="Q50" s="35" t="s">
        <v>409</v>
      </c>
      <c r="R50" s="62"/>
      <c r="S50" s="62"/>
      <c r="T50" s="62"/>
      <c r="U50" s="59"/>
      <c r="V50" s="59"/>
      <c r="W50" s="62"/>
      <c r="X50" s="59"/>
      <c r="Y50" s="61"/>
      <c r="Z50" s="62"/>
      <c r="AA50" s="59"/>
      <c r="AB50" s="59"/>
      <c r="AC50" s="62"/>
      <c r="AD50" s="61"/>
      <c r="AE50" s="59"/>
      <c r="AF50" s="62"/>
      <c r="AG50" s="59"/>
      <c r="AH50" s="59"/>
      <c r="AI50" s="62"/>
      <c r="AJ50" s="59"/>
      <c r="AK50" s="59"/>
    </row>
    <row r="51" spans="1:37" s="57" customFormat="1" ht="87.75" customHeight="1" x14ac:dyDescent="0.25">
      <c r="A51" s="154"/>
      <c r="B51" s="154"/>
      <c r="C51" s="154"/>
      <c r="D51" s="154"/>
      <c r="E51" s="85" t="s">
        <v>132</v>
      </c>
      <c r="F51" s="52" t="s">
        <v>51</v>
      </c>
      <c r="G51" s="52" t="s">
        <v>52</v>
      </c>
      <c r="H51" s="52"/>
      <c r="I51" s="53" t="s">
        <v>486</v>
      </c>
      <c r="J51" s="52">
        <v>12</v>
      </c>
      <c r="K51" s="151"/>
      <c r="L51" s="151"/>
      <c r="M51" s="151"/>
      <c r="N51" s="151"/>
      <c r="O51" s="53" t="s">
        <v>377</v>
      </c>
      <c r="P51" s="53" t="s">
        <v>384</v>
      </c>
      <c r="Q51" s="35" t="s">
        <v>406</v>
      </c>
      <c r="R51" s="62"/>
      <c r="S51" s="62"/>
      <c r="T51" s="62"/>
      <c r="U51" s="62"/>
      <c r="V51" s="59"/>
      <c r="W51" s="62"/>
      <c r="X51" s="59"/>
      <c r="Y51" s="62"/>
      <c r="Z51" s="59"/>
      <c r="AA51" s="62"/>
      <c r="AB51" s="59"/>
      <c r="AC51" s="62"/>
      <c r="AD51" s="59"/>
      <c r="AE51" s="62"/>
      <c r="AF51" s="59"/>
      <c r="AG51" s="62"/>
      <c r="AH51" s="59"/>
      <c r="AI51" s="62"/>
      <c r="AJ51" s="59"/>
      <c r="AK51" s="62"/>
    </row>
    <row r="52" spans="1:37" s="57" customFormat="1" ht="66.75" customHeight="1" x14ac:dyDescent="0.25">
      <c r="A52" s="155"/>
      <c r="B52" s="155"/>
      <c r="C52" s="155"/>
      <c r="D52" s="155"/>
      <c r="E52" s="85" t="s">
        <v>133</v>
      </c>
      <c r="F52" s="52" t="s">
        <v>51</v>
      </c>
      <c r="G52" s="52" t="s">
        <v>52</v>
      </c>
      <c r="H52" s="52"/>
      <c r="I52" s="53" t="s">
        <v>484</v>
      </c>
      <c r="J52" s="52">
        <v>12</v>
      </c>
      <c r="K52" s="151"/>
      <c r="L52" s="151"/>
      <c r="M52" s="151"/>
      <c r="N52" s="151"/>
      <c r="O52" s="53" t="s">
        <v>377</v>
      </c>
      <c r="P52" s="53" t="s">
        <v>387</v>
      </c>
      <c r="Q52" s="35" t="s">
        <v>395</v>
      </c>
      <c r="R52" s="62"/>
      <c r="S52" s="62"/>
      <c r="T52" s="62"/>
      <c r="U52" s="54"/>
      <c r="V52" s="54"/>
      <c r="W52" s="54"/>
      <c r="X52" s="54"/>
      <c r="Y52" s="62"/>
      <c r="Z52" s="54"/>
      <c r="AA52" s="54"/>
      <c r="AB52" s="54"/>
      <c r="AC52" s="54"/>
      <c r="AD52" s="62"/>
      <c r="AE52" s="54"/>
      <c r="AF52" s="54"/>
      <c r="AG52" s="54"/>
      <c r="AH52" s="54"/>
      <c r="AI52" s="62"/>
      <c r="AJ52" s="54"/>
      <c r="AK52" s="54"/>
    </row>
    <row r="53" spans="1:37" s="57" customFormat="1" ht="84" customHeight="1" x14ac:dyDescent="0.25">
      <c r="A53" s="153" t="s">
        <v>45</v>
      </c>
      <c r="B53" s="153" t="s">
        <v>134</v>
      </c>
      <c r="C53" s="153" t="s">
        <v>135</v>
      </c>
      <c r="D53" s="153" t="s">
        <v>581</v>
      </c>
      <c r="E53" s="85" t="s">
        <v>139</v>
      </c>
      <c r="F53" s="52" t="s">
        <v>51</v>
      </c>
      <c r="G53" s="52" t="s">
        <v>52</v>
      </c>
      <c r="H53" s="52"/>
      <c r="I53" s="53" t="s">
        <v>475</v>
      </c>
      <c r="J53" s="52">
        <v>6</v>
      </c>
      <c r="K53" s="151" t="str">
        <f>+Precedencia_Acuicultura!AF10</f>
        <v xml:space="preserve">Primer nivel </v>
      </c>
      <c r="L53" s="151" t="s">
        <v>377</v>
      </c>
      <c r="M53" s="151" t="s">
        <v>403</v>
      </c>
      <c r="N53" s="151" t="s">
        <v>631</v>
      </c>
      <c r="O53" s="53" t="s">
        <v>377</v>
      </c>
      <c r="P53" s="52" t="s">
        <v>389</v>
      </c>
      <c r="Q53" s="35" t="s">
        <v>539</v>
      </c>
      <c r="R53" s="63"/>
      <c r="S53" s="59"/>
      <c r="T53" s="59"/>
      <c r="U53" s="59"/>
      <c r="V53" s="55"/>
      <c r="W53" s="59"/>
      <c r="X53" s="59"/>
      <c r="Y53" s="59"/>
      <c r="Z53" s="55"/>
      <c r="AA53" s="59"/>
      <c r="AB53" s="59"/>
      <c r="AC53" s="59"/>
      <c r="AD53" s="55"/>
      <c r="AE53" s="59"/>
      <c r="AF53" s="59"/>
      <c r="AG53" s="59"/>
      <c r="AH53" s="55"/>
      <c r="AI53" s="59"/>
      <c r="AJ53" s="59"/>
      <c r="AK53" s="59"/>
    </row>
    <row r="54" spans="1:37" s="57" customFormat="1" ht="105" customHeight="1" x14ac:dyDescent="0.25">
      <c r="A54" s="154"/>
      <c r="B54" s="154"/>
      <c r="C54" s="154"/>
      <c r="D54" s="154"/>
      <c r="E54" s="85" t="s">
        <v>140</v>
      </c>
      <c r="F54" s="52" t="s">
        <v>51</v>
      </c>
      <c r="G54" s="52" t="s">
        <v>52</v>
      </c>
      <c r="H54" s="52"/>
      <c r="I54" s="53" t="s">
        <v>585</v>
      </c>
      <c r="J54" s="52">
        <v>6</v>
      </c>
      <c r="K54" s="151"/>
      <c r="L54" s="151"/>
      <c r="M54" s="151"/>
      <c r="N54" s="151"/>
      <c r="O54" s="53" t="s">
        <v>377</v>
      </c>
      <c r="P54" s="52" t="s">
        <v>403</v>
      </c>
      <c r="Q54" s="35" t="s">
        <v>540</v>
      </c>
      <c r="R54" s="63"/>
      <c r="S54" s="59"/>
      <c r="T54" s="55"/>
      <c r="U54" s="64"/>
      <c r="V54" s="55"/>
      <c r="W54" s="59"/>
      <c r="X54" s="63"/>
      <c r="Y54" s="59"/>
      <c r="Z54" s="55"/>
      <c r="AA54" s="64"/>
      <c r="AB54" s="55"/>
      <c r="AC54" s="59"/>
      <c r="AD54" s="63"/>
      <c r="AE54" s="59"/>
      <c r="AF54" s="55"/>
      <c r="AG54" s="64"/>
      <c r="AH54" s="55"/>
      <c r="AI54" s="59"/>
      <c r="AJ54" s="63"/>
      <c r="AK54" s="59"/>
    </row>
    <row r="55" spans="1:37" s="57" customFormat="1" ht="55.5" customHeight="1" x14ac:dyDescent="0.25">
      <c r="A55" s="155"/>
      <c r="B55" s="155"/>
      <c r="C55" s="155"/>
      <c r="D55" s="155"/>
      <c r="E55" s="85" t="s">
        <v>141</v>
      </c>
      <c r="F55" s="52" t="s">
        <v>51</v>
      </c>
      <c r="G55" s="52" t="s">
        <v>52</v>
      </c>
      <c r="H55" s="52"/>
      <c r="I55" s="53" t="s">
        <v>585</v>
      </c>
      <c r="J55" s="52">
        <v>6</v>
      </c>
      <c r="K55" s="151"/>
      <c r="L55" s="151"/>
      <c r="M55" s="151"/>
      <c r="N55" s="151"/>
      <c r="O55" s="53" t="s">
        <v>377</v>
      </c>
      <c r="P55" s="52" t="s">
        <v>403</v>
      </c>
      <c r="Q55" s="35" t="s">
        <v>540</v>
      </c>
      <c r="R55" s="63"/>
      <c r="S55" s="59"/>
      <c r="T55" s="55"/>
      <c r="U55" s="64"/>
      <c r="V55" s="55"/>
      <c r="W55" s="59"/>
      <c r="X55" s="63"/>
      <c r="Y55" s="59"/>
      <c r="Z55" s="55"/>
      <c r="AA55" s="64"/>
      <c r="AB55" s="55"/>
      <c r="AC55" s="59"/>
      <c r="AD55" s="63"/>
      <c r="AE55" s="59"/>
      <c r="AF55" s="55"/>
      <c r="AG55" s="64"/>
      <c r="AH55" s="55"/>
      <c r="AI55" s="59"/>
      <c r="AJ55" s="63"/>
      <c r="AK55" s="59"/>
    </row>
    <row r="56" spans="1:37" s="57" customFormat="1" ht="51.75" customHeight="1" x14ac:dyDescent="0.25">
      <c r="A56" s="153" t="s">
        <v>45</v>
      </c>
      <c r="B56" s="153" t="s">
        <v>134</v>
      </c>
      <c r="C56" s="153" t="s">
        <v>135</v>
      </c>
      <c r="D56" s="153" t="s">
        <v>143</v>
      </c>
      <c r="E56" s="85" t="s">
        <v>146</v>
      </c>
      <c r="F56" s="52" t="s">
        <v>51</v>
      </c>
      <c r="G56" s="52" t="s">
        <v>381</v>
      </c>
      <c r="H56" s="52"/>
      <c r="I56" s="53" t="s">
        <v>411</v>
      </c>
      <c r="J56" s="52">
        <v>12</v>
      </c>
      <c r="K56" s="151" t="str">
        <f>+Precedencia_Acuicultura!AF11</f>
        <v xml:space="preserve">Primer nivel </v>
      </c>
      <c r="L56" s="151" t="s">
        <v>377</v>
      </c>
      <c r="M56" s="151" t="s">
        <v>384</v>
      </c>
      <c r="N56" s="151" t="s">
        <v>394</v>
      </c>
      <c r="O56" s="53" t="s">
        <v>377</v>
      </c>
      <c r="P56" s="52" t="s">
        <v>384</v>
      </c>
      <c r="Q56" s="35" t="s">
        <v>541</v>
      </c>
      <c r="R56" s="63"/>
      <c r="S56" s="63"/>
      <c r="T56" s="63"/>
      <c r="U56" s="63"/>
      <c r="V56" s="63"/>
      <c r="W56" s="63"/>
      <c r="X56" s="63"/>
      <c r="Y56" s="63"/>
      <c r="Z56" s="63"/>
      <c r="AA56" s="63"/>
      <c r="AB56" s="63"/>
      <c r="AC56" s="63"/>
      <c r="AD56" s="63"/>
      <c r="AE56" s="63"/>
      <c r="AF56" s="63"/>
      <c r="AG56" s="63"/>
      <c r="AH56" s="63"/>
      <c r="AI56" s="63"/>
      <c r="AJ56" s="63"/>
      <c r="AK56" s="63"/>
    </row>
    <row r="57" spans="1:37" s="57" customFormat="1" ht="68.25" customHeight="1" x14ac:dyDescent="0.25">
      <c r="A57" s="154"/>
      <c r="B57" s="154"/>
      <c r="C57" s="154"/>
      <c r="D57" s="154"/>
      <c r="E57" s="85" t="s">
        <v>147</v>
      </c>
      <c r="F57" s="52" t="s">
        <v>51</v>
      </c>
      <c r="G57" s="52" t="s">
        <v>381</v>
      </c>
      <c r="H57" s="52"/>
      <c r="I57" s="53" t="s">
        <v>412</v>
      </c>
      <c r="J57" s="52">
        <v>6</v>
      </c>
      <c r="K57" s="151"/>
      <c r="L57" s="151"/>
      <c r="M57" s="151"/>
      <c r="N57" s="151"/>
      <c r="O57" s="53" t="s">
        <v>377</v>
      </c>
      <c r="P57" s="52" t="s">
        <v>413</v>
      </c>
      <c r="Q57" s="35" t="s">
        <v>541</v>
      </c>
      <c r="R57" s="63"/>
      <c r="S57" s="63"/>
      <c r="T57" s="63"/>
      <c r="U57" s="63"/>
      <c r="V57" s="63"/>
      <c r="W57" s="63"/>
      <c r="X57" s="63"/>
      <c r="Y57" s="63"/>
      <c r="Z57" s="63"/>
      <c r="AA57" s="63"/>
      <c r="AB57" s="63"/>
      <c r="AC57" s="63"/>
      <c r="AD57" s="63"/>
      <c r="AE57" s="63"/>
      <c r="AF57" s="63"/>
      <c r="AG57" s="63"/>
      <c r="AH57" s="63"/>
      <c r="AI57" s="63"/>
      <c r="AJ57" s="63"/>
      <c r="AK57" s="63"/>
    </row>
    <row r="58" spans="1:37" s="57" customFormat="1" ht="100.5" customHeight="1" x14ac:dyDescent="0.25">
      <c r="A58" s="154"/>
      <c r="B58" s="154"/>
      <c r="C58" s="154"/>
      <c r="D58" s="154"/>
      <c r="E58" s="85" t="s">
        <v>148</v>
      </c>
      <c r="F58" s="52" t="s">
        <v>51</v>
      </c>
      <c r="G58" s="52" t="s">
        <v>52</v>
      </c>
      <c r="H58" s="52"/>
      <c r="I58" s="53" t="s">
        <v>556</v>
      </c>
      <c r="J58" s="52">
        <v>6</v>
      </c>
      <c r="K58" s="151"/>
      <c r="L58" s="151"/>
      <c r="M58" s="151"/>
      <c r="N58" s="151"/>
      <c r="O58" s="53" t="s">
        <v>377</v>
      </c>
      <c r="P58" s="52" t="s">
        <v>403</v>
      </c>
      <c r="Q58" s="35" t="s">
        <v>540</v>
      </c>
      <c r="R58" s="63"/>
      <c r="S58" s="59"/>
      <c r="T58" s="55"/>
      <c r="U58" s="59"/>
      <c r="V58" s="55"/>
      <c r="W58" s="59"/>
      <c r="X58" s="55"/>
      <c r="Y58" s="59"/>
      <c r="Z58" s="55"/>
      <c r="AA58" s="59"/>
      <c r="AB58" s="55"/>
      <c r="AC58" s="59"/>
      <c r="AD58" s="55"/>
      <c r="AE58" s="59"/>
      <c r="AF58" s="55"/>
      <c r="AG58" s="59"/>
      <c r="AH58" s="55"/>
      <c r="AI58" s="59"/>
      <c r="AJ58" s="55"/>
      <c r="AK58" s="59"/>
    </row>
    <row r="59" spans="1:37" s="57" customFormat="1" ht="72" customHeight="1" x14ac:dyDescent="0.25">
      <c r="A59" s="155"/>
      <c r="B59" s="155"/>
      <c r="C59" s="155"/>
      <c r="D59" s="155"/>
      <c r="E59" s="85" t="s">
        <v>149</v>
      </c>
      <c r="F59" s="52" t="s">
        <v>51</v>
      </c>
      <c r="G59" s="52" t="s">
        <v>52</v>
      </c>
      <c r="H59" s="52"/>
      <c r="I59" s="53" t="s">
        <v>455</v>
      </c>
      <c r="J59" s="52">
        <v>3</v>
      </c>
      <c r="K59" s="151"/>
      <c r="L59" s="151"/>
      <c r="M59" s="151"/>
      <c r="N59" s="151"/>
      <c r="O59" s="53" t="s">
        <v>377</v>
      </c>
      <c r="P59" s="53" t="s">
        <v>456</v>
      </c>
      <c r="Q59" s="35" t="s">
        <v>539</v>
      </c>
      <c r="R59" s="63"/>
      <c r="S59" s="59"/>
      <c r="T59" s="59"/>
      <c r="U59" s="64"/>
      <c r="V59" s="63"/>
      <c r="W59" s="59"/>
      <c r="X59" s="59"/>
      <c r="Y59" s="64"/>
      <c r="Z59" s="63"/>
      <c r="AA59" s="59"/>
      <c r="AB59" s="59"/>
      <c r="AC59" s="59"/>
      <c r="AD59" s="63"/>
      <c r="AE59" s="59"/>
      <c r="AF59" s="59"/>
      <c r="AG59" s="59"/>
      <c r="AH59" s="63"/>
      <c r="AI59" s="59"/>
      <c r="AJ59" s="59"/>
      <c r="AK59" s="59"/>
    </row>
    <row r="60" spans="1:37" s="57" customFormat="1" ht="68.25" customHeight="1" x14ac:dyDescent="0.25">
      <c r="A60" s="153" t="s">
        <v>45</v>
      </c>
      <c r="B60" s="153" t="s">
        <v>134</v>
      </c>
      <c r="C60" s="153" t="s">
        <v>135</v>
      </c>
      <c r="D60" s="153" t="s">
        <v>150</v>
      </c>
      <c r="E60" s="85" t="s">
        <v>153</v>
      </c>
      <c r="F60" s="52" t="s">
        <v>51</v>
      </c>
      <c r="G60" s="52" t="s">
        <v>52</v>
      </c>
      <c r="H60" s="52"/>
      <c r="I60" s="53" t="s">
        <v>556</v>
      </c>
      <c r="J60" s="52">
        <v>6</v>
      </c>
      <c r="K60" s="151" t="str">
        <f>+Precedencia_Acuicultura!AF12</f>
        <v xml:space="preserve">Primer nivel </v>
      </c>
      <c r="L60" s="151" t="s">
        <v>377</v>
      </c>
      <c r="M60" s="151" t="s">
        <v>403</v>
      </c>
      <c r="N60" s="151" t="s">
        <v>631</v>
      </c>
      <c r="O60" s="53" t="s">
        <v>377</v>
      </c>
      <c r="P60" s="53" t="s">
        <v>403</v>
      </c>
      <c r="Q60" s="43" t="s">
        <v>540</v>
      </c>
      <c r="R60" s="65"/>
      <c r="S60" s="66"/>
      <c r="T60" s="65"/>
      <c r="U60" s="66"/>
      <c r="V60" s="65"/>
      <c r="W60" s="66"/>
      <c r="X60" s="65"/>
      <c r="Y60" s="66"/>
      <c r="Z60" s="65"/>
      <c r="AA60" s="66"/>
      <c r="AB60" s="65"/>
      <c r="AC60" s="66"/>
      <c r="AD60" s="65"/>
      <c r="AE60" s="66"/>
      <c r="AF60" s="65"/>
      <c r="AG60" s="66"/>
      <c r="AH60" s="65"/>
      <c r="AI60" s="66"/>
      <c r="AJ60" s="65"/>
      <c r="AK60" s="66"/>
    </row>
    <row r="61" spans="1:37" s="57" customFormat="1" ht="69.75" customHeight="1" x14ac:dyDescent="0.25">
      <c r="A61" s="154"/>
      <c r="B61" s="154"/>
      <c r="C61" s="154"/>
      <c r="D61" s="154"/>
      <c r="E61" s="85" t="s">
        <v>154</v>
      </c>
      <c r="F61" s="52" t="s">
        <v>51</v>
      </c>
      <c r="G61" s="52" t="s">
        <v>52</v>
      </c>
      <c r="H61" s="52"/>
      <c r="I61" s="53" t="s">
        <v>556</v>
      </c>
      <c r="J61" s="52">
        <v>6</v>
      </c>
      <c r="K61" s="151"/>
      <c r="L61" s="151"/>
      <c r="M61" s="151"/>
      <c r="N61" s="151"/>
      <c r="O61" s="53" t="s">
        <v>377</v>
      </c>
      <c r="P61" s="53" t="s">
        <v>403</v>
      </c>
      <c r="Q61" s="43" t="s">
        <v>540</v>
      </c>
      <c r="R61" s="65"/>
      <c r="S61" s="66"/>
      <c r="T61" s="65"/>
      <c r="U61" s="66"/>
      <c r="V61" s="65"/>
      <c r="W61" s="66"/>
      <c r="X61" s="65"/>
      <c r="Y61" s="66"/>
      <c r="Z61" s="65"/>
      <c r="AA61" s="66"/>
      <c r="AB61" s="65"/>
      <c r="AC61" s="66"/>
      <c r="AD61" s="65"/>
      <c r="AE61" s="66"/>
      <c r="AF61" s="65"/>
      <c r="AG61" s="66"/>
      <c r="AH61" s="65"/>
      <c r="AI61" s="66"/>
      <c r="AJ61" s="65"/>
      <c r="AK61" s="66"/>
    </row>
    <row r="62" spans="1:37" s="57" customFormat="1" ht="98.25" customHeight="1" x14ac:dyDescent="0.25">
      <c r="A62" s="154"/>
      <c r="B62" s="154"/>
      <c r="C62" s="154"/>
      <c r="D62" s="154"/>
      <c r="E62" s="85" t="s">
        <v>666</v>
      </c>
      <c r="F62" s="52" t="s">
        <v>51</v>
      </c>
      <c r="G62" s="52" t="s">
        <v>52</v>
      </c>
      <c r="H62" s="52"/>
      <c r="I62" s="53" t="s">
        <v>556</v>
      </c>
      <c r="J62" s="52">
        <v>6</v>
      </c>
      <c r="K62" s="151"/>
      <c r="L62" s="151"/>
      <c r="M62" s="151"/>
      <c r="N62" s="151"/>
      <c r="O62" s="53" t="s">
        <v>377</v>
      </c>
      <c r="P62" s="53" t="s">
        <v>403</v>
      </c>
      <c r="Q62" s="43" t="s">
        <v>540</v>
      </c>
      <c r="R62" s="65"/>
      <c r="S62" s="66"/>
      <c r="T62" s="65"/>
      <c r="U62" s="66"/>
      <c r="V62" s="65"/>
      <c r="W62" s="66"/>
      <c r="X62" s="65"/>
      <c r="Y62" s="66"/>
      <c r="Z62" s="65"/>
      <c r="AA62" s="66"/>
      <c r="AB62" s="65"/>
      <c r="AC62" s="66"/>
      <c r="AD62" s="65"/>
      <c r="AE62" s="66"/>
      <c r="AF62" s="65"/>
      <c r="AG62" s="66"/>
      <c r="AH62" s="65"/>
      <c r="AI62" s="66"/>
      <c r="AJ62" s="65"/>
      <c r="AK62" s="66"/>
    </row>
    <row r="63" spans="1:37" s="57" customFormat="1" ht="66.75" customHeight="1" x14ac:dyDescent="0.25">
      <c r="A63" s="154"/>
      <c r="B63" s="154"/>
      <c r="C63" s="154"/>
      <c r="D63" s="154"/>
      <c r="E63" s="85" t="s">
        <v>156</v>
      </c>
      <c r="F63" s="52" t="s">
        <v>51</v>
      </c>
      <c r="G63" s="52" t="s">
        <v>52</v>
      </c>
      <c r="H63" s="52"/>
      <c r="I63" s="53" t="s">
        <v>556</v>
      </c>
      <c r="J63" s="52">
        <v>6</v>
      </c>
      <c r="K63" s="151"/>
      <c r="L63" s="151"/>
      <c r="M63" s="151"/>
      <c r="N63" s="151"/>
      <c r="O63" s="53" t="s">
        <v>377</v>
      </c>
      <c r="P63" s="53" t="s">
        <v>403</v>
      </c>
      <c r="Q63" s="43" t="s">
        <v>540</v>
      </c>
      <c r="R63" s="65"/>
      <c r="S63" s="66"/>
      <c r="T63" s="65"/>
      <c r="U63" s="66"/>
      <c r="V63" s="65"/>
      <c r="W63" s="66"/>
      <c r="X63" s="65"/>
      <c r="Y63" s="66"/>
      <c r="Z63" s="65"/>
      <c r="AA63" s="66"/>
      <c r="AB63" s="65"/>
      <c r="AC63" s="66"/>
      <c r="AD63" s="65"/>
      <c r="AE63" s="66"/>
      <c r="AF63" s="65"/>
      <c r="AG63" s="66"/>
      <c r="AH63" s="65"/>
      <c r="AI63" s="66"/>
      <c r="AJ63" s="65"/>
      <c r="AK63" s="66"/>
    </row>
    <row r="64" spans="1:37" s="57" customFormat="1" ht="64.5" customHeight="1" x14ac:dyDescent="0.25">
      <c r="A64" s="154"/>
      <c r="B64" s="154"/>
      <c r="C64" s="154"/>
      <c r="D64" s="154"/>
      <c r="E64" s="85" t="s">
        <v>157</v>
      </c>
      <c r="F64" s="52" t="s">
        <v>51</v>
      </c>
      <c r="G64" s="52" t="s">
        <v>52</v>
      </c>
      <c r="H64" s="52"/>
      <c r="I64" s="53" t="s">
        <v>556</v>
      </c>
      <c r="J64" s="52">
        <v>6</v>
      </c>
      <c r="K64" s="151"/>
      <c r="L64" s="151"/>
      <c r="M64" s="151"/>
      <c r="N64" s="151"/>
      <c r="O64" s="53" t="s">
        <v>377</v>
      </c>
      <c r="P64" s="53" t="s">
        <v>403</v>
      </c>
      <c r="Q64" s="43" t="s">
        <v>540</v>
      </c>
      <c r="R64" s="65"/>
      <c r="S64" s="66"/>
      <c r="T64" s="65"/>
      <c r="U64" s="66"/>
      <c r="V64" s="65"/>
      <c r="W64" s="66"/>
      <c r="X64" s="65"/>
      <c r="Y64" s="66"/>
      <c r="Z64" s="65"/>
      <c r="AA64" s="66"/>
      <c r="AB64" s="65"/>
      <c r="AC64" s="66"/>
      <c r="AD64" s="65"/>
      <c r="AE64" s="66"/>
      <c r="AF64" s="65"/>
      <c r="AG64" s="66"/>
      <c r="AH64" s="65"/>
      <c r="AI64" s="66"/>
      <c r="AJ64" s="65"/>
      <c r="AK64" s="66"/>
    </row>
    <row r="65" spans="1:37" s="57" customFormat="1" ht="82.5" customHeight="1" x14ac:dyDescent="0.25">
      <c r="A65" s="155"/>
      <c r="B65" s="155"/>
      <c r="C65" s="155"/>
      <c r="D65" s="155"/>
      <c r="E65" s="85" t="s">
        <v>667</v>
      </c>
      <c r="F65" s="52" t="s">
        <v>51</v>
      </c>
      <c r="G65" s="52" t="s">
        <v>52</v>
      </c>
      <c r="H65" s="52"/>
      <c r="I65" s="53" t="s">
        <v>556</v>
      </c>
      <c r="J65" s="52">
        <v>6</v>
      </c>
      <c r="K65" s="151"/>
      <c r="L65" s="151"/>
      <c r="M65" s="151"/>
      <c r="N65" s="151"/>
      <c r="O65" s="53" t="s">
        <v>377</v>
      </c>
      <c r="P65" s="52" t="s">
        <v>403</v>
      </c>
      <c r="Q65" s="43" t="s">
        <v>540</v>
      </c>
      <c r="R65" s="65"/>
      <c r="S65" s="66"/>
      <c r="T65" s="65"/>
      <c r="U65" s="66"/>
      <c r="V65" s="65"/>
      <c r="W65" s="66"/>
      <c r="X65" s="65"/>
      <c r="Y65" s="66"/>
      <c r="Z65" s="65"/>
      <c r="AA65" s="66"/>
      <c r="AB65" s="65"/>
      <c r="AC65" s="66"/>
      <c r="AD65" s="65"/>
      <c r="AE65" s="66"/>
      <c r="AF65" s="65"/>
      <c r="AG65" s="66"/>
      <c r="AH65" s="65"/>
      <c r="AI65" s="66"/>
      <c r="AJ65" s="65"/>
      <c r="AK65" s="66"/>
    </row>
    <row r="66" spans="1:37" s="57" customFormat="1" ht="126.75" customHeight="1" x14ac:dyDescent="0.25">
      <c r="A66" s="153" t="s">
        <v>45</v>
      </c>
      <c r="B66" s="153" t="s">
        <v>134</v>
      </c>
      <c r="C66" s="153" t="s">
        <v>657</v>
      </c>
      <c r="D66" s="153" t="s">
        <v>582</v>
      </c>
      <c r="E66" s="85" t="s">
        <v>163</v>
      </c>
      <c r="F66" s="52" t="s">
        <v>51</v>
      </c>
      <c r="G66" s="52" t="s">
        <v>52</v>
      </c>
      <c r="H66" s="52"/>
      <c r="I66" s="53" t="s">
        <v>414</v>
      </c>
      <c r="J66" s="52">
        <v>9</v>
      </c>
      <c r="K66" s="151" t="str">
        <f>+Precedencia_Acuicultura!AF13</f>
        <v xml:space="preserve">Segundo nivel </v>
      </c>
      <c r="L66" s="151" t="s">
        <v>481</v>
      </c>
      <c r="M66" s="151" t="s">
        <v>383</v>
      </c>
      <c r="N66" s="151" t="s">
        <v>401</v>
      </c>
      <c r="O66" s="52" t="s">
        <v>481</v>
      </c>
      <c r="P66" s="53" t="s">
        <v>383</v>
      </c>
      <c r="Q66" s="35" t="s">
        <v>542</v>
      </c>
      <c r="R66" s="64"/>
      <c r="S66" s="58"/>
      <c r="T66" s="55"/>
      <c r="U66" s="55"/>
      <c r="V66" s="55"/>
      <c r="W66" s="55"/>
      <c r="X66" s="59"/>
      <c r="Y66" s="55"/>
      <c r="Z66" s="59"/>
      <c r="AA66" s="55"/>
      <c r="AB66" s="59"/>
      <c r="AC66" s="55"/>
      <c r="AD66" s="59"/>
      <c r="AE66" s="55"/>
      <c r="AF66" s="59"/>
      <c r="AG66" s="55"/>
      <c r="AH66" s="59"/>
      <c r="AI66" s="55"/>
      <c r="AJ66" s="59"/>
      <c r="AK66" s="55"/>
    </row>
    <row r="67" spans="1:37" s="57" customFormat="1" ht="108.75" customHeight="1" x14ac:dyDescent="0.25">
      <c r="A67" s="154"/>
      <c r="B67" s="154"/>
      <c r="C67" s="154"/>
      <c r="D67" s="154"/>
      <c r="E67" s="85" t="s">
        <v>164</v>
      </c>
      <c r="F67" s="52" t="s">
        <v>51</v>
      </c>
      <c r="G67" s="52" t="s">
        <v>52</v>
      </c>
      <c r="H67" s="52"/>
      <c r="I67" s="53" t="s">
        <v>415</v>
      </c>
      <c r="J67" s="52">
        <v>12</v>
      </c>
      <c r="K67" s="151"/>
      <c r="L67" s="151"/>
      <c r="M67" s="151"/>
      <c r="N67" s="151"/>
      <c r="O67" s="52" t="s">
        <v>481</v>
      </c>
      <c r="P67" s="52" t="s">
        <v>378</v>
      </c>
      <c r="Q67" s="35" t="s">
        <v>496</v>
      </c>
      <c r="R67" s="64"/>
      <c r="S67" s="63"/>
      <c r="T67" s="63"/>
      <c r="U67" s="63"/>
      <c r="V67" s="63"/>
      <c r="W67" s="55"/>
      <c r="X67" s="55"/>
      <c r="Y67" s="64"/>
      <c r="Z67" s="55"/>
      <c r="AA67" s="59"/>
      <c r="AB67" s="63"/>
      <c r="AC67" s="59"/>
      <c r="AD67" s="55"/>
      <c r="AE67" s="64"/>
      <c r="AF67" s="55"/>
      <c r="AG67" s="59"/>
      <c r="AH67" s="63"/>
      <c r="AI67" s="59"/>
      <c r="AJ67" s="55"/>
      <c r="AK67" s="64"/>
    </row>
    <row r="68" spans="1:37" s="57" customFormat="1" ht="84" customHeight="1" x14ac:dyDescent="0.25">
      <c r="A68" s="154"/>
      <c r="B68" s="154"/>
      <c r="C68" s="154"/>
      <c r="D68" s="154"/>
      <c r="E68" s="85" t="s">
        <v>612</v>
      </c>
      <c r="F68" s="52" t="s">
        <v>51</v>
      </c>
      <c r="G68" s="52" t="s">
        <v>52</v>
      </c>
      <c r="H68" s="52"/>
      <c r="I68" s="53" t="s">
        <v>414</v>
      </c>
      <c r="J68" s="52">
        <v>9</v>
      </c>
      <c r="K68" s="151"/>
      <c r="L68" s="151"/>
      <c r="M68" s="151"/>
      <c r="N68" s="151"/>
      <c r="O68" s="52" t="s">
        <v>481</v>
      </c>
      <c r="P68" s="52" t="s">
        <v>383</v>
      </c>
      <c r="Q68" s="35" t="s">
        <v>542</v>
      </c>
      <c r="R68" s="64"/>
      <c r="S68" s="63"/>
      <c r="T68" s="63"/>
      <c r="U68" s="63"/>
      <c r="V68" s="63"/>
      <c r="W68" s="55"/>
      <c r="X68" s="59"/>
      <c r="Y68" s="55"/>
      <c r="Z68" s="59"/>
      <c r="AA68" s="55"/>
      <c r="AB68" s="59"/>
      <c r="AC68" s="55"/>
      <c r="AD68" s="59"/>
      <c r="AE68" s="55"/>
      <c r="AF68" s="59"/>
      <c r="AG68" s="55"/>
      <c r="AH68" s="59"/>
      <c r="AI68" s="55"/>
      <c r="AJ68" s="59"/>
      <c r="AK68" s="55"/>
    </row>
    <row r="69" spans="1:37" s="57" customFormat="1" ht="70.5" customHeight="1" x14ac:dyDescent="0.25">
      <c r="A69" s="154"/>
      <c r="B69" s="154"/>
      <c r="C69" s="154"/>
      <c r="D69" s="154"/>
      <c r="E69" s="85" t="s">
        <v>166</v>
      </c>
      <c r="F69" s="52" t="s">
        <v>51</v>
      </c>
      <c r="G69" s="52" t="s">
        <v>52</v>
      </c>
      <c r="H69" s="52"/>
      <c r="I69" s="53" t="s">
        <v>416</v>
      </c>
      <c r="J69" s="52">
        <v>9</v>
      </c>
      <c r="K69" s="151"/>
      <c r="L69" s="151"/>
      <c r="M69" s="151"/>
      <c r="N69" s="151"/>
      <c r="O69" s="52" t="s">
        <v>481</v>
      </c>
      <c r="P69" s="52" t="s">
        <v>383</v>
      </c>
      <c r="Q69" s="35" t="s">
        <v>405</v>
      </c>
      <c r="R69" s="64"/>
      <c r="S69" s="55"/>
      <c r="T69" s="59"/>
      <c r="U69" s="59"/>
      <c r="V69" s="55"/>
      <c r="W69" s="59"/>
      <c r="X69" s="59"/>
      <c r="Y69" s="55"/>
      <c r="Z69" s="59"/>
      <c r="AA69" s="59"/>
      <c r="AB69" s="55"/>
      <c r="AC69" s="59"/>
      <c r="AD69" s="59"/>
      <c r="AE69" s="55"/>
      <c r="AF69" s="59"/>
      <c r="AG69" s="59"/>
      <c r="AH69" s="55"/>
      <c r="AI69" s="59"/>
      <c r="AJ69" s="59"/>
      <c r="AK69" s="55"/>
    </row>
    <row r="70" spans="1:37" s="57" customFormat="1" ht="114.75" customHeight="1" x14ac:dyDescent="0.25">
      <c r="A70" s="155"/>
      <c r="B70" s="155"/>
      <c r="C70" s="155"/>
      <c r="D70" s="155"/>
      <c r="E70" s="85" t="s">
        <v>613</v>
      </c>
      <c r="F70" s="52" t="s">
        <v>51</v>
      </c>
      <c r="G70" s="52" t="s">
        <v>52</v>
      </c>
      <c r="H70" s="52"/>
      <c r="I70" s="53" t="s">
        <v>415</v>
      </c>
      <c r="J70" s="52">
        <v>12</v>
      </c>
      <c r="K70" s="151"/>
      <c r="L70" s="151"/>
      <c r="M70" s="151"/>
      <c r="N70" s="151"/>
      <c r="O70" s="52" t="s">
        <v>481</v>
      </c>
      <c r="P70" s="52" t="s">
        <v>386</v>
      </c>
      <c r="Q70" s="35" t="s">
        <v>496</v>
      </c>
      <c r="R70" s="64"/>
      <c r="S70" s="63"/>
      <c r="T70" s="63"/>
      <c r="U70" s="63"/>
      <c r="V70" s="63"/>
      <c r="W70" s="63"/>
      <c r="X70" s="63"/>
      <c r="Y70" s="64"/>
      <c r="Z70" s="63"/>
      <c r="AA70" s="64"/>
      <c r="AB70" s="63"/>
      <c r="AC70" s="64"/>
      <c r="AD70" s="63"/>
      <c r="AE70" s="64"/>
      <c r="AF70" s="63"/>
      <c r="AG70" s="64"/>
      <c r="AH70" s="63"/>
      <c r="AI70" s="64"/>
      <c r="AJ70" s="63"/>
      <c r="AK70" s="64"/>
    </row>
    <row r="71" spans="1:37" s="57" customFormat="1" ht="91.5" customHeight="1" x14ac:dyDescent="0.25">
      <c r="A71" s="153" t="s">
        <v>45</v>
      </c>
      <c r="B71" s="153" t="s">
        <v>134</v>
      </c>
      <c r="C71" s="153" t="s">
        <v>657</v>
      </c>
      <c r="D71" s="153" t="s">
        <v>168</v>
      </c>
      <c r="E71" s="85" t="s">
        <v>171</v>
      </c>
      <c r="F71" s="52" t="s">
        <v>51</v>
      </c>
      <c r="G71" s="52" t="s">
        <v>52</v>
      </c>
      <c r="H71" s="52"/>
      <c r="I71" s="53" t="s">
        <v>417</v>
      </c>
      <c r="J71" s="52">
        <v>7</v>
      </c>
      <c r="K71" s="151" t="str">
        <f>+Precedencia_Acuicultura!AF14</f>
        <v xml:space="preserve">Primer nivel </v>
      </c>
      <c r="L71" s="151" t="s">
        <v>377</v>
      </c>
      <c r="M71" s="151" t="s">
        <v>384</v>
      </c>
      <c r="N71" s="151" t="s">
        <v>394</v>
      </c>
      <c r="O71" s="52" t="s">
        <v>377</v>
      </c>
      <c r="P71" s="52" t="s">
        <v>489</v>
      </c>
      <c r="Q71" s="35" t="s">
        <v>686</v>
      </c>
      <c r="R71" s="63"/>
      <c r="S71" s="55"/>
      <c r="T71" s="59"/>
      <c r="U71" s="59"/>
      <c r="V71" s="59"/>
      <c r="W71" s="55"/>
      <c r="X71" s="59"/>
      <c r="Y71" s="59"/>
      <c r="Z71" s="59"/>
      <c r="AA71" s="55"/>
      <c r="AB71" s="59"/>
      <c r="AC71" s="59"/>
      <c r="AD71" s="59"/>
      <c r="AE71" s="55"/>
      <c r="AF71" s="59"/>
      <c r="AG71" s="59"/>
      <c r="AH71" s="59"/>
      <c r="AI71" s="55"/>
      <c r="AJ71" s="59"/>
      <c r="AK71" s="59"/>
    </row>
    <row r="72" spans="1:37" s="57" customFormat="1" ht="75.75" customHeight="1" x14ac:dyDescent="0.25">
      <c r="A72" s="154"/>
      <c r="B72" s="154"/>
      <c r="C72" s="154"/>
      <c r="D72" s="154"/>
      <c r="E72" s="85" t="s">
        <v>172</v>
      </c>
      <c r="F72" s="52" t="s">
        <v>51</v>
      </c>
      <c r="G72" s="52" t="s">
        <v>381</v>
      </c>
      <c r="H72" s="52"/>
      <c r="I72" s="53" t="s">
        <v>411</v>
      </c>
      <c r="J72" s="52">
        <v>12</v>
      </c>
      <c r="K72" s="151"/>
      <c r="L72" s="151"/>
      <c r="M72" s="151"/>
      <c r="N72" s="151"/>
      <c r="O72" s="52" t="s">
        <v>377</v>
      </c>
      <c r="P72" s="52" t="s">
        <v>384</v>
      </c>
      <c r="Q72" s="35" t="s">
        <v>541</v>
      </c>
      <c r="R72" s="63"/>
      <c r="S72" s="63"/>
      <c r="T72" s="63"/>
      <c r="U72" s="63"/>
      <c r="V72" s="63"/>
      <c r="W72" s="63"/>
      <c r="X72" s="63"/>
      <c r="Y72" s="63"/>
      <c r="Z72" s="63"/>
      <c r="AA72" s="63"/>
      <c r="AB72" s="63"/>
      <c r="AC72" s="63"/>
      <c r="AD72" s="63"/>
      <c r="AE72" s="63"/>
      <c r="AF72" s="63"/>
      <c r="AG72" s="63"/>
      <c r="AH72" s="63"/>
      <c r="AI72" s="63"/>
      <c r="AJ72" s="63"/>
      <c r="AK72" s="63"/>
    </row>
    <row r="73" spans="1:37" s="57" customFormat="1" ht="129" customHeight="1" x14ac:dyDescent="0.25">
      <c r="A73" s="154"/>
      <c r="B73" s="154"/>
      <c r="C73" s="154"/>
      <c r="D73" s="154"/>
      <c r="E73" s="85" t="s">
        <v>173</v>
      </c>
      <c r="F73" s="52" t="s">
        <v>51</v>
      </c>
      <c r="G73" s="52" t="s">
        <v>52</v>
      </c>
      <c r="H73" s="52"/>
      <c r="I73" s="53" t="s">
        <v>418</v>
      </c>
      <c r="J73" s="52">
        <v>6</v>
      </c>
      <c r="K73" s="151"/>
      <c r="L73" s="151"/>
      <c r="M73" s="151"/>
      <c r="N73" s="151"/>
      <c r="O73" s="52" t="s">
        <v>377</v>
      </c>
      <c r="P73" s="52" t="s">
        <v>389</v>
      </c>
      <c r="Q73" s="35" t="s">
        <v>483</v>
      </c>
      <c r="R73" s="63"/>
      <c r="S73" s="63"/>
      <c r="T73" s="63"/>
      <c r="U73" s="67"/>
      <c r="V73" s="67"/>
      <c r="W73" s="67"/>
      <c r="X73" s="67"/>
      <c r="Y73" s="63"/>
      <c r="Z73" s="67"/>
      <c r="AA73" s="67"/>
      <c r="AB73" s="67"/>
      <c r="AC73" s="67"/>
      <c r="AD73" s="63"/>
      <c r="AE73" s="67"/>
      <c r="AF73" s="67"/>
      <c r="AG73" s="67"/>
      <c r="AH73" s="67"/>
      <c r="AI73" s="63"/>
      <c r="AJ73" s="67"/>
      <c r="AK73" s="67"/>
    </row>
    <row r="74" spans="1:37" s="57" customFormat="1" ht="68.25" customHeight="1" x14ac:dyDescent="0.25">
      <c r="A74" s="154"/>
      <c r="B74" s="154"/>
      <c r="C74" s="154"/>
      <c r="D74" s="154"/>
      <c r="E74" s="51" t="s">
        <v>174</v>
      </c>
      <c r="F74" s="52" t="s">
        <v>51</v>
      </c>
      <c r="G74" s="52" t="s">
        <v>52</v>
      </c>
      <c r="H74" s="52"/>
      <c r="I74" s="53" t="s">
        <v>418</v>
      </c>
      <c r="J74" s="52">
        <v>6</v>
      </c>
      <c r="K74" s="151"/>
      <c r="L74" s="151"/>
      <c r="M74" s="151"/>
      <c r="N74" s="151"/>
      <c r="O74" s="52" t="s">
        <v>377</v>
      </c>
      <c r="P74" s="52" t="s">
        <v>389</v>
      </c>
      <c r="Q74" s="35" t="s">
        <v>483</v>
      </c>
      <c r="R74" s="63"/>
      <c r="S74" s="63"/>
      <c r="T74" s="63"/>
      <c r="U74" s="67"/>
      <c r="V74" s="67"/>
      <c r="W74" s="67"/>
      <c r="X74" s="67"/>
      <c r="Y74" s="63"/>
      <c r="Z74" s="67"/>
      <c r="AA74" s="67"/>
      <c r="AB74" s="67"/>
      <c r="AC74" s="67"/>
      <c r="AD74" s="63"/>
      <c r="AE74" s="67"/>
      <c r="AF74" s="67"/>
      <c r="AG74" s="67"/>
      <c r="AH74" s="67"/>
      <c r="AI74" s="63"/>
      <c r="AJ74" s="67"/>
      <c r="AK74" s="67"/>
    </row>
    <row r="75" spans="1:37" s="57" customFormat="1" ht="84" customHeight="1" x14ac:dyDescent="0.25">
      <c r="A75" s="153" t="s">
        <v>45</v>
      </c>
      <c r="B75" s="153" t="s">
        <v>134</v>
      </c>
      <c r="C75" s="153" t="s">
        <v>657</v>
      </c>
      <c r="D75" s="153" t="s">
        <v>175</v>
      </c>
      <c r="E75" s="85" t="s">
        <v>178</v>
      </c>
      <c r="F75" s="52" t="s">
        <v>51</v>
      </c>
      <c r="G75" s="52" t="s">
        <v>52</v>
      </c>
      <c r="H75" s="52"/>
      <c r="I75" s="53" t="s">
        <v>419</v>
      </c>
      <c r="J75" s="52">
        <v>7</v>
      </c>
      <c r="K75" s="151" t="str">
        <f>+Precedencia_Acuicultura!AF15</f>
        <v xml:space="preserve">Primer nivel </v>
      </c>
      <c r="L75" s="151" t="s">
        <v>377</v>
      </c>
      <c r="M75" s="151" t="s">
        <v>384</v>
      </c>
      <c r="N75" s="151" t="s">
        <v>394</v>
      </c>
      <c r="O75" s="52" t="s">
        <v>377</v>
      </c>
      <c r="P75" s="52" t="s">
        <v>420</v>
      </c>
      <c r="Q75" s="35" t="s">
        <v>491</v>
      </c>
      <c r="R75" s="63"/>
      <c r="S75" s="63"/>
      <c r="T75" s="63"/>
      <c r="U75" s="55"/>
      <c r="V75" s="59"/>
      <c r="W75" s="59"/>
      <c r="X75" s="55"/>
      <c r="Y75" s="59"/>
      <c r="Z75" s="59"/>
      <c r="AA75" s="55"/>
      <c r="AB75" s="59"/>
      <c r="AC75" s="59"/>
      <c r="AD75" s="55"/>
      <c r="AE75" s="59"/>
      <c r="AF75" s="59"/>
      <c r="AG75" s="55"/>
      <c r="AH75" s="59"/>
      <c r="AI75" s="59"/>
      <c r="AJ75" s="55"/>
      <c r="AK75" s="59"/>
    </row>
    <row r="76" spans="1:37" s="57" customFormat="1" ht="72" customHeight="1" x14ac:dyDescent="0.25">
      <c r="A76" s="154"/>
      <c r="B76" s="154"/>
      <c r="C76" s="154"/>
      <c r="D76" s="154"/>
      <c r="E76" s="85" t="s">
        <v>179</v>
      </c>
      <c r="F76" s="52" t="s">
        <v>51</v>
      </c>
      <c r="G76" s="52" t="s">
        <v>381</v>
      </c>
      <c r="H76" s="52"/>
      <c r="I76" s="53" t="s">
        <v>421</v>
      </c>
      <c r="J76" s="52">
        <v>12</v>
      </c>
      <c r="K76" s="151"/>
      <c r="L76" s="151"/>
      <c r="M76" s="151"/>
      <c r="N76" s="151"/>
      <c r="O76" s="52" t="s">
        <v>377</v>
      </c>
      <c r="P76" s="52" t="s">
        <v>427</v>
      </c>
      <c r="Q76" s="35" t="s">
        <v>394</v>
      </c>
      <c r="R76" s="63"/>
      <c r="S76" s="63"/>
      <c r="T76" s="63"/>
      <c r="U76" s="63"/>
      <c r="V76" s="63"/>
      <c r="W76" s="63"/>
      <c r="X76" s="63"/>
      <c r="Y76" s="63"/>
      <c r="Z76" s="63"/>
      <c r="AA76" s="63"/>
      <c r="AB76" s="63"/>
      <c r="AC76" s="63"/>
      <c r="AD76" s="63"/>
      <c r="AE76" s="63"/>
      <c r="AF76" s="63"/>
      <c r="AG76" s="63"/>
      <c r="AH76" s="63"/>
      <c r="AI76" s="63"/>
      <c r="AJ76" s="63"/>
      <c r="AK76" s="63"/>
    </row>
    <row r="77" spans="1:37" s="57" customFormat="1" ht="84" customHeight="1" x14ac:dyDescent="0.25">
      <c r="A77" s="154"/>
      <c r="B77" s="154"/>
      <c r="C77" s="154"/>
      <c r="D77" s="154"/>
      <c r="E77" s="85" t="s">
        <v>668</v>
      </c>
      <c r="F77" s="52" t="s">
        <v>51</v>
      </c>
      <c r="G77" s="52" t="s">
        <v>52</v>
      </c>
      <c r="H77" s="52"/>
      <c r="I77" s="53" t="s">
        <v>569</v>
      </c>
      <c r="J77" s="52">
        <v>12</v>
      </c>
      <c r="K77" s="151"/>
      <c r="L77" s="151"/>
      <c r="M77" s="151"/>
      <c r="N77" s="151"/>
      <c r="O77" s="52" t="s">
        <v>377</v>
      </c>
      <c r="P77" s="52" t="s">
        <v>384</v>
      </c>
      <c r="Q77" s="35" t="s">
        <v>490</v>
      </c>
      <c r="R77" s="63"/>
      <c r="S77" s="63"/>
      <c r="T77" s="63"/>
      <c r="U77" s="63"/>
      <c r="V77" s="63"/>
      <c r="W77" s="55"/>
      <c r="X77" s="59"/>
      <c r="Y77" s="55"/>
      <c r="Z77" s="59"/>
      <c r="AA77" s="55"/>
      <c r="AB77" s="59"/>
      <c r="AC77" s="55"/>
      <c r="AD77" s="59"/>
      <c r="AE77" s="55"/>
      <c r="AF77" s="59"/>
      <c r="AG77" s="55"/>
      <c r="AH77" s="59"/>
      <c r="AI77" s="55"/>
      <c r="AJ77" s="59"/>
      <c r="AK77" s="55"/>
    </row>
    <row r="78" spans="1:37" s="57" customFormat="1" ht="95.25" customHeight="1" x14ac:dyDescent="0.25">
      <c r="A78" s="155"/>
      <c r="B78" s="155"/>
      <c r="C78" s="155"/>
      <c r="D78" s="155"/>
      <c r="E78" s="85" t="s">
        <v>614</v>
      </c>
      <c r="F78" s="52" t="s">
        <v>51</v>
      </c>
      <c r="G78" s="52" t="s">
        <v>52</v>
      </c>
      <c r="H78" s="52"/>
      <c r="I78" s="53" t="s">
        <v>569</v>
      </c>
      <c r="J78" s="52">
        <v>12</v>
      </c>
      <c r="K78" s="151"/>
      <c r="L78" s="151"/>
      <c r="M78" s="151"/>
      <c r="N78" s="151"/>
      <c r="O78" s="52" t="s">
        <v>377</v>
      </c>
      <c r="P78" s="52" t="s">
        <v>384</v>
      </c>
      <c r="Q78" s="35" t="s">
        <v>490</v>
      </c>
      <c r="R78" s="63"/>
      <c r="S78" s="63"/>
      <c r="T78" s="63"/>
      <c r="U78" s="63"/>
      <c r="V78" s="63"/>
      <c r="W78" s="55"/>
      <c r="X78" s="59"/>
      <c r="Y78" s="55"/>
      <c r="Z78" s="59"/>
      <c r="AA78" s="55"/>
      <c r="AB78" s="59"/>
      <c r="AC78" s="55"/>
      <c r="AD78" s="59"/>
      <c r="AE78" s="55"/>
      <c r="AF78" s="59"/>
      <c r="AG78" s="55"/>
      <c r="AH78" s="59"/>
      <c r="AI78" s="55"/>
      <c r="AJ78" s="59"/>
      <c r="AK78" s="55"/>
    </row>
    <row r="79" spans="1:37" s="57" customFormat="1" ht="70.5" customHeight="1" x14ac:dyDescent="0.25">
      <c r="A79" s="153" t="s">
        <v>45</v>
      </c>
      <c r="B79" s="153" t="s">
        <v>134</v>
      </c>
      <c r="C79" s="153" t="s">
        <v>657</v>
      </c>
      <c r="D79" s="153" t="s">
        <v>658</v>
      </c>
      <c r="E79" s="85" t="s">
        <v>669</v>
      </c>
      <c r="F79" s="52" t="s">
        <v>51</v>
      </c>
      <c r="G79" s="52" t="s">
        <v>52</v>
      </c>
      <c r="H79" s="52"/>
      <c r="I79" s="53" t="s">
        <v>570</v>
      </c>
      <c r="J79" s="52">
        <v>6</v>
      </c>
      <c r="K79" s="151" t="str">
        <f>+Precedencia_Acuicultura!AF16</f>
        <v xml:space="preserve">Primer nivel </v>
      </c>
      <c r="L79" s="151" t="s">
        <v>377</v>
      </c>
      <c r="M79" s="151" t="s">
        <v>384</v>
      </c>
      <c r="N79" s="151" t="s">
        <v>394</v>
      </c>
      <c r="O79" s="52" t="s">
        <v>377</v>
      </c>
      <c r="P79" s="52" t="s">
        <v>410</v>
      </c>
      <c r="Q79" s="35" t="s">
        <v>492</v>
      </c>
      <c r="R79" s="63"/>
      <c r="S79" s="63"/>
      <c r="T79" s="63"/>
      <c r="U79" s="63"/>
      <c r="V79" s="63"/>
      <c r="W79" s="59"/>
      <c r="X79" s="59"/>
      <c r="Y79" s="59"/>
      <c r="Z79" s="55"/>
      <c r="AA79" s="59"/>
      <c r="AB79" s="59"/>
      <c r="AC79" s="59"/>
      <c r="AD79" s="55"/>
      <c r="AE79" s="59"/>
      <c r="AF79" s="59"/>
      <c r="AG79" s="59"/>
      <c r="AH79" s="55"/>
      <c r="AI79" s="59"/>
      <c r="AJ79" s="59"/>
      <c r="AK79" s="59"/>
    </row>
    <row r="80" spans="1:37" s="57" customFormat="1" ht="96.75" customHeight="1" x14ac:dyDescent="0.25">
      <c r="A80" s="154"/>
      <c r="B80" s="154"/>
      <c r="C80" s="154"/>
      <c r="D80" s="154"/>
      <c r="E80" s="85" t="s">
        <v>186</v>
      </c>
      <c r="F80" s="52" t="s">
        <v>51</v>
      </c>
      <c r="G80" s="52" t="s">
        <v>52</v>
      </c>
      <c r="H80" s="52"/>
      <c r="I80" s="53" t="s">
        <v>570</v>
      </c>
      <c r="J80" s="52">
        <v>6</v>
      </c>
      <c r="K80" s="151"/>
      <c r="L80" s="151"/>
      <c r="M80" s="151"/>
      <c r="N80" s="151"/>
      <c r="O80" s="52" t="s">
        <v>377</v>
      </c>
      <c r="P80" s="52" t="s">
        <v>410</v>
      </c>
      <c r="Q80" s="35" t="s">
        <v>492</v>
      </c>
      <c r="R80" s="63"/>
      <c r="S80" s="63"/>
      <c r="T80" s="63"/>
      <c r="U80" s="63"/>
      <c r="V80" s="63"/>
      <c r="W80" s="59"/>
      <c r="X80" s="59"/>
      <c r="Y80" s="59"/>
      <c r="Z80" s="55"/>
      <c r="AA80" s="59"/>
      <c r="AB80" s="59"/>
      <c r="AC80" s="59"/>
      <c r="AD80" s="55"/>
      <c r="AE80" s="59"/>
      <c r="AF80" s="59"/>
      <c r="AG80" s="59"/>
      <c r="AH80" s="55"/>
      <c r="AI80" s="59"/>
      <c r="AJ80" s="59"/>
      <c r="AK80" s="59"/>
    </row>
    <row r="81" spans="1:37" s="57" customFormat="1" ht="82.5" customHeight="1" x14ac:dyDescent="0.25">
      <c r="A81" s="154"/>
      <c r="B81" s="154"/>
      <c r="C81" s="154"/>
      <c r="D81" s="154"/>
      <c r="E81" s="85" t="s">
        <v>187</v>
      </c>
      <c r="F81" s="52" t="s">
        <v>51</v>
      </c>
      <c r="G81" s="52" t="s">
        <v>376</v>
      </c>
      <c r="H81" s="52"/>
      <c r="I81" s="53" t="s">
        <v>411</v>
      </c>
      <c r="J81" s="52">
        <v>12</v>
      </c>
      <c r="K81" s="151"/>
      <c r="L81" s="151"/>
      <c r="M81" s="151"/>
      <c r="N81" s="151"/>
      <c r="O81" s="52" t="s">
        <v>377</v>
      </c>
      <c r="P81" s="52" t="s">
        <v>427</v>
      </c>
      <c r="Q81" s="35" t="s">
        <v>394</v>
      </c>
      <c r="R81" s="63"/>
      <c r="S81" s="63"/>
      <c r="T81" s="63"/>
      <c r="U81" s="63"/>
      <c r="V81" s="63"/>
      <c r="W81" s="63"/>
      <c r="X81" s="63"/>
      <c r="Y81" s="63"/>
      <c r="Z81" s="63"/>
      <c r="AA81" s="63"/>
      <c r="AB81" s="63"/>
      <c r="AC81" s="63"/>
      <c r="AD81" s="63"/>
      <c r="AE81" s="63"/>
      <c r="AF81" s="63"/>
      <c r="AG81" s="63"/>
      <c r="AH81" s="63"/>
      <c r="AI81" s="63"/>
      <c r="AJ81" s="63"/>
      <c r="AK81" s="63"/>
    </row>
    <row r="82" spans="1:37" s="57" customFormat="1" ht="52.5" customHeight="1" x14ac:dyDescent="0.25">
      <c r="A82" s="154"/>
      <c r="B82" s="154"/>
      <c r="C82" s="154"/>
      <c r="D82" s="154"/>
      <c r="E82" s="85" t="s">
        <v>188</v>
      </c>
      <c r="F82" s="52" t="s">
        <v>51</v>
      </c>
      <c r="G82" s="52" t="s">
        <v>52</v>
      </c>
      <c r="H82" s="52"/>
      <c r="I82" s="53" t="s">
        <v>422</v>
      </c>
      <c r="J82" s="52">
        <v>8</v>
      </c>
      <c r="K82" s="151"/>
      <c r="L82" s="151"/>
      <c r="M82" s="151"/>
      <c r="N82" s="151"/>
      <c r="O82" s="52" t="s">
        <v>377</v>
      </c>
      <c r="P82" s="52" t="s">
        <v>494</v>
      </c>
      <c r="Q82" s="35" t="s">
        <v>493</v>
      </c>
      <c r="R82" s="63"/>
      <c r="S82" s="63"/>
      <c r="T82" s="63"/>
      <c r="U82" s="63"/>
      <c r="V82" s="63"/>
      <c r="W82" s="55"/>
      <c r="X82" s="59"/>
      <c r="Y82" s="59"/>
      <c r="Z82" s="59"/>
      <c r="AA82" s="55"/>
      <c r="AB82" s="59"/>
      <c r="AC82" s="59"/>
      <c r="AD82" s="59"/>
      <c r="AE82" s="55"/>
      <c r="AF82" s="59"/>
      <c r="AG82" s="59"/>
      <c r="AH82" s="59"/>
      <c r="AI82" s="55"/>
      <c r="AJ82" s="59"/>
      <c r="AK82" s="59"/>
    </row>
    <row r="83" spans="1:37" s="57" customFormat="1" ht="70.5" customHeight="1" x14ac:dyDescent="0.25">
      <c r="A83" s="155"/>
      <c r="B83" s="155"/>
      <c r="C83" s="155"/>
      <c r="D83" s="155"/>
      <c r="E83" s="85" t="s">
        <v>615</v>
      </c>
      <c r="F83" s="52" t="s">
        <v>51</v>
      </c>
      <c r="G83" s="53" t="s">
        <v>376</v>
      </c>
      <c r="H83" s="52"/>
      <c r="I83" s="53" t="s">
        <v>550</v>
      </c>
      <c r="J83" s="52">
        <v>2</v>
      </c>
      <c r="K83" s="151"/>
      <c r="L83" s="151"/>
      <c r="M83" s="151"/>
      <c r="N83" s="151"/>
      <c r="O83" s="52" t="s">
        <v>377</v>
      </c>
      <c r="P83" s="52" t="s">
        <v>431</v>
      </c>
      <c r="Q83" s="35" t="s">
        <v>493</v>
      </c>
      <c r="R83" s="63"/>
      <c r="S83" s="63"/>
      <c r="T83" s="63"/>
      <c r="U83" s="63"/>
      <c r="V83" s="63"/>
      <c r="W83" s="55"/>
      <c r="X83" s="55"/>
      <c r="Y83" s="55"/>
      <c r="Z83" s="55"/>
      <c r="AA83" s="55"/>
      <c r="AB83" s="55"/>
      <c r="AC83" s="55"/>
      <c r="AD83" s="55"/>
      <c r="AE83" s="55"/>
      <c r="AF83" s="55"/>
      <c r="AG83" s="55"/>
      <c r="AH83" s="55"/>
      <c r="AI83" s="55"/>
      <c r="AJ83" s="55"/>
      <c r="AK83" s="55"/>
    </row>
    <row r="84" spans="1:37" s="57" customFormat="1" ht="88.5" customHeight="1" x14ac:dyDescent="0.25">
      <c r="A84" s="153" t="s">
        <v>56</v>
      </c>
      <c r="B84" s="153" t="s">
        <v>62</v>
      </c>
      <c r="C84" s="153" t="s">
        <v>61</v>
      </c>
      <c r="D84" s="153" t="s">
        <v>190</v>
      </c>
      <c r="E84" s="85" t="s">
        <v>59</v>
      </c>
      <c r="F84" s="52" t="s">
        <v>51</v>
      </c>
      <c r="G84" s="53" t="s">
        <v>381</v>
      </c>
      <c r="H84" s="52"/>
      <c r="I84" s="53" t="s">
        <v>586</v>
      </c>
      <c r="J84" s="68">
        <v>10</v>
      </c>
      <c r="K84" s="156" t="str">
        <f>+Precedencia_Acuicultura!AF17</f>
        <v xml:space="preserve">Segundo nivel </v>
      </c>
      <c r="L84" s="156" t="s">
        <v>481</v>
      </c>
      <c r="M84" s="156" t="s">
        <v>551</v>
      </c>
      <c r="N84" s="156" t="s">
        <v>401</v>
      </c>
      <c r="O84" s="68" t="s">
        <v>481</v>
      </c>
      <c r="P84" s="68" t="s">
        <v>551</v>
      </c>
      <c r="Q84" s="35" t="s">
        <v>401</v>
      </c>
      <c r="R84" s="69"/>
      <c r="S84" s="70"/>
      <c r="T84" s="70"/>
      <c r="U84" s="70"/>
      <c r="V84" s="70"/>
      <c r="W84" s="70"/>
      <c r="X84" s="70"/>
      <c r="Y84" s="70"/>
      <c r="Z84" s="70"/>
      <c r="AA84" s="70"/>
      <c r="AB84" s="70"/>
      <c r="AC84" s="70"/>
      <c r="AD84" s="70"/>
      <c r="AE84" s="70"/>
      <c r="AF84" s="70"/>
      <c r="AG84" s="70"/>
      <c r="AH84" s="70"/>
      <c r="AI84" s="70"/>
      <c r="AJ84" s="70"/>
      <c r="AK84" s="70"/>
    </row>
    <row r="85" spans="1:37" s="57" customFormat="1" ht="125.25" customHeight="1" x14ac:dyDescent="0.25">
      <c r="A85" s="154"/>
      <c r="B85" s="154"/>
      <c r="C85" s="154"/>
      <c r="D85" s="154"/>
      <c r="E85" s="51" t="s">
        <v>670</v>
      </c>
      <c r="F85" s="52" t="s">
        <v>51</v>
      </c>
      <c r="G85" s="52" t="s">
        <v>376</v>
      </c>
      <c r="H85" s="52"/>
      <c r="I85" s="53" t="s">
        <v>586</v>
      </c>
      <c r="J85" s="68">
        <v>10</v>
      </c>
      <c r="K85" s="157"/>
      <c r="L85" s="156"/>
      <c r="M85" s="156"/>
      <c r="N85" s="157"/>
      <c r="O85" s="68" t="s">
        <v>481</v>
      </c>
      <c r="P85" s="68" t="s">
        <v>551</v>
      </c>
      <c r="Q85" s="35" t="s">
        <v>401</v>
      </c>
      <c r="R85" s="69"/>
      <c r="S85" s="70"/>
      <c r="T85" s="70"/>
      <c r="U85" s="70"/>
      <c r="V85" s="70"/>
      <c r="W85" s="70"/>
      <c r="X85" s="70"/>
      <c r="Y85" s="70"/>
      <c r="Z85" s="70"/>
      <c r="AA85" s="70"/>
      <c r="AB85" s="70"/>
      <c r="AC85" s="70"/>
      <c r="AD85" s="70"/>
      <c r="AE85" s="70"/>
      <c r="AF85" s="70"/>
      <c r="AG85" s="70"/>
      <c r="AH85" s="70"/>
      <c r="AI85" s="70"/>
      <c r="AJ85" s="70"/>
      <c r="AK85" s="70"/>
    </row>
    <row r="86" spans="1:37" s="57" customFormat="1" ht="55.5" customHeight="1" x14ac:dyDescent="0.25">
      <c r="A86" s="154"/>
      <c r="B86" s="154"/>
      <c r="C86" s="154"/>
      <c r="D86" s="154"/>
      <c r="E86" s="85" t="s">
        <v>60</v>
      </c>
      <c r="F86" s="52" t="s">
        <v>51</v>
      </c>
      <c r="G86" s="52" t="s">
        <v>376</v>
      </c>
      <c r="H86" s="52"/>
      <c r="I86" s="53" t="s">
        <v>586</v>
      </c>
      <c r="J86" s="68">
        <v>10</v>
      </c>
      <c r="K86" s="157"/>
      <c r="L86" s="156"/>
      <c r="M86" s="156"/>
      <c r="N86" s="157"/>
      <c r="O86" s="68" t="s">
        <v>481</v>
      </c>
      <c r="P86" s="68" t="s">
        <v>551</v>
      </c>
      <c r="Q86" s="35" t="s">
        <v>401</v>
      </c>
      <c r="R86" s="69"/>
      <c r="S86" s="70"/>
      <c r="T86" s="70"/>
      <c r="U86" s="70"/>
      <c r="V86" s="70"/>
      <c r="W86" s="70"/>
      <c r="X86" s="70"/>
      <c r="Y86" s="70"/>
      <c r="Z86" s="70"/>
      <c r="AA86" s="70"/>
      <c r="AB86" s="70"/>
      <c r="AC86" s="70"/>
      <c r="AD86" s="70"/>
      <c r="AE86" s="70"/>
      <c r="AF86" s="70"/>
      <c r="AG86" s="70"/>
      <c r="AH86" s="70"/>
      <c r="AI86" s="70"/>
      <c r="AJ86" s="70"/>
      <c r="AK86" s="70"/>
    </row>
    <row r="87" spans="1:37" s="57" customFormat="1" ht="66" customHeight="1" x14ac:dyDescent="0.25">
      <c r="A87" s="154"/>
      <c r="B87" s="154"/>
      <c r="C87" s="154"/>
      <c r="D87" s="154"/>
      <c r="E87" s="85" t="s">
        <v>194</v>
      </c>
      <c r="F87" s="52" t="s">
        <v>51</v>
      </c>
      <c r="G87" s="52" t="s">
        <v>52</v>
      </c>
      <c r="H87" s="52"/>
      <c r="I87" s="53" t="s">
        <v>54</v>
      </c>
      <c r="J87" s="68">
        <v>6</v>
      </c>
      <c r="K87" s="157"/>
      <c r="L87" s="156"/>
      <c r="M87" s="156"/>
      <c r="N87" s="157"/>
      <c r="O87" s="68" t="s">
        <v>543</v>
      </c>
      <c r="P87" s="68" t="s">
        <v>403</v>
      </c>
      <c r="Q87" s="35" t="s">
        <v>652</v>
      </c>
      <c r="R87" s="69"/>
      <c r="S87" s="70"/>
      <c r="T87" s="70"/>
      <c r="U87" s="69"/>
      <c r="V87" s="70"/>
      <c r="W87" s="69"/>
      <c r="X87" s="70"/>
      <c r="Y87" s="69"/>
      <c r="Z87" s="70"/>
      <c r="AA87" s="69"/>
      <c r="AB87" s="70"/>
      <c r="AC87" s="69"/>
      <c r="AD87" s="70"/>
      <c r="AE87" s="69"/>
      <c r="AF87" s="70"/>
      <c r="AG87" s="69"/>
      <c r="AH87" s="70"/>
      <c r="AI87" s="69"/>
      <c r="AJ87" s="70"/>
      <c r="AK87" s="69"/>
    </row>
    <row r="88" spans="1:37" s="57" customFormat="1" ht="66" customHeight="1" x14ac:dyDescent="0.25">
      <c r="A88" s="155"/>
      <c r="B88" s="155"/>
      <c r="C88" s="155"/>
      <c r="D88" s="155"/>
      <c r="E88" s="85" t="s">
        <v>195</v>
      </c>
      <c r="F88" s="52" t="s">
        <v>51</v>
      </c>
      <c r="G88" s="52" t="s">
        <v>52</v>
      </c>
      <c r="H88" s="52"/>
      <c r="I88" s="53" t="s">
        <v>54</v>
      </c>
      <c r="J88" s="68">
        <v>6</v>
      </c>
      <c r="K88" s="157"/>
      <c r="L88" s="156"/>
      <c r="M88" s="156"/>
      <c r="N88" s="157"/>
      <c r="O88" s="68" t="s">
        <v>544</v>
      </c>
      <c r="P88" s="68" t="s">
        <v>403</v>
      </c>
      <c r="Q88" s="35" t="s">
        <v>650</v>
      </c>
      <c r="R88" s="69"/>
      <c r="S88" s="69"/>
      <c r="T88" s="70"/>
      <c r="U88" s="69"/>
      <c r="V88" s="70"/>
      <c r="W88" s="69"/>
      <c r="X88" s="70"/>
      <c r="Y88" s="69"/>
      <c r="Z88" s="70"/>
      <c r="AA88" s="69"/>
      <c r="AB88" s="70"/>
      <c r="AC88" s="69"/>
      <c r="AD88" s="70"/>
      <c r="AE88" s="69"/>
      <c r="AF88" s="70"/>
      <c r="AG88" s="69"/>
      <c r="AH88" s="70"/>
      <c r="AI88" s="69"/>
      <c r="AJ88" s="70"/>
      <c r="AK88" s="69"/>
    </row>
    <row r="89" spans="1:37" s="57" customFormat="1" ht="121.5" customHeight="1" x14ac:dyDescent="0.25">
      <c r="A89" s="153" t="s">
        <v>56</v>
      </c>
      <c r="B89" s="153" t="s">
        <v>62</v>
      </c>
      <c r="C89" s="153" t="s">
        <v>61</v>
      </c>
      <c r="D89" s="153" t="s">
        <v>659</v>
      </c>
      <c r="E89" s="51" t="s">
        <v>199</v>
      </c>
      <c r="F89" s="52" t="s">
        <v>51</v>
      </c>
      <c r="G89" s="52" t="s">
        <v>52</v>
      </c>
      <c r="H89" s="52"/>
      <c r="I89" s="53" t="s">
        <v>571</v>
      </c>
      <c r="J89" s="68">
        <v>6</v>
      </c>
      <c r="K89" s="151" t="str">
        <f>+Precedencia_Acuicultura!AF18</f>
        <v xml:space="preserve">Primer nivel </v>
      </c>
      <c r="L89" s="151" t="s">
        <v>377</v>
      </c>
      <c r="M89" s="151" t="s">
        <v>53</v>
      </c>
      <c r="N89" s="151" t="s">
        <v>394</v>
      </c>
      <c r="O89" s="68" t="s">
        <v>377</v>
      </c>
      <c r="P89" s="68" t="s">
        <v>403</v>
      </c>
      <c r="Q89" s="35" t="s">
        <v>632</v>
      </c>
      <c r="R89" s="71"/>
      <c r="S89" s="71"/>
      <c r="T89" s="71"/>
      <c r="U89" s="71"/>
      <c r="V89" s="71"/>
      <c r="W89" s="72"/>
      <c r="X89" s="71"/>
      <c r="Y89" s="72"/>
      <c r="Z89" s="71"/>
      <c r="AA89" s="72"/>
      <c r="AB89" s="71"/>
      <c r="AC89" s="72"/>
      <c r="AD89" s="71"/>
      <c r="AE89" s="73"/>
      <c r="AF89" s="74"/>
      <c r="AG89" s="73"/>
      <c r="AH89" s="71"/>
      <c r="AI89" s="73"/>
      <c r="AJ89" s="74"/>
      <c r="AK89" s="73"/>
    </row>
    <row r="90" spans="1:37" s="57" customFormat="1" ht="123" customHeight="1" x14ac:dyDescent="0.25">
      <c r="A90" s="154"/>
      <c r="B90" s="154"/>
      <c r="C90" s="154"/>
      <c r="D90" s="154"/>
      <c r="E90" s="85" t="s">
        <v>671</v>
      </c>
      <c r="F90" s="52" t="s">
        <v>51</v>
      </c>
      <c r="G90" s="52" t="s">
        <v>381</v>
      </c>
      <c r="H90" s="52"/>
      <c r="I90" s="53" t="s">
        <v>462</v>
      </c>
      <c r="J90" s="68">
        <v>6</v>
      </c>
      <c r="K90" s="151"/>
      <c r="L90" s="151"/>
      <c r="M90" s="151"/>
      <c r="N90" s="151"/>
      <c r="O90" s="68" t="s">
        <v>377</v>
      </c>
      <c r="P90" s="68" t="s">
        <v>53</v>
      </c>
      <c r="Q90" s="35" t="s">
        <v>394</v>
      </c>
      <c r="R90" s="71"/>
      <c r="S90" s="71"/>
      <c r="T90" s="71"/>
      <c r="U90" s="71"/>
      <c r="V90" s="71"/>
      <c r="W90" s="71"/>
      <c r="X90" s="71"/>
      <c r="Y90" s="71"/>
      <c r="Z90" s="71"/>
      <c r="AA90" s="71"/>
      <c r="AB90" s="71"/>
      <c r="AC90" s="71"/>
      <c r="AD90" s="71"/>
      <c r="AE90" s="71"/>
      <c r="AF90" s="71"/>
      <c r="AG90" s="71"/>
      <c r="AH90" s="71"/>
      <c r="AI90" s="71"/>
      <c r="AJ90" s="71"/>
      <c r="AK90" s="71"/>
    </row>
    <row r="91" spans="1:37" s="57" customFormat="1" ht="138" customHeight="1" x14ac:dyDescent="0.25">
      <c r="A91" s="154"/>
      <c r="B91" s="154"/>
      <c r="C91" s="154"/>
      <c r="D91" s="154"/>
      <c r="E91" s="85" t="s">
        <v>201</v>
      </c>
      <c r="F91" s="52" t="s">
        <v>51</v>
      </c>
      <c r="G91" s="52" t="s">
        <v>381</v>
      </c>
      <c r="H91" s="52"/>
      <c r="I91" s="53" t="s">
        <v>462</v>
      </c>
      <c r="J91" s="68">
        <v>6</v>
      </c>
      <c r="K91" s="151"/>
      <c r="L91" s="151"/>
      <c r="M91" s="151"/>
      <c r="N91" s="151"/>
      <c r="O91" s="68" t="s">
        <v>377</v>
      </c>
      <c r="P91" s="68" t="s">
        <v>53</v>
      </c>
      <c r="Q91" s="35" t="s">
        <v>394</v>
      </c>
      <c r="R91" s="71"/>
      <c r="S91" s="71"/>
      <c r="T91" s="71"/>
      <c r="U91" s="71"/>
      <c r="V91" s="71"/>
      <c r="W91" s="71"/>
      <c r="X91" s="71"/>
      <c r="Y91" s="71"/>
      <c r="Z91" s="71"/>
      <c r="AA91" s="71"/>
      <c r="AB91" s="71"/>
      <c r="AC91" s="71"/>
      <c r="AD91" s="71"/>
      <c r="AE91" s="71"/>
      <c r="AF91" s="71"/>
      <c r="AG91" s="71"/>
      <c r="AH91" s="71"/>
      <c r="AI91" s="71"/>
      <c r="AJ91" s="71"/>
      <c r="AK91" s="71"/>
    </row>
    <row r="92" spans="1:37" s="57" customFormat="1" ht="86.25" customHeight="1" x14ac:dyDescent="0.25">
      <c r="A92" s="154"/>
      <c r="B92" s="154"/>
      <c r="C92" s="154"/>
      <c r="D92" s="154"/>
      <c r="E92" s="85" t="s">
        <v>202</v>
      </c>
      <c r="F92" s="52" t="s">
        <v>51</v>
      </c>
      <c r="G92" s="52" t="s">
        <v>381</v>
      </c>
      <c r="H92" s="52"/>
      <c r="I92" s="53" t="s">
        <v>462</v>
      </c>
      <c r="J92" s="68">
        <v>6</v>
      </c>
      <c r="K92" s="151"/>
      <c r="L92" s="151"/>
      <c r="M92" s="151"/>
      <c r="N92" s="151"/>
      <c r="O92" s="68" t="s">
        <v>377</v>
      </c>
      <c r="P92" s="68" t="s">
        <v>53</v>
      </c>
      <c r="Q92" s="35" t="s">
        <v>394</v>
      </c>
      <c r="R92" s="71"/>
      <c r="S92" s="71"/>
      <c r="T92" s="71"/>
      <c r="U92" s="71"/>
      <c r="V92" s="71"/>
      <c r="W92" s="71"/>
      <c r="X92" s="71"/>
      <c r="Y92" s="71"/>
      <c r="Z92" s="71"/>
      <c r="AA92" s="71"/>
      <c r="AB92" s="71"/>
      <c r="AC92" s="71"/>
      <c r="AD92" s="71"/>
      <c r="AE92" s="71"/>
      <c r="AF92" s="71"/>
      <c r="AG92" s="71"/>
      <c r="AH92" s="71"/>
      <c r="AI92" s="71"/>
      <c r="AJ92" s="71"/>
      <c r="AK92" s="71"/>
    </row>
    <row r="93" spans="1:37" s="57" customFormat="1" ht="81" customHeight="1" x14ac:dyDescent="0.25">
      <c r="A93" s="154"/>
      <c r="B93" s="154"/>
      <c r="C93" s="154"/>
      <c r="D93" s="154"/>
      <c r="E93" s="51" t="s">
        <v>616</v>
      </c>
      <c r="F93" s="52" t="s">
        <v>51</v>
      </c>
      <c r="G93" s="52" t="s">
        <v>52</v>
      </c>
      <c r="H93" s="52"/>
      <c r="I93" s="53" t="s">
        <v>571</v>
      </c>
      <c r="J93" s="68">
        <v>6</v>
      </c>
      <c r="K93" s="151"/>
      <c r="L93" s="151"/>
      <c r="M93" s="151"/>
      <c r="N93" s="151"/>
      <c r="O93" s="68" t="s">
        <v>377</v>
      </c>
      <c r="P93" s="68" t="s">
        <v>403</v>
      </c>
      <c r="Q93" s="35" t="s">
        <v>632</v>
      </c>
      <c r="R93" s="71"/>
      <c r="S93" s="71"/>
      <c r="T93" s="71"/>
      <c r="U93" s="71"/>
      <c r="V93" s="71"/>
      <c r="W93" s="72"/>
      <c r="X93" s="71"/>
      <c r="Y93" s="72"/>
      <c r="Z93" s="71"/>
      <c r="AA93" s="72"/>
      <c r="AB93" s="71"/>
      <c r="AC93" s="72"/>
      <c r="AD93" s="71"/>
      <c r="AE93" s="73"/>
      <c r="AF93" s="74"/>
      <c r="AG93" s="73"/>
      <c r="AH93" s="71"/>
      <c r="AI93" s="73"/>
      <c r="AJ93" s="74"/>
      <c r="AK93" s="73"/>
    </row>
    <row r="94" spans="1:37" s="57" customFormat="1" ht="75.75" customHeight="1" x14ac:dyDescent="0.25">
      <c r="A94" s="155"/>
      <c r="B94" s="155"/>
      <c r="C94" s="155"/>
      <c r="D94" s="155"/>
      <c r="E94" s="85" t="s">
        <v>564</v>
      </c>
      <c r="F94" s="52" t="s">
        <v>51</v>
      </c>
      <c r="G94" s="52" t="s">
        <v>381</v>
      </c>
      <c r="H94" s="52"/>
      <c r="I94" s="53" t="s">
        <v>462</v>
      </c>
      <c r="J94" s="68">
        <v>6</v>
      </c>
      <c r="K94" s="151"/>
      <c r="L94" s="151"/>
      <c r="M94" s="151"/>
      <c r="N94" s="151"/>
      <c r="O94" s="68" t="s">
        <v>543</v>
      </c>
      <c r="P94" s="68" t="s">
        <v>53</v>
      </c>
      <c r="Q94" s="35" t="s">
        <v>401</v>
      </c>
      <c r="R94" s="69"/>
      <c r="S94" s="70"/>
      <c r="T94" s="70"/>
      <c r="U94" s="70"/>
      <c r="V94" s="70"/>
      <c r="W94" s="70"/>
      <c r="X94" s="70"/>
      <c r="Y94" s="70"/>
      <c r="Z94" s="70"/>
      <c r="AA94" s="70"/>
      <c r="AB94" s="70"/>
      <c r="AC94" s="70"/>
      <c r="AD94" s="70"/>
      <c r="AE94" s="70"/>
      <c r="AF94" s="70"/>
      <c r="AG94" s="70"/>
      <c r="AH94" s="70"/>
      <c r="AI94" s="70"/>
      <c r="AJ94" s="70"/>
      <c r="AK94" s="70"/>
    </row>
    <row r="95" spans="1:37" s="57" customFormat="1" ht="129" customHeight="1" x14ac:dyDescent="0.25">
      <c r="A95" s="153" t="s">
        <v>56</v>
      </c>
      <c r="B95" s="153" t="s">
        <v>62</v>
      </c>
      <c r="C95" s="153" t="s">
        <v>61</v>
      </c>
      <c r="D95" s="153" t="s">
        <v>648</v>
      </c>
      <c r="E95" s="85" t="s">
        <v>208</v>
      </c>
      <c r="F95" s="52" t="s">
        <v>51</v>
      </c>
      <c r="G95" s="52" t="s">
        <v>381</v>
      </c>
      <c r="H95" s="52"/>
      <c r="I95" s="53" t="s">
        <v>462</v>
      </c>
      <c r="J95" s="68">
        <v>6</v>
      </c>
      <c r="K95" s="151" t="str">
        <f>+Precedencia_Acuicultura!AF19</f>
        <v xml:space="preserve">Primer nivel </v>
      </c>
      <c r="L95" s="151" t="s">
        <v>377</v>
      </c>
      <c r="M95" s="152" t="s">
        <v>53</v>
      </c>
      <c r="N95" s="152" t="s">
        <v>394</v>
      </c>
      <c r="O95" s="68" t="s">
        <v>377</v>
      </c>
      <c r="P95" s="68" t="s">
        <v>53</v>
      </c>
      <c r="Q95" s="35" t="s">
        <v>394</v>
      </c>
      <c r="R95" s="74"/>
      <c r="S95" s="74"/>
      <c r="T95" s="74"/>
      <c r="U95" s="74"/>
      <c r="V95" s="74"/>
      <c r="W95" s="74"/>
      <c r="X95" s="74"/>
      <c r="Y95" s="74"/>
      <c r="Z95" s="74"/>
      <c r="AA95" s="74"/>
      <c r="AB95" s="74"/>
      <c r="AC95" s="74"/>
      <c r="AD95" s="74"/>
      <c r="AE95" s="74"/>
      <c r="AF95" s="74"/>
      <c r="AG95" s="74"/>
      <c r="AH95" s="74"/>
      <c r="AI95" s="74"/>
      <c r="AJ95" s="74"/>
      <c r="AK95" s="74"/>
    </row>
    <row r="96" spans="1:37" s="57" customFormat="1" ht="94.5" customHeight="1" x14ac:dyDescent="0.25">
      <c r="A96" s="154"/>
      <c r="B96" s="154"/>
      <c r="C96" s="154"/>
      <c r="D96" s="154"/>
      <c r="E96" s="85" t="s">
        <v>209</v>
      </c>
      <c r="F96" s="52" t="s">
        <v>51</v>
      </c>
      <c r="G96" s="52" t="s">
        <v>381</v>
      </c>
      <c r="H96" s="52"/>
      <c r="I96" s="53" t="s">
        <v>462</v>
      </c>
      <c r="J96" s="68">
        <v>6</v>
      </c>
      <c r="K96" s="151"/>
      <c r="L96" s="151"/>
      <c r="M96" s="152"/>
      <c r="N96" s="152"/>
      <c r="O96" s="68" t="s">
        <v>377</v>
      </c>
      <c r="P96" s="68" t="s">
        <v>53</v>
      </c>
      <c r="Q96" s="35" t="s">
        <v>394</v>
      </c>
      <c r="R96" s="74"/>
      <c r="S96" s="74"/>
      <c r="T96" s="74"/>
      <c r="U96" s="74"/>
      <c r="V96" s="74"/>
      <c r="W96" s="74"/>
      <c r="X96" s="74"/>
      <c r="Y96" s="74"/>
      <c r="Z96" s="74"/>
      <c r="AA96" s="74"/>
      <c r="AB96" s="74"/>
      <c r="AC96" s="74"/>
      <c r="AD96" s="74"/>
      <c r="AE96" s="74"/>
      <c r="AF96" s="74"/>
      <c r="AG96" s="74"/>
      <c r="AH96" s="74"/>
      <c r="AI96" s="74"/>
      <c r="AJ96" s="74"/>
      <c r="AK96" s="74"/>
    </row>
    <row r="97" spans="1:37" s="57" customFormat="1" ht="114.75" customHeight="1" x14ac:dyDescent="0.25">
      <c r="A97" s="155"/>
      <c r="B97" s="155"/>
      <c r="C97" s="155"/>
      <c r="D97" s="155"/>
      <c r="E97" s="51" t="s">
        <v>210</v>
      </c>
      <c r="F97" s="52" t="s">
        <v>51</v>
      </c>
      <c r="G97" s="52" t="s">
        <v>381</v>
      </c>
      <c r="H97" s="52"/>
      <c r="I97" s="53" t="s">
        <v>462</v>
      </c>
      <c r="J97" s="68">
        <v>6</v>
      </c>
      <c r="K97" s="151"/>
      <c r="L97" s="151"/>
      <c r="M97" s="152"/>
      <c r="N97" s="152"/>
      <c r="O97" s="68" t="s">
        <v>377</v>
      </c>
      <c r="P97" s="68" t="s">
        <v>53</v>
      </c>
      <c r="Q97" s="35" t="s">
        <v>394</v>
      </c>
      <c r="R97" s="74"/>
      <c r="S97" s="74"/>
      <c r="T97" s="74"/>
      <c r="U97" s="74"/>
      <c r="V97" s="74"/>
      <c r="W97" s="74"/>
      <c r="X97" s="74"/>
      <c r="Y97" s="74"/>
      <c r="Z97" s="74"/>
      <c r="AA97" s="74"/>
      <c r="AB97" s="74"/>
      <c r="AC97" s="74"/>
      <c r="AD97" s="74"/>
      <c r="AE97" s="74"/>
      <c r="AF97" s="74"/>
      <c r="AG97" s="74"/>
      <c r="AH97" s="74"/>
      <c r="AI97" s="74"/>
      <c r="AJ97" s="74"/>
      <c r="AK97" s="74"/>
    </row>
    <row r="98" spans="1:37" s="57" customFormat="1" ht="102.75" customHeight="1" x14ac:dyDescent="0.25">
      <c r="A98" s="153" t="s">
        <v>56</v>
      </c>
      <c r="B98" s="153" t="s">
        <v>62</v>
      </c>
      <c r="C98" s="153" t="s">
        <v>61</v>
      </c>
      <c r="D98" s="153" t="s">
        <v>211</v>
      </c>
      <c r="E98" s="85" t="s">
        <v>214</v>
      </c>
      <c r="F98" s="52" t="s">
        <v>51</v>
      </c>
      <c r="G98" s="52" t="s">
        <v>376</v>
      </c>
      <c r="H98" s="52"/>
      <c r="I98" s="53" t="s">
        <v>633</v>
      </c>
      <c r="J98" s="68">
        <v>10</v>
      </c>
      <c r="K98" s="151" t="str">
        <f>+Precedencia_Acuicultura!AF20</f>
        <v xml:space="preserve">Segundo nivel </v>
      </c>
      <c r="L98" s="151" t="s">
        <v>481</v>
      </c>
      <c r="M98" s="151" t="s">
        <v>551</v>
      </c>
      <c r="N98" s="151" t="s">
        <v>401</v>
      </c>
      <c r="O98" s="68" t="s">
        <v>481</v>
      </c>
      <c r="P98" s="68" t="s">
        <v>551</v>
      </c>
      <c r="Q98" s="35" t="s">
        <v>401</v>
      </c>
      <c r="R98" s="69"/>
      <c r="S98" s="70"/>
      <c r="T98" s="70"/>
      <c r="U98" s="70"/>
      <c r="V98" s="70"/>
      <c r="W98" s="70"/>
      <c r="X98" s="70"/>
      <c r="Y98" s="70"/>
      <c r="Z98" s="70"/>
      <c r="AA98" s="70"/>
      <c r="AB98" s="70"/>
      <c r="AC98" s="70"/>
      <c r="AD98" s="70"/>
      <c r="AE98" s="70"/>
      <c r="AF98" s="70"/>
      <c r="AG98" s="70"/>
      <c r="AH98" s="70"/>
      <c r="AI98" s="70"/>
      <c r="AJ98" s="70"/>
      <c r="AK98" s="70"/>
    </row>
    <row r="99" spans="1:37" s="57" customFormat="1" ht="52.5" customHeight="1" x14ac:dyDescent="0.25">
      <c r="A99" s="154"/>
      <c r="B99" s="154"/>
      <c r="C99" s="154"/>
      <c r="D99" s="154"/>
      <c r="E99" s="85" t="s">
        <v>215</v>
      </c>
      <c r="F99" s="52" t="s">
        <v>51</v>
      </c>
      <c r="G99" s="52" t="s">
        <v>376</v>
      </c>
      <c r="H99" s="52"/>
      <c r="I99" s="53" t="s">
        <v>633</v>
      </c>
      <c r="J99" s="68">
        <v>10</v>
      </c>
      <c r="K99" s="151"/>
      <c r="L99" s="151"/>
      <c r="M99" s="151"/>
      <c r="N99" s="151"/>
      <c r="O99" s="68" t="s">
        <v>481</v>
      </c>
      <c r="P99" s="68" t="s">
        <v>551</v>
      </c>
      <c r="Q99" s="35" t="s">
        <v>401</v>
      </c>
      <c r="R99" s="69"/>
      <c r="S99" s="70"/>
      <c r="T99" s="70"/>
      <c r="U99" s="70"/>
      <c r="V99" s="70"/>
      <c r="W99" s="70"/>
      <c r="X99" s="70"/>
      <c r="Y99" s="70"/>
      <c r="Z99" s="70"/>
      <c r="AA99" s="70"/>
      <c r="AB99" s="70"/>
      <c r="AC99" s="70"/>
      <c r="AD99" s="70"/>
      <c r="AE99" s="70"/>
      <c r="AF99" s="70"/>
      <c r="AG99" s="70"/>
      <c r="AH99" s="70"/>
      <c r="AI99" s="70"/>
      <c r="AJ99" s="70"/>
      <c r="AK99" s="70"/>
    </row>
    <row r="100" spans="1:37" s="57" customFormat="1" ht="57.75" customHeight="1" x14ac:dyDescent="0.25">
      <c r="A100" s="154"/>
      <c r="B100" s="154"/>
      <c r="C100" s="154"/>
      <c r="D100" s="154"/>
      <c r="E100" s="85" t="s">
        <v>216</v>
      </c>
      <c r="F100" s="52" t="s">
        <v>51</v>
      </c>
      <c r="G100" s="52" t="s">
        <v>376</v>
      </c>
      <c r="H100" s="52"/>
      <c r="I100" s="53" t="s">
        <v>498</v>
      </c>
      <c r="J100" s="68">
        <v>4</v>
      </c>
      <c r="K100" s="151"/>
      <c r="L100" s="151"/>
      <c r="M100" s="151"/>
      <c r="N100" s="151"/>
      <c r="O100" s="68" t="s">
        <v>481</v>
      </c>
      <c r="P100" s="68" t="s">
        <v>499</v>
      </c>
      <c r="Q100" s="35" t="s">
        <v>401</v>
      </c>
      <c r="R100" s="69"/>
      <c r="S100" s="70"/>
      <c r="T100" s="70"/>
      <c r="U100" s="70"/>
      <c r="V100" s="70"/>
      <c r="W100" s="70"/>
      <c r="X100" s="70"/>
      <c r="Y100" s="70"/>
      <c r="Z100" s="70"/>
      <c r="AA100" s="70"/>
      <c r="AB100" s="70"/>
      <c r="AC100" s="70"/>
      <c r="AD100" s="70"/>
      <c r="AE100" s="70"/>
      <c r="AF100" s="70"/>
      <c r="AG100" s="70"/>
      <c r="AH100" s="70"/>
      <c r="AI100" s="70"/>
      <c r="AJ100" s="70"/>
      <c r="AK100" s="70"/>
    </row>
    <row r="101" spans="1:37" s="57" customFormat="1" ht="84.75" customHeight="1" x14ac:dyDescent="0.25">
      <c r="A101" s="154"/>
      <c r="B101" s="154"/>
      <c r="C101" s="154"/>
      <c r="D101" s="154"/>
      <c r="E101" s="85" t="s">
        <v>672</v>
      </c>
      <c r="F101" s="52" t="s">
        <v>51</v>
      </c>
      <c r="G101" s="52" t="s">
        <v>52</v>
      </c>
      <c r="H101" s="52"/>
      <c r="I101" s="53" t="s">
        <v>572</v>
      </c>
      <c r="J101" s="68">
        <v>10</v>
      </c>
      <c r="K101" s="151"/>
      <c r="L101" s="151"/>
      <c r="M101" s="151"/>
      <c r="N101" s="151"/>
      <c r="O101" s="68" t="s">
        <v>481</v>
      </c>
      <c r="P101" s="68" t="s">
        <v>497</v>
      </c>
      <c r="Q101" s="35" t="s">
        <v>500</v>
      </c>
      <c r="R101" s="69"/>
      <c r="S101" s="70"/>
      <c r="T101" s="70"/>
      <c r="U101" s="70"/>
      <c r="V101" s="70"/>
      <c r="W101" s="70"/>
      <c r="X101" s="70"/>
      <c r="Y101" s="69"/>
      <c r="Z101" s="69"/>
      <c r="AA101" s="69"/>
      <c r="AB101" s="69"/>
      <c r="AC101" s="70"/>
      <c r="AD101" s="69"/>
      <c r="AE101" s="69"/>
      <c r="AF101" s="69"/>
      <c r="AG101" s="69"/>
      <c r="AH101" s="70"/>
      <c r="AI101" s="69"/>
      <c r="AJ101" s="69"/>
      <c r="AK101" s="69"/>
    </row>
    <row r="102" spans="1:37" s="57" customFormat="1" ht="112.5" customHeight="1" x14ac:dyDescent="0.25">
      <c r="A102" s="154"/>
      <c r="B102" s="154"/>
      <c r="C102" s="154"/>
      <c r="D102" s="154"/>
      <c r="E102" s="51" t="s">
        <v>673</v>
      </c>
      <c r="F102" s="52" t="s">
        <v>51</v>
      </c>
      <c r="G102" s="52" t="s">
        <v>381</v>
      </c>
      <c r="H102" s="52"/>
      <c r="I102" s="53" t="s">
        <v>390</v>
      </c>
      <c r="J102" s="68">
        <v>6</v>
      </c>
      <c r="K102" s="151"/>
      <c r="L102" s="151"/>
      <c r="M102" s="151"/>
      <c r="N102" s="151"/>
      <c r="O102" s="68" t="s">
        <v>481</v>
      </c>
      <c r="P102" s="68" t="s">
        <v>53</v>
      </c>
      <c r="Q102" s="35" t="s">
        <v>401</v>
      </c>
      <c r="R102" s="69"/>
      <c r="S102" s="70"/>
      <c r="T102" s="70"/>
      <c r="U102" s="70"/>
      <c r="V102" s="70"/>
      <c r="W102" s="70"/>
      <c r="X102" s="70"/>
      <c r="Y102" s="70"/>
      <c r="Z102" s="70"/>
      <c r="AA102" s="70"/>
      <c r="AB102" s="70"/>
      <c r="AC102" s="70"/>
      <c r="AD102" s="70"/>
      <c r="AE102" s="70"/>
      <c r="AF102" s="70"/>
      <c r="AG102" s="70"/>
      <c r="AH102" s="70"/>
      <c r="AI102" s="70"/>
      <c r="AJ102" s="70"/>
      <c r="AK102" s="70"/>
    </row>
    <row r="103" spans="1:37" s="57" customFormat="1" ht="84.75" customHeight="1" x14ac:dyDescent="0.25">
      <c r="A103" s="155"/>
      <c r="B103" s="155"/>
      <c r="C103" s="155"/>
      <c r="D103" s="155"/>
      <c r="E103" s="85" t="s">
        <v>219</v>
      </c>
      <c r="F103" s="52" t="s">
        <v>51</v>
      </c>
      <c r="G103" s="52" t="s">
        <v>52</v>
      </c>
      <c r="H103" s="52"/>
      <c r="I103" s="53" t="s">
        <v>54</v>
      </c>
      <c r="J103" s="68">
        <v>6</v>
      </c>
      <c r="K103" s="151"/>
      <c r="L103" s="151"/>
      <c r="M103" s="151"/>
      <c r="N103" s="151"/>
      <c r="O103" s="68" t="s">
        <v>481</v>
      </c>
      <c r="P103" s="68" t="s">
        <v>53</v>
      </c>
      <c r="Q103" s="35" t="s">
        <v>397</v>
      </c>
      <c r="R103" s="69"/>
      <c r="S103" s="70"/>
      <c r="T103" s="69"/>
      <c r="U103" s="70"/>
      <c r="V103" s="69"/>
      <c r="W103" s="70"/>
      <c r="X103" s="69"/>
      <c r="Y103" s="70"/>
      <c r="Z103" s="69"/>
      <c r="AA103" s="70"/>
      <c r="AB103" s="69"/>
      <c r="AC103" s="70"/>
      <c r="AD103" s="69"/>
      <c r="AE103" s="70"/>
      <c r="AF103" s="69"/>
      <c r="AG103" s="70"/>
      <c r="AH103" s="69"/>
      <c r="AI103" s="70"/>
      <c r="AJ103" s="69"/>
      <c r="AK103" s="70"/>
    </row>
    <row r="104" spans="1:37" s="57" customFormat="1" ht="55.5" customHeight="1" x14ac:dyDescent="0.25">
      <c r="A104" s="153" t="s">
        <v>46</v>
      </c>
      <c r="B104" s="153" t="s">
        <v>220</v>
      </c>
      <c r="C104" s="153" t="s">
        <v>221</v>
      </c>
      <c r="D104" s="153" t="s">
        <v>222</v>
      </c>
      <c r="E104" s="85" t="s">
        <v>225</v>
      </c>
      <c r="F104" s="52" t="s">
        <v>51</v>
      </c>
      <c r="G104" s="52" t="s">
        <v>423</v>
      </c>
      <c r="H104" s="52" t="s">
        <v>424</v>
      </c>
      <c r="I104" s="53"/>
      <c r="J104" s="53"/>
      <c r="K104" s="151" t="str">
        <f>+Precedencia_Acuicultura!AF21</f>
        <v xml:space="preserve">Primer nivel </v>
      </c>
      <c r="L104" s="151" t="s">
        <v>8</v>
      </c>
      <c r="M104" s="151" t="s">
        <v>384</v>
      </c>
      <c r="N104" s="151" t="s">
        <v>394</v>
      </c>
      <c r="O104" s="53" t="s">
        <v>8</v>
      </c>
      <c r="P104" s="53" t="s">
        <v>637</v>
      </c>
      <c r="Q104" s="35" t="s">
        <v>425</v>
      </c>
      <c r="R104" s="63"/>
      <c r="S104" s="64"/>
      <c r="T104" s="64"/>
      <c r="U104" s="64"/>
      <c r="V104" s="64"/>
      <c r="W104" s="64"/>
      <c r="X104" s="64"/>
      <c r="Y104" s="64"/>
      <c r="Z104" s="64"/>
      <c r="AA104" s="64"/>
      <c r="AB104" s="64"/>
      <c r="AC104" s="64"/>
      <c r="AD104" s="64"/>
      <c r="AE104" s="64"/>
      <c r="AF104" s="64"/>
      <c r="AG104" s="64"/>
      <c r="AH104" s="64"/>
      <c r="AI104" s="64"/>
      <c r="AJ104" s="64"/>
      <c r="AK104" s="64"/>
    </row>
    <row r="105" spans="1:37" s="57" customFormat="1" ht="84.75" customHeight="1" x14ac:dyDescent="0.25">
      <c r="A105" s="154"/>
      <c r="B105" s="154"/>
      <c r="C105" s="154"/>
      <c r="D105" s="154"/>
      <c r="E105" s="85" t="s">
        <v>617</v>
      </c>
      <c r="F105" s="52" t="s">
        <v>51</v>
      </c>
      <c r="G105" s="52" t="s">
        <v>423</v>
      </c>
      <c r="H105" s="52">
        <v>6</v>
      </c>
      <c r="I105" s="53"/>
      <c r="J105" s="53"/>
      <c r="K105" s="151"/>
      <c r="L105" s="151"/>
      <c r="M105" s="151"/>
      <c r="N105" s="151"/>
      <c r="O105" s="53" t="s">
        <v>8</v>
      </c>
      <c r="P105" s="53" t="s">
        <v>426</v>
      </c>
      <c r="Q105" s="35" t="s">
        <v>425</v>
      </c>
      <c r="R105" s="63"/>
      <c r="S105" s="64"/>
      <c r="T105" s="64"/>
      <c r="U105" s="64"/>
      <c r="V105" s="64"/>
      <c r="W105" s="64"/>
      <c r="X105" s="64"/>
      <c r="Y105" s="64"/>
      <c r="Z105" s="64"/>
      <c r="AA105" s="64"/>
      <c r="AB105" s="64"/>
      <c r="AC105" s="64"/>
      <c r="AD105" s="64"/>
      <c r="AE105" s="64"/>
      <c r="AF105" s="64"/>
      <c r="AG105" s="64"/>
      <c r="AH105" s="64"/>
      <c r="AI105" s="64"/>
      <c r="AJ105" s="64"/>
      <c r="AK105" s="64"/>
    </row>
    <row r="106" spans="1:37" s="57" customFormat="1" ht="70.5" customHeight="1" x14ac:dyDescent="0.25">
      <c r="A106" s="154"/>
      <c r="B106" s="154"/>
      <c r="C106" s="154"/>
      <c r="D106" s="154"/>
      <c r="E106" s="85" t="s">
        <v>618</v>
      </c>
      <c r="F106" s="52" t="s">
        <v>445</v>
      </c>
      <c r="G106" s="52" t="s">
        <v>381</v>
      </c>
      <c r="H106" s="52"/>
      <c r="I106" s="53" t="s">
        <v>430</v>
      </c>
      <c r="J106" s="53">
        <v>2</v>
      </c>
      <c r="K106" s="151"/>
      <c r="L106" s="151"/>
      <c r="M106" s="151"/>
      <c r="N106" s="151"/>
      <c r="O106" s="53" t="s">
        <v>8</v>
      </c>
      <c r="P106" s="53" t="s">
        <v>431</v>
      </c>
      <c r="Q106" s="35" t="s">
        <v>394</v>
      </c>
      <c r="R106" s="63"/>
      <c r="S106" s="63"/>
      <c r="T106" s="63"/>
      <c r="U106" s="63"/>
      <c r="V106" s="63"/>
      <c r="W106" s="63"/>
      <c r="X106" s="63"/>
      <c r="Y106" s="63"/>
      <c r="Z106" s="63"/>
      <c r="AA106" s="63"/>
      <c r="AB106" s="63"/>
      <c r="AC106" s="63"/>
      <c r="AD106" s="63"/>
      <c r="AE106" s="63"/>
      <c r="AF106" s="63"/>
      <c r="AG106" s="63"/>
      <c r="AH106" s="63"/>
      <c r="AI106" s="63"/>
      <c r="AJ106" s="63"/>
      <c r="AK106" s="63"/>
    </row>
    <row r="107" spans="1:37" s="57" customFormat="1" ht="81.75" customHeight="1" x14ac:dyDescent="0.25">
      <c r="A107" s="154"/>
      <c r="B107" s="154"/>
      <c r="C107" s="154"/>
      <c r="D107" s="154"/>
      <c r="E107" s="85" t="s">
        <v>228</v>
      </c>
      <c r="F107" s="52" t="s">
        <v>445</v>
      </c>
      <c r="G107" s="52" t="s">
        <v>381</v>
      </c>
      <c r="H107" s="52"/>
      <c r="I107" s="53" t="s">
        <v>438</v>
      </c>
      <c r="J107" s="53">
        <v>12</v>
      </c>
      <c r="K107" s="151"/>
      <c r="L107" s="151"/>
      <c r="M107" s="151"/>
      <c r="N107" s="151"/>
      <c r="O107" s="53" t="s">
        <v>8</v>
      </c>
      <c r="P107" s="53" t="s">
        <v>384</v>
      </c>
      <c r="Q107" s="35" t="s">
        <v>394</v>
      </c>
      <c r="R107" s="63"/>
      <c r="S107" s="63"/>
      <c r="T107" s="63"/>
      <c r="U107" s="63"/>
      <c r="V107" s="63"/>
      <c r="W107" s="63"/>
      <c r="X107" s="63"/>
      <c r="Y107" s="63"/>
      <c r="Z107" s="63"/>
      <c r="AA107" s="63"/>
      <c r="AB107" s="63"/>
      <c r="AC107" s="63"/>
      <c r="AD107" s="63"/>
      <c r="AE107" s="63"/>
      <c r="AF107" s="63"/>
      <c r="AG107" s="63"/>
      <c r="AH107" s="63"/>
      <c r="AI107" s="63"/>
      <c r="AJ107" s="63"/>
      <c r="AK107" s="63"/>
    </row>
    <row r="108" spans="1:37" s="57" customFormat="1" ht="66" customHeight="1" x14ac:dyDescent="0.25">
      <c r="A108" s="154"/>
      <c r="B108" s="154"/>
      <c r="C108" s="154"/>
      <c r="D108" s="154"/>
      <c r="E108" s="85" t="s">
        <v>229</v>
      </c>
      <c r="F108" s="52" t="s">
        <v>51</v>
      </c>
      <c r="G108" s="52" t="s">
        <v>376</v>
      </c>
      <c r="H108" s="52"/>
      <c r="I108" s="53" t="s">
        <v>573</v>
      </c>
      <c r="J108" s="53">
        <v>12</v>
      </c>
      <c r="K108" s="151"/>
      <c r="L108" s="151"/>
      <c r="M108" s="151"/>
      <c r="N108" s="151"/>
      <c r="O108" s="53" t="s">
        <v>8</v>
      </c>
      <c r="P108" s="53" t="s">
        <v>384</v>
      </c>
      <c r="Q108" s="35" t="s">
        <v>394</v>
      </c>
      <c r="R108" s="63"/>
      <c r="S108" s="63"/>
      <c r="T108" s="63"/>
      <c r="U108" s="63"/>
      <c r="V108" s="63"/>
      <c r="W108" s="63"/>
      <c r="X108" s="63"/>
      <c r="Y108" s="63"/>
      <c r="Z108" s="63"/>
      <c r="AA108" s="63"/>
      <c r="AB108" s="63"/>
      <c r="AC108" s="63"/>
      <c r="AD108" s="63"/>
      <c r="AE108" s="63"/>
      <c r="AF108" s="63"/>
      <c r="AG108" s="63"/>
      <c r="AH108" s="63"/>
      <c r="AI108" s="63"/>
      <c r="AJ108" s="63"/>
      <c r="AK108" s="63"/>
    </row>
    <row r="109" spans="1:37" s="57" customFormat="1" ht="78" customHeight="1" x14ac:dyDescent="0.25">
      <c r="A109" s="155"/>
      <c r="B109" s="155"/>
      <c r="C109" s="155"/>
      <c r="D109" s="155"/>
      <c r="E109" s="85" t="s">
        <v>230</v>
      </c>
      <c r="F109" s="52" t="s">
        <v>445</v>
      </c>
      <c r="G109" s="52" t="s">
        <v>52</v>
      </c>
      <c r="H109" s="52"/>
      <c r="I109" s="53" t="s">
        <v>501</v>
      </c>
      <c r="J109" s="53">
        <v>12</v>
      </c>
      <c r="K109" s="151"/>
      <c r="L109" s="151"/>
      <c r="M109" s="151"/>
      <c r="N109" s="151"/>
      <c r="O109" s="53" t="s">
        <v>8</v>
      </c>
      <c r="P109" s="53" t="s">
        <v>587</v>
      </c>
      <c r="Q109" s="35" t="s">
        <v>479</v>
      </c>
      <c r="R109" s="63"/>
      <c r="S109" s="63"/>
      <c r="T109" s="64"/>
      <c r="U109" s="64"/>
      <c r="V109" s="63"/>
      <c r="W109" s="64"/>
      <c r="X109" s="64"/>
      <c r="Y109" s="63"/>
      <c r="Z109" s="64"/>
      <c r="AA109" s="64"/>
      <c r="AB109" s="63"/>
      <c r="AC109" s="64"/>
      <c r="AD109" s="64"/>
      <c r="AE109" s="63"/>
      <c r="AF109" s="64"/>
      <c r="AG109" s="64"/>
      <c r="AH109" s="63"/>
      <c r="AI109" s="64"/>
      <c r="AJ109" s="64"/>
      <c r="AK109" s="63"/>
    </row>
    <row r="110" spans="1:37" s="57" customFormat="1" ht="69.75" customHeight="1" x14ac:dyDescent="0.25">
      <c r="A110" s="153" t="s">
        <v>46</v>
      </c>
      <c r="B110" s="153" t="s">
        <v>220</v>
      </c>
      <c r="C110" s="153" t="s">
        <v>221</v>
      </c>
      <c r="D110" s="153" t="s">
        <v>231</v>
      </c>
      <c r="E110" s="85" t="s">
        <v>234</v>
      </c>
      <c r="F110" s="52" t="s">
        <v>51</v>
      </c>
      <c r="G110" s="52" t="s">
        <v>381</v>
      </c>
      <c r="H110" s="52"/>
      <c r="I110" s="53" t="s">
        <v>438</v>
      </c>
      <c r="J110" s="53">
        <v>12</v>
      </c>
      <c r="K110" s="151" t="str">
        <f>+Precedencia_Acuicultura!AF22</f>
        <v xml:space="preserve">Primer nivel </v>
      </c>
      <c r="L110" s="151" t="s">
        <v>377</v>
      </c>
      <c r="M110" s="151" t="s">
        <v>384</v>
      </c>
      <c r="N110" s="151" t="s">
        <v>394</v>
      </c>
      <c r="O110" s="53" t="s">
        <v>377</v>
      </c>
      <c r="P110" s="53" t="s">
        <v>427</v>
      </c>
      <c r="Q110" s="35" t="s">
        <v>394</v>
      </c>
      <c r="R110" s="63"/>
      <c r="S110" s="63"/>
      <c r="T110" s="63"/>
      <c r="U110" s="63"/>
      <c r="V110" s="63"/>
      <c r="W110" s="63"/>
      <c r="X110" s="63"/>
      <c r="Y110" s="63"/>
      <c r="Z110" s="63"/>
      <c r="AA110" s="63"/>
      <c r="AB110" s="63"/>
      <c r="AC110" s="63"/>
      <c r="AD110" s="63"/>
      <c r="AE110" s="63"/>
      <c r="AF110" s="63"/>
      <c r="AG110" s="63"/>
      <c r="AH110" s="63"/>
      <c r="AI110" s="63"/>
      <c r="AJ110" s="63"/>
      <c r="AK110" s="63"/>
    </row>
    <row r="111" spans="1:37" s="57" customFormat="1" ht="52.5" customHeight="1" x14ac:dyDescent="0.25">
      <c r="A111" s="154"/>
      <c r="B111" s="154"/>
      <c r="C111" s="154"/>
      <c r="D111" s="154"/>
      <c r="E111" s="85" t="s">
        <v>235</v>
      </c>
      <c r="F111" s="52" t="s">
        <v>51</v>
      </c>
      <c r="G111" s="52" t="s">
        <v>381</v>
      </c>
      <c r="H111" s="52"/>
      <c r="I111" s="53" t="s">
        <v>438</v>
      </c>
      <c r="J111" s="53">
        <v>12</v>
      </c>
      <c r="K111" s="151"/>
      <c r="L111" s="151"/>
      <c r="M111" s="151"/>
      <c r="N111" s="151"/>
      <c r="O111" s="53" t="s">
        <v>377</v>
      </c>
      <c r="P111" s="53" t="s">
        <v>427</v>
      </c>
      <c r="Q111" s="35" t="s">
        <v>394</v>
      </c>
      <c r="R111" s="63"/>
      <c r="S111" s="63"/>
      <c r="T111" s="63"/>
      <c r="U111" s="63"/>
      <c r="V111" s="63"/>
      <c r="W111" s="63"/>
      <c r="X111" s="63"/>
      <c r="Y111" s="63"/>
      <c r="Z111" s="63"/>
      <c r="AA111" s="63"/>
      <c r="AB111" s="63"/>
      <c r="AC111" s="63"/>
      <c r="AD111" s="63"/>
      <c r="AE111" s="63"/>
      <c r="AF111" s="63"/>
      <c r="AG111" s="63"/>
      <c r="AH111" s="63"/>
      <c r="AI111" s="63"/>
      <c r="AJ111" s="63"/>
      <c r="AK111" s="63"/>
    </row>
    <row r="112" spans="1:37" s="57" customFormat="1" ht="86.25" customHeight="1" x14ac:dyDescent="0.25">
      <c r="A112" s="155"/>
      <c r="B112" s="155"/>
      <c r="C112" s="155"/>
      <c r="D112" s="155"/>
      <c r="E112" s="85" t="s">
        <v>236</v>
      </c>
      <c r="F112" s="52" t="s">
        <v>446</v>
      </c>
      <c r="G112" s="52" t="s">
        <v>381</v>
      </c>
      <c r="H112" s="52"/>
      <c r="I112" s="53" t="s">
        <v>502</v>
      </c>
      <c r="J112" s="53">
        <v>3</v>
      </c>
      <c r="K112" s="151"/>
      <c r="L112" s="151"/>
      <c r="M112" s="151"/>
      <c r="N112" s="151"/>
      <c r="O112" s="53" t="s">
        <v>388</v>
      </c>
      <c r="P112" s="53" t="s">
        <v>588</v>
      </c>
      <c r="Q112" s="35" t="s">
        <v>401</v>
      </c>
      <c r="R112" s="64"/>
      <c r="S112" s="63"/>
      <c r="T112" s="63"/>
      <c r="U112" s="63"/>
      <c r="V112" s="63"/>
      <c r="W112" s="63"/>
      <c r="X112" s="63"/>
      <c r="Y112" s="63"/>
      <c r="Z112" s="63"/>
      <c r="AA112" s="63"/>
      <c r="AB112" s="63"/>
      <c r="AC112" s="63"/>
      <c r="AD112" s="63"/>
      <c r="AE112" s="63"/>
      <c r="AF112" s="63"/>
      <c r="AG112" s="63"/>
      <c r="AH112" s="63"/>
      <c r="AI112" s="63"/>
      <c r="AJ112" s="63"/>
      <c r="AK112" s="63"/>
    </row>
    <row r="113" spans="1:37" s="57" customFormat="1" ht="81.75" customHeight="1" x14ac:dyDescent="0.25">
      <c r="A113" s="153" t="s">
        <v>46</v>
      </c>
      <c r="B113" s="153" t="s">
        <v>220</v>
      </c>
      <c r="C113" s="153" t="s">
        <v>221</v>
      </c>
      <c r="D113" s="153" t="s">
        <v>660</v>
      </c>
      <c r="E113" s="85" t="s">
        <v>240</v>
      </c>
      <c r="F113" s="52" t="s">
        <v>51</v>
      </c>
      <c r="G113" s="52" t="s">
        <v>52</v>
      </c>
      <c r="H113" s="52"/>
      <c r="I113" s="53" t="s">
        <v>428</v>
      </c>
      <c r="J113" s="53">
        <v>4</v>
      </c>
      <c r="K113" s="151" t="str">
        <f>+Precedencia_Acuicultura!AF23</f>
        <v xml:space="preserve">Primer nivel </v>
      </c>
      <c r="L113" s="151" t="s">
        <v>377</v>
      </c>
      <c r="M113" s="151" t="s">
        <v>384</v>
      </c>
      <c r="N113" s="151" t="s">
        <v>394</v>
      </c>
      <c r="O113" s="53" t="s">
        <v>377</v>
      </c>
      <c r="P113" s="53" t="s">
        <v>589</v>
      </c>
      <c r="Q113" s="35" t="s">
        <v>429</v>
      </c>
      <c r="R113" s="63"/>
      <c r="S113" s="64"/>
      <c r="T113" s="63"/>
      <c r="U113" s="64"/>
      <c r="V113" s="63"/>
      <c r="W113" s="64"/>
      <c r="X113" s="63"/>
      <c r="Y113" s="64"/>
      <c r="Z113" s="63"/>
      <c r="AA113" s="64"/>
      <c r="AB113" s="63"/>
      <c r="AC113" s="64"/>
      <c r="AD113" s="63"/>
      <c r="AE113" s="64"/>
      <c r="AF113" s="63"/>
      <c r="AG113" s="64"/>
      <c r="AH113" s="63"/>
      <c r="AI113" s="64"/>
      <c r="AJ113" s="63"/>
      <c r="AK113" s="64"/>
    </row>
    <row r="114" spans="1:37" s="57" customFormat="1" ht="37.5" customHeight="1" x14ac:dyDescent="0.25">
      <c r="A114" s="154"/>
      <c r="B114" s="154"/>
      <c r="C114" s="154"/>
      <c r="D114" s="154"/>
      <c r="E114" s="85" t="s">
        <v>241</v>
      </c>
      <c r="F114" s="52" t="s">
        <v>51</v>
      </c>
      <c r="G114" s="52" t="s">
        <v>52</v>
      </c>
      <c r="H114" s="52"/>
      <c r="I114" s="53" t="s">
        <v>428</v>
      </c>
      <c r="J114" s="53">
        <v>5</v>
      </c>
      <c r="K114" s="151"/>
      <c r="L114" s="151"/>
      <c r="M114" s="151"/>
      <c r="N114" s="151"/>
      <c r="O114" s="53" t="s">
        <v>377</v>
      </c>
      <c r="P114" s="53" t="s">
        <v>432</v>
      </c>
      <c r="Q114" s="35" t="s">
        <v>429</v>
      </c>
      <c r="R114" s="63"/>
      <c r="S114" s="64"/>
      <c r="T114" s="63"/>
      <c r="U114" s="64"/>
      <c r="V114" s="63"/>
      <c r="W114" s="64"/>
      <c r="X114" s="63"/>
      <c r="Y114" s="64"/>
      <c r="Z114" s="63"/>
      <c r="AA114" s="64"/>
      <c r="AB114" s="63"/>
      <c r="AC114" s="64"/>
      <c r="AD114" s="63"/>
      <c r="AE114" s="64"/>
      <c r="AF114" s="63"/>
      <c r="AG114" s="64"/>
      <c r="AH114" s="63"/>
      <c r="AI114" s="64"/>
      <c r="AJ114" s="63"/>
      <c r="AK114" s="64"/>
    </row>
    <row r="115" spans="1:37" s="57" customFormat="1" ht="50.25" customHeight="1" x14ac:dyDescent="0.25">
      <c r="A115" s="154"/>
      <c r="B115" s="154"/>
      <c r="C115" s="154"/>
      <c r="D115" s="154"/>
      <c r="E115" s="85" t="s">
        <v>242</v>
      </c>
      <c r="F115" s="52" t="s">
        <v>51</v>
      </c>
      <c r="G115" s="52" t="s">
        <v>52</v>
      </c>
      <c r="H115" s="52"/>
      <c r="I115" s="53" t="s">
        <v>503</v>
      </c>
      <c r="J115" s="53">
        <v>12</v>
      </c>
      <c r="K115" s="151"/>
      <c r="L115" s="151"/>
      <c r="M115" s="151"/>
      <c r="N115" s="151"/>
      <c r="O115" s="53" t="s">
        <v>377</v>
      </c>
      <c r="P115" s="53" t="s">
        <v>427</v>
      </c>
      <c r="Q115" s="35" t="s">
        <v>490</v>
      </c>
      <c r="R115" s="63"/>
      <c r="S115" s="63"/>
      <c r="T115" s="63"/>
      <c r="U115" s="63"/>
      <c r="V115" s="63"/>
      <c r="W115" s="63"/>
      <c r="X115" s="64"/>
      <c r="Y115" s="63"/>
      <c r="Z115" s="64"/>
      <c r="AA115" s="63"/>
      <c r="AB115" s="64"/>
      <c r="AC115" s="63"/>
      <c r="AD115" s="64"/>
      <c r="AE115" s="63"/>
      <c r="AF115" s="64"/>
      <c r="AG115" s="63"/>
      <c r="AH115" s="64"/>
      <c r="AI115" s="63"/>
      <c r="AJ115" s="64"/>
      <c r="AK115" s="63"/>
    </row>
    <row r="116" spans="1:37" s="57" customFormat="1" ht="100.5" customHeight="1" x14ac:dyDescent="0.25">
      <c r="A116" s="154"/>
      <c r="B116" s="154"/>
      <c r="C116" s="154"/>
      <c r="D116" s="154"/>
      <c r="E116" s="85" t="s">
        <v>619</v>
      </c>
      <c r="F116" s="52" t="s">
        <v>51</v>
      </c>
      <c r="G116" s="52" t="s">
        <v>381</v>
      </c>
      <c r="H116" s="52"/>
      <c r="I116" s="53" t="s">
        <v>504</v>
      </c>
      <c r="J116" s="53">
        <v>12</v>
      </c>
      <c r="K116" s="151"/>
      <c r="L116" s="151"/>
      <c r="M116" s="151"/>
      <c r="N116" s="151"/>
      <c r="O116" s="53" t="s">
        <v>377</v>
      </c>
      <c r="P116" s="53" t="s">
        <v>588</v>
      </c>
      <c r="Q116" s="35" t="s">
        <v>394</v>
      </c>
      <c r="R116" s="63"/>
      <c r="S116" s="63"/>
      <c r="T116" s="63"/>
      <c r="U116" s="63"/>
      <c r="V116" s="63"/>
      <c r="W116" s="63"/>
      <c r="X116" s="63"/>
      <c r="Y116" s="63"/>
      <c r="Z116" s="63"/>
      <c r="AA116" s="63"/>
      <c r="AB116" s="63"/>
      <c r="AC116" s="63"/>
      <c r="AD116" s="63"/>
      <c r="AE116" s="63"/>
      <c r="AF116" s="63"/>
      <c r="AG116" s="63"/>
      <c r="AH116" s="63"/>
      <c r="AI116" s="63"/>
      <c r="AJ116" s="63"/>
      <c r="AK116" s="63"/>
    </row>
    <row r="117" spans="1:37" s="57" customFormat="1" ht="132.75" customHeight="1" x14ac:dyDescent="0.25">
      <c r="A117" s="155"/>
      <c r="B117" s="155"/>
      <c r="C117" s="155"/>
      <c r="D117" s="155"/>
      <c r="E117" s="85" t="s">
        <v>565</v>
      </c>
      <c r="F117" s="52" t="s">
        <v>447</v>
      </c>
      <c r="G117" s="52" t="s">
        <v>381</v>
      </c>
      <c r="H117" s="52"/>
      <c r="I117" s="53" t="s">
        <v>505</v>
      </c>
      <c r="J117" s="53">
        <v>12</v>
      </c>
      <c r="K117" s="151"/>
      <c r="L117" s="151"/>
      <c r="M117" s="151"/>
      <c r="N117" s="151"/>
      <c r="O117" s="53" t="s">
        <v>377</v>
      </c>
      <c r="P117" s="53" t="s">
        <v>499</v>
      </c>
      <c r="Q117" s="35" t="s">
        <v>394</v>
      </c>
      <c r="R117" s="63"/>
      <c r="S117" s="63"/>
      <c r="T117" s="63"/>
      <c r="U117" s="63"/>
      <c r="V117" s="63"/>
      <c r="W117" s="63"/>
      <c r="X117" s="63"/>
      <c r="Y117" s="63"/>
      <c r="Z117" s="63"/>
      <c r="AA117" s="63"/>
      <c r="AB117" s="63"/>
      <c r="AC117" s="63"/>
      <c r="AD117" s="63"/>
      <c r="AE117" s="63"/>
      <c r="AF117" s="63"/>
      <c r="AG117" s="63"/>
      <c r="AH117" s="63"/>
      <c r="AI117" s="63"/>
      <c r="AJ117" s="63"/>
      <c r="AK117" s="63"/>
    </row>
    <row r="118" spans="1:37" s="57" customFormat="1" ht="81" customHeight="1" x14ac:dyDescent="0.25">
      <c r="A118" s="153" t="s">
        <v>46</v>
      </c>
      <c r="B118" s="153" t="s">
        <v>220</v>
      </c>
      <c r="C118" s="153" t="s">
        <v>221</v>
      </c>
      <c r="D118" s="153" t="s">
        <v>245</v>
      </c>
      <c r="E118" s="85" t="s">
        <v>248</v>
      </c>
      <c r="F118" s="52" t="s">
        <v>51</v>
      </c>
      <c r="G118" s="52" t="s">
        <v>381</v>
      </c>
      <c r="H118" s="52"/>
      <c r="I118" s="53" t="s">
        <v>430</v>
      </c>
      <c r="J118" s="53">
        <v>2</v>
      </c>
      <c r="K118" s="151" t="str">
        <f>+Precedencia_Acuicultura!AF24</f>
        <v xml:space="preserve">Primer nivel </v>
      </c>
      <c r="L118" s="151" t="s">
        <v>377</v>
      </c>
      <c r="M118" s="151" t="s">
        <v>431</v>
      </c>
      <c r="N118" s="151" t="s">
        <v>394</v>
      </c>
      <c r="O118" s="53" t="s">
        <v>377</v>
      </c>
      <c r="P118" s="53" t="s">
        <v>431</v>
      </c>
      <c r="Q118" s="35" t="s">
        <v>394</v>
      </c>
      <c r="R118" s="63"/>
      <c r="S118" s="63"/>
      <c r="T118" s="63"/>
      <c r="U118" s="63"/>
      <c r="V118" s="63"/>
      <c r="W118" s="63"/>
      <c r="X118" s="63"/>
      <c r="Y118" s="63"/>
      <c r="Z118" s="63"/>
      <c r="AA118" s="63"/>
      <c r="AB118" s="63"/>
      <c r="AC118" s="63"/>
      <c r="AD118" s="63"/>
      <c r="AE118" s="63"/>
      <c r="AF118" s="63"/>
      <c r="AG118" s="63"/>
      <c r="AH118" s="63"/>
      <c r="AI118" s="63"/>
      <c r="AJ118" s="63"/>
      <c r="AK118" s="63"/>
    </row>
    <row r="119" spans="1:37" s="57" customFormat="1" ht="108.75" customHeight="1" x14ac:dyDescent="0.25">
      <c r="A119" s="154"/>
      <c r="B119" s="154"/>
      <c r="C119" s="154"/>
      <c r="D119" s="154"/>
      <c r="E119" s="85" t="s">
        <v>654</v>
      </c>
      <c r="F119" s="52" t="s">
        <v>51</v>
      </c>
      <c r="G119" s="52" t="s">
        <v>52</v>
      </c>
      <c r="H119" s="52"/>
      <c r="I119" s="53" t="s">
        <v>428</v>
      </c>
      <c r="J119" s="53">
        <v>4</v>
      </c>
      <c r="K119" s="151"/>
      <c r="L119" s="151"/>
      <c r="M119" s="151"/>
      <c r="N119" s="151"/>
      <c r="O119" s="53" t="s">
        <v>377</v>
      </c>
      <c r="P119" s="53" t="s">
        <v>432</v>
      </c>
      <c r="Q119" s="35" t="s">
        <v>540</v>
      </c>
      <c r="R119" s="63"/>
      <c r="S119" s="64"/>
      <c r="T119" s="63"/>
      <c r="U119" s="64"/>
      <c r="V119" s="63"/>
      <c r="W119" s="64"/>
      <c r="X119" s="63"/>
      <c r="Y119" s="64"/>
      <c r="Z119" s="63"/>
      <c r="AA119" s="64"/>
      <c r="AB119" s="63"/>
      <c r="AC119" s="64"/>
      <c r="AD119" s="63"/>
      <c r="AE119" s="64"/>
      <c r="AF119" s="63"/>
      <c r="AG119" s="64"/>
      <c r="AH119" s="63"/>
      <c r="AI119" s="64"/>
      <c r="AJ119" s="63"/>
      <c r="AK119" s="64"/>
    </row>
    <row r="120" spans="1:37" s="57" customFormat="1" ht="84" customHeight="1" x14ac:dyDescent="0.25">
      <c r="A120" s="154"/>
      <c r="B120" s="154"/>
      <c r="C120" s="154"/>
      <c r="D120" s="154"/>
      <c r="E120" s="85" t="s">
        <v>250</v>
      </c>
      <c r="F120" s="52" t="s">
        <v>51</v>
      </c>
      <c r="G120" s="52" t="s">
        <v>52</v>
      </c>
      <c r="H120" s="52"/>
      <c r="I120" s="53" t="s">
        <v>428</v>
      </c>
      <c r="J120" s="53">
        <v>4</v>
      </c>
      <c r="K120" s="151"/>
      <c r="L120" s="151"/>
      <c r="M120" s="151"/>
      <c r="N120" s="151"/>
      <c r="O120" s="53" t="s">
        <v>377</v>
      </c>
      <c r="P120" s="53" t="s">
        <v>432</v>
      </c>
      <c r="Q120" s="35" t="s">
        <v>540</v>
      </c>
      <c r="R120" s="63"/>
      <c r="S120" s="64"/>
      <c r="T120" s="63"/>
      <c r="U120" s="64"/>
      <c r="V120" s="63"/>
      <c r="W120" s="64"/>
      <c r="X120" s="63"/>
      <c r="Y120" s="64"/>
      <c r="Z120" s="63"/>
      <c r="AA120" s="64"/>
      <c r="AB120" s="63"/>
      <c r="AC120" s="64"/>
      <c r="AD120" s="63"/>
      <c r="AE120" s="64"/>
      <c r="AF120" s="63"/>
      <c r="AG120" s="64"/>
      <c r="AH120" s="63"/>
      <c r="AI120" s="64"/>
      <c r="AJ120" s="63"/>
      <c r="AK120" s="64"/>
    </row>
    <row r="121" spans="1:37" s="57" customFormat="1" ht="96.75" customHeight="1" x14ac:dyDescent="0.25">
      <c r="A121" s="154"/>
      <c r="B121" s="154"/>
      <c r="C121" s="154"/>
      <c r="D121" s="154"/>
      <c r="E121" s="85" t="s">
        <v>674</v>
      </c>
      <c r="F121" s="52" t="s">
        <v>51</v>
      </c>
      <c r="G121" s="52" t="s">
        <v>52</v>
      </c>
      <c r="H121" s="52"/>
      <c r="I121" s="53" t="s">
        <v>428</v>
      </c>
      <c r="J121" s="53">
        <v>4</v>
      </c>
      <c r="K121" s="151"/>
      <c r="L121" s="151"/>
      <c r="M121" s="151"/>
      <c r="N121" s="151"/>
      <c r="O121" s="53" t="s">
        <v>377</v>
      </c>
      <c r="P121" s="53" t="s">
        <v>432</v>
      </c>
      <c r="Q121" s="35" t="s">
        <v>540</v>
      </c>
      <c r="R121" s="63"/>
      <c r="S121" s="64"/>
      <c r="T121" s="63"/>
      <c r="U121" s="64"/>
      <c r="V121" s="63"/>
      <c r="W121" s="64"/>
      <c r="X121" s="63"/>
      <c r="Y121" s="64"/>
      <c r="Z121" s="63"/>
      <c r="AA121" s="64"/>
      <c r="AB121" s="63"/>
      <c r="AC121" s="64"/>
      <c r="AD121" s="63"/>
      <c r="AE121" s="64"/>
      <c r="AF121" s="63"/>
      <c r="AG121" s="64"/>
      <c r="AH121" s="63"/>
      <c r="AI121" s="64"/>
      <c r="AJ121" s="63"/>
      <c r="AK121" s="64"/>
    </row>
    <row r="122" spans="1:37" s="57" customFormat="1" ht="84" customHeight="1" x14ac:dyDescent="0.25">
      <c r="A122" s="154"/>
      <c r="B122" s="154"/>
      <c r="C122" s="154"/>
      <c r="D122" s="154"/>
      <c r="E122" s="85" t="s">
        <v>675</v>
      </c>
      <c r="F122" s="52" t="s">
        <v>51</v>
      </c>
      <c r="G122" s="52" t="s">
        <v>52</v>
      </c>
      <c r="H122" s="52"/>
      <c r="I122" s="53" t="s">
        <v>428</v>
      </c>
      <c r="J122" s="53">
        <v>4</v>
      </c>
      <c r="K122" s="151"/>
      <c r="L122" s="151"/>
      <c r="M122" s="151"/>
      <c r="N122" s="151"/>
      <c r="O122" s="53" t="s">
        <v>377</v>
      </c>
      <c r="P122" s="53" t="s">
        <v>432</v>
      </c>
      <c r="Q122" s="35" t="s">
        <v>540</v>
      </c>
      <c r="R122" s="63"/>
      <c r="S122" s="64"/>
      <c r="T122" s="63"/>
      <c r="U122" s="64"/>
      <c r="V122" s="63"/>
      <c r="W122" s="64"/>
      <c r="X122" s="63"/>
      <c r="Y122" s="64"/>
      <c r="Z122" s="63"/>
      <c r="AA122" s="64"/>
      <c r="AB122" s="63"/>
      <c r="AC122" s="64"/>
      <c r="AD122" s="63"/>
      <c r="AE122" s="64"/>
      <c r="AF122" s="63"/>
      <c r="AG122" s="64"/>
      <c r="AH122" s="63"/>
      <c r="AI122" s="64"/>
      <c r="AJ122" s="63"/>
      <c r="AK122" s="64"/>
    </row>
    <row r="123" spans="1:37" s="57" customFormat="1" ht="84.75" customHeight="1" x14ac:dyDescent="0.25">
      <c r="A123" s="154"/>
      <c r="B123" s="154"/>
      <c r="C123" s="154"/>
      <c r="D123" s="154"/>
      <c r="E123" s="85" t="s">
        <v>253</v>
      </c>
      <c r="F123" s="52" t="s">
        <v>51</v>
      </c>
      <c r="G123" s="52" t="s">
        <v>52</v>
      </c>
      <c r="H123" s="52"/>
      <c r="I123" s="53" t="s">
        <v>433</v>
      </c>
      <c r="J123" s="53">
        <v>1</v>
      </c>
      <c r="K123" s="151"/>
      <c r="L123" s="151"/>
      <c r="M123" s="151"/>
      <c r="N123" s="151"/>
      <c r="O123" s="53" t="s">
        <v>377</v>
      </c>
      <c r="P123" s="53" t="s">
        <v>458</v>
      </c>
      <c r="Q123" s="35" t="s">
        <v>540</v>
      </c>
      <c r="R123" s="63"/>
      <c r="S123" s="64"/>
      <c r="T123" s="63"/>
      <c r="U123" s="64"/>
      <c r="V123" s="63"/>
      <c r="W123" s="64"/>
      <c r="X123" s="63"/>
      <c r="Y123" s="64"/>
      <c r="Z123" s="63"/>
      <c r="AA123" s="64"/>
      <c r="AB123" s="63"/>
      <c r="AC123" s="64"/>
      <c r="AD123" s="63"/>
      <c r="AE123" s="64"/>
      <c r="AF123" s="63"/>
      <c r="AG123" s="64"/>
      <c r="AH123" s="63"/>
      <c r="AI123" s="64"/>
      <c r="AJ123" s="63"/>
      <c r="AK123" s="64"/>
    </row>
    <row r="124" spans="1:37" s="57" customFormat="1" ht="84.75" customHeight="1" x14ac:dyDescent="0.25">
      <c r="A124" s="154"/>
      <c r="B124" s="154"/>
      <c r="C124" s="154"/>
      <c r="D124" s="154"/>
      <c r="E124" s="85" t="s">
        <v>254</v>
      </c>
      <c r="F124" s="52" t="s">
        <v>51</v>
      </c>
      <c r="G124" s="52" t="s">
        <v>52</v>
      </c>
      <c r="H124" s="52"/>
      <c r="I124" s="53" t="s">
        <v>428</v>
      </c>
      <c r="J124" s="53">
        <v>4</v>
      </c>
      <c r="K124" s="151"/>
      <c r="L124" s="151"/>
      <c r="M124" s="151"/>
      <c r="N124" s="151"/>
      <c r="O124" s="53" t="s">
        <v>377</v>
      </c>
      <c r="P124" s="53" t="s">
        <v>432</v>
      </c>
      <c r="Q124" s="35" t="s">
        <v>540</v>
      </c>
      <c r="R124" s="63"/>
      <c r="S124" s="64"/>
      <c r="T124" s="63"/>
      <c r="U124" s="64"/>
      <c r="V124" s="63"/>
      <c r="W124" s="64"/>
      <c r="X124" s="63"/>
      <c r="Y124" s="64"/>
      <c r="Z124" s="63"/>
      <c r="AA124" s="64"/>
      <c r="AB124" s="63"/>
      <c r="AC124" s="64"/>
      <c r="AD124" s="63"/>
      <c r="AE124" s="64"/>
      <c r="AF124" s="63"/>
      <c r="AG124" s="64"/>
      <c r="AH124" s="63"/>
      <c r="AI124" s="64"/>
      <c r="AJ124" s="63"/>
      <c r="AK124" s="64"/>
    </row>
    <row r="125" spans="1:37" s="57" customFormat="1" ht="64.5" customHeight="1" x14ac:dyDescent="0.25">
      <c r="A125" s="154"/>
      <c r="B125" s="154"/>
      <c r="C125" s="154"/>
      <c r="D125" s="154"/>
      <c r="E125" s="85" t="s">
        <v>255</v>
      </c>
      <c r="F125" s="52" t="s">
        <v>51</v>
      </c>
      <c r="G125" s="52" t="s">
        <v>381</v>
      </c>
      <c r="H125" s="52"/>
      <c r="I125" s="53" t="s">
        <v>430</v>
      </c>
      <c r="J125" s="53">
        <v>2</v>
      </c>
      <c r="K125" s="151"/>
      <c r="L125" s="151"/>
      <c r="M125" s="151"/>
      <c r="N125" s="151"/>
      <c r="O125" s="53" t="s">
        <v>377</v>
      </c>
      <c r="P125" s="53" t="s">
        <v>431</v>
      </c>
      <c r="Q125" s="35" t="s">
        <v>394</v>
      </c>
      <c r="R125" s="63"/>
      <c r="S125" s="63"/>
      <c r="T125" s="63"/>
      <c r="U125" s="63"/>
      <c r="V125" s="63"/>
      <c r="W125" s="63"/>
      <c r="X125" s="63"/>
      <c r="Y125" s="63"/>
      <c r="Z125" s="63"/>
      <c r="AA125" s="63"/>
      <c r="AB125" s="63"/>
      <c r="AC125" s="63"/>
      <c r="AD125" s="63"/>
      <c r="AE125" s="63"/>
      <c r="AF125" s="63"/>
      <c r="AG125" s="63"/>
      <c r="AH125" s="63"/>
      <c r="AI125" s="63"/>
      <c r="AJ125" s="63"/>
      <c r="AK125" s="63"/>
    </row>
    <row r="126" spans="1:37" s="57" customFormat="1" ht="88.5" customHeight="1" x14ac:dyDescent="0.25">
      <c r="A126" s="154"/>
      <c r="B126" s="154"/>
      <c r="C126" s="154"/>
      <c r="D126" s="154"/>
      <c r="E126" s="85" t="s">
        <v>256</v>
      </c>
      <c r="F126" s="52" t="s">
        <v>51</v>
      </c>
      <c r="G126" s="52" t="s">
        <v>52</v>
      </c>
      <c r="H126" s="52"/>
      <c r="I126" s="53" t="s">
        <v>434</v>
      </c>
      <c r="J126" s="53">
        <v>4</v>
      </c>
      <c r="K126" s="151"/>
      <c r="L126" s="151"/>
      <c r="M126" s="151"/>
      <c r="N126" s="151"/>
      <c r="O126" s="53" t="s">
        <v>377</v>
      </c>
      <c r="P126" s="53" t="s">
        <v>432</v>
      </c>
      <c r="Q126" s="35" t="s">
        <v>509</v>
      </c>
      <c r="R126" s="63"/>
      <c r="S126" s="64"/>
      <c r="T126" s="63"/>
      <c r="U126" s="64"/>
      <c r="V126" s="63"/>
      <c r="W126" s="64"/>
      <c r="X126" s="63"/>
      <c r="Y126" s="64"/>
      <c r="Z126" s="63"/>
      <c r="AA126" s="64"/>
      <c r="AB126" s="64"/>
      <c r="AC126" s="63"/>
      <c r="AD126" s="64"/>
      <c r="AE126" s="64"/>
      <c r="AF126" s="63"/>
      <c r="AG126" s="64"/>
      <c r="AH126" s="64"/>
      <c r="AI126" s="63"/>
      <c r="AJ126" s="64"/>
      <c r="AK126" s="64"/>
    </row>
    <row r="127" spans="1:37" s="57" customFormat="1" ht="64.5" customHeight="1" x14ac:dyDescent="0.25">
      <c r="A127" s="155"/>
      <c r="B127" s="155"/>
      <c r="C127" s="155"/>
      <c r="D127" s="155"/>
      <c r="E127" s="85" t="s">
        <v>620</v>
      </c>
      <c r="F127" s="52" t="s">
        <v>51</v>
      </c>
      <c r="G127" s="52" t="s">
        <v>423</v>
      </c>
      <c r="H127" s="52">
        <v>30</v>
      </c>
      <c r="I127" s="53"/>
      <c r="J127" s="53"/>
      <c r="K127" s="151"/>
      <c r="L127" s="151"/>
      <c r="M127" s="151"/>
      <c r="N127" s="151"/>
      <c r="O127" s="53" t="s">
        <v>377</v>
      </c>
      <c r="P127" s="53" t="s">
        <v>590</v>
      </c>
      <c r="Q127" s="35" t="s">
        <v>508</v>
      </c>
      <c r="R127" s="63"/>
      <c r="S127" s="63"/>
      <c r="T127" s="63"/>
      <c r="U127" s="64"/>
      <c r="V127" s="64"/>
      <c r="W127" s="64"/>
      <c r="X127" s="64"/>
      <c r="Y127" s="64"/>
      <c r="Z127" s="64"/>
      <c r="AA127" s="64"/>
      <c r="AB127" s="64"/>
      <c r="AC127" s="64"/>
      <c r="AD127" s="64"/>
      <c r="AE127" s="64"/>
      <c r="AF127" s="64"/>
      <c r="AG127" s="64"/>
      <c r="AH127" s="64"/>
      <c r="AI127" s="64"/>
      <c r="AJ127" s="64"/>
      <c r="AK127" s="64"/>
    </row>
    <row r="128" spans="1:37" s="57" customFormat="1" ht="138" customHeight="1" x14ac:dyDescent="0.25">
      <c r="A128" s="153" t="s">
        <v>46</v>
      </c>
      <c r="B128" s="153" t="s">
        <v>220</v>
      </c>
      <c r="C128" s="153" t="s">
        <v>258</v>
      </c>
      <c r="D128" s="153" t="s">
        <v>259</v>
      </c>
      <c r="E128" s="85" t="s">
        <v>621</v>
      </c>
      <c r="F128" s="52" t="s">
        <v>51</v>
      </c>
      <c r="G128" s="52" t="s">
        <v>381</v>
      </c>
      <c r="H128" s="52"/>
      <c r="I128" s="53" t="s">
        <v>436</v>
      </c>
      <c r="J128" s="53">
        <v>3</v>
      </c>
      <c r="K128" s="151" t="str">
        <f>+Precedencia_Acuicultura!AF25</f>
        <v xml:space="preserve">Primer nivel </v>
      </c>
      <c r="L128" s="151" t="s">
        <v>377</v>
      </c>
      <c r="M128" s="151" t="s">
        <v>384</v>
      </c>
      <c r="N128" s="151" t="s">
        <v>394</v>
      </c>
      <c r="O128" s="53" t="s">
        <v>377</v>
      </c>
      <c r="P128" s="53" t="s">
        <v>437</v>
      </c>
      <c r="Q128" s="35" t="s">
        <v>394</v>
      </c>
      <c r="R128" s="63"/>
      <c r="S128" s="63"/>
      <c r="T128" s="63"/>
      <c r="U128" s="63"/>
      <c r="V128" s="63"/>
      <c r="W128" s="63"/>
      <c r="X128" s="63"/>
      <c r="Y128" s="63"/>
      <c r="Z128" s="63"/>
      <c r="AA128" s="63"/>
      <c r="AB128" s="63"/>
      <c r="AC128" s="63"/>
      <c r="AD128" s="63"/>
      <c r="AE128" s="63"/>
      <c r="AF128" s="63"/>
      <c r="AG128" s="63"/>
      <c r="AH128" s="63"/>
      <c r="AI128" s="63"/>
      <c r="AJ128" s="63"/>
      <c r="AK128" s="63"/>
    </row>
    <row r="129" spans="1:37" s="57" customFormat="1" ht="84" customHeight="1" x14ac:dyDescent="0.25">
      <c r="A129" s="154"/>
      <c r="B129" s="154"/>
      <c r="C129" s="154"/>
      <c r="D129" s="154"/>
      <c r="E129" s="85" t="s">
        <v>263</v>
      </c>
      <c r="F129" s="52" t="s">
        <v>448</v>
      </c>
      <c r="G129" s="52" t="s">
        <v>52</v>
      </c>
      <c r="H129" s="52"/>
      <c r="I129" s="53" t="s">
        <v>594</v>
      </c>
      <c r="J129" s="53">
        <v>6</v>
      </c>
      <c r="K129" s="151"/>
      <c r="L129" s="151"/>
      <c r="M129" s="151"/>
      <c r="N129" s="151"/>
      <c r="O129" s="53" t="s">
        <v>506</v>
      </c>
      <c r="P129" s="53" t="s">
        <v>432</v>
      </c>
      <c r="Q129" s="35" t="s">
        <v>579</v>
      </c>
      <c r="R129" s="63"/>
      <c r="S129" s="63"/>
      <c r="T129" s="63"/>
      <c r="U129" s="63"/>
      <c r="V129" s="64"/>
      <c r="W129" s="64"/>
      <c r="X129" s="64"/>
      <c r="Y129" s="64"/>
      <c r="Z129" s="63"/>
      <c r="AA129" s="64"/>
      <c r="AB129" s="64"/>
      <c r="AC129" s="64"/>
      <c r="AD129" s="64"/>
      <c r="AE129" s="63"/>
      <c r="AF129" s="64"/>
      <c r="AG129" s="64"/>
      <c r="AH129" s="64"/>
      <c r="AI129" s="64"/>
      <c r="AJ129" s="63"/>
      <c r="AK129" s="64"/>
    </row>
    <row r="130" spans="1:37" s="57" customFormat="1" ht="138" customHeight="1" x14ac:dyDescent="0.25">
      <c r="A130" s="154"/>
      <c r="B130" s="154"/>
      <c r="C130" s="154"/>
      <c r="D130" s="154"/>
      <c r="E130" s="51" t="s">
        <v>264</v>
      </c>
      <c r="F130" s="52" t="s">
        <v>51</v>
      </c>
      <c r="G130" s="52" t="s">
        <v>381</v>
      </c>
      <c r="H130" s="52"/>
      <c r="I130" s="53" t="s">
        <v>438</v>
      </c>
      <c r="J130" s="53">
        <v>12</v>
      </c>
      <c r="K130" s="151"/>
      <c r="L130" s="151"/>
      <c r="M130" s="151"/>
      <c r="N130" s="151"/>
      <c r="O130" s="53" t="s">
        <v>377</v>
      </c>
      <c r="P130" s="53" t="s">
        <v>384</v>
      </c>
      <c r="Q130" s="35" t="s">
        <v>394</v>
      </c>
      <c r="R130" s="63"/>
      <c r="S130" s="63"/>
      <c r="T130" s="63"/>
      <c r="U130" s="63"/>
      <c r="V130" s="63"/>
      <c r="W130" s="63"/>
      <c r="X130" s="63"/>
      <c r="Y130" s="63"/>
      <c r="Z130" s="63"/>
      <c r="AA130" s="63"/>
      <c r="AB130" s="63"/>
      <c r="AC130" s="63"/>
      <c r="AD130" s="63"/>
      <c r="AE130" s="63"/>
      <c r="AF130" s="63"/>
      <c r="AG130" s="63"/>
      <c r="AH130" s="63"/>
      <c r="AI130" s="63"/>
      <c r="AJ130" s="63"/>
      <c r="AK130" s="63"/>
    </row>
    <row r="131" spans="1:37" s="57" customFormat="1" ht="64.5" customHeight="1" x14ac:dyDescent="0.25">
      <c r="A131" s="154"/>
      <c r="B131" s="154"/>
      <c r="C131" s="154"/>
      <c r="D131" s="154"/>
      <c r="E131" s="51" t="s">
        <v>676</v>
      </c>
      <c r="F131" s="52" t="s">
        <v>51</v>
      </c>
      <c r="G131" s="52" t="s">
        <v>423</v>
      </c>
      <c r="H131" s="52">
        <v>24</v>
      </c>
      <c r="I131" s="53"/>
      <c r="J131" s="53"/>
      <c r="K131" s="151"/>
      <c r="L131" s="151"/>
      <c r="M131" s="151"/>
      <c r="N131" s="151"/>
      <c r="O131" s="53" t="s">
        <v>377</v>
      </c>
      <c r="P131" s="53" t="s">
        <v>435</v>
      </c>
      <c r="Q131" s="35" t="s">
        <v>507</v>
      </c>
      <c r="R131" s="63"/>
      <c r="S131" s="63"/>
      <c r="T131" s="63"/>
      <c r="U131" s="64"/>
      <c r="V131" s="64"/>
      <c r="W131" s="64"/>
      <c r="X131" s="64"/>
      <c r="Y131" s="64"/>
      <c r="Z131" s="64"/>
      <c r="AA131" s="64"/>
      <c r="AB131" s="64"/>
      <c r="AC131" s="64"/>
      <c r="AD131" s="64"/>
      <c r="AE131" s="64"/>
      <c r="AF131" s="64"/>
      <c r="AG131" s="64"/>
      <c r="AH131" s="64"/>
      <c r="AI131" s="64"/>
      <c r="AJ131" s="64"/>
      <c r="AK131" s="64"/>
    </row>
    <row r="132" spans="1:37" s="57" customFormat="1" ht="55.5" customHeight="1" x14ac:dyDescent="0.25">
      <c r="A132" s="154"/>
      <c r="B132" s="154"/>
      <c r="C132" s="154"/>
      <c r="D132" s="154"/>
      <c r="E132" s="51" t="s">
        <v>677</v>
      </c>
      <c r="F132" s="52" t="s">
        <v>51</v>
      </c>
      <c r="G132" s="52" t="s">
        <v>52</v>
      </c>
      <c r="H132" s="52"/>
      <c r="I132" s="53" t="s">
        <v>439</v>
      </c>
      <c r="J132" s="53"/>
      <c r="K132" s="151"/>
      <c r="L132" s="151"/>
      <c r="M132" s="151"/>
      <c r="N132" s="151"/>
      <c r="O132" s="53" t="s">
        <v>377</v>
      </c>
      <c r="P132" s="53" t="s">
        <v>466</v>
      </c>
      <c r="Q132" s="35" t="s">
        <v>510</v>
      </c>
      <c r="R132" s="63"/>
      <c r="S132" s="64"/>
      <c r="T132" s="64"/>
      <c r="U132" s="64"/>
      <c r="V132" s="75"/>
      <c r="W132" s="63"/>
      <c r="X132" s="64"/>
      <c r="Y132" s="64"/>
      <c r="Z132" s="64"/>
      <c r="AA132" s="64"/>
      <c r="AB132" s="63"/>
      <c r="AC132" s="64"/>
      <c r="AD132" s="64"/>
      <c r="AE132" s="64"/>
      <c r="AF132" s="64"/>
      <c r="AG132" s="63"/>
      <c r="AH132" s="64"/>
      <c r="AI132" s="64"/>
      <c r="AJ132" s="64"/>
      <c r="AK132" s="64"/>
    </row>
    <row r="133" spans="1:37" s="57" customFormat="1" ht="127.5" customHeight="1" x14ac:dyDescent="0.25">
      <c r="A133" s="154"/>
      <c r="B133" s="154"/>
      <c r="C133" s="154"/>
      <c r="D133" s="154"/>
      <c r="E133" s="51" t="s">
        <v>622</v>
      </c>
      <c r="F133" s="52" t="s">
        <v>51</v>
      </c>
      <c r="G133" s="52" t="s">
        <v>381</v>
      </c>
      <c r="H133" s="52"/>
      <c r="I133" s="53" t="s">
        <v>574</v>
      </c>
      <c r="J133" s="53">
        <v>12</v>
      </c>
      <c r="K133" s="151"/>
      <c r="L133" s="151"/>
      <c r="M133" s="151"/>
      <c r="N133" s="151"/>
      <c r="O133" s="53" t="s">
        <v>377</v>
      </c>
      <c r="P133" s="53" t="s">
        <v>440</v>
      </c>
      <c r="Q133" s="35" t="s">
        <v>394</v>
      </c>
      <c r="R133" s="63"/>
      <c r="S133" s="63"/>
      <c r="T133" s="63"/>
      <c r="U133" s="63"/>
      <c r="V133" s="63"/>
      <c r="W133" s="63"/>
      <c r="X133" s="63"/>
      <c r="Y133" s="63"/>
      <c r="Z133" s="63"/>
      <c r="AA133" s="63"/>
      <c r="AB133" s="63"/>
      <c r="AC133" s="63"/>
      <c r="AD133" s="63"/>
      <c r="AE133" s="63"/>
      <c r="AF133" s="63"/>
      <c r="AG133" s="63"/>
      <c r="AH133" s="63"/>
      <c r="AI133" s="63"/>
      <c r="AJ133" s="63"/>
      <c r="AK133" s="63"/>
    </row>
    <row r="134" spans="1:37" s="57" customFormat="1" ht="51.75" customHeight="1" x14ac:dyDescent="0.25">
      <c r="A134" s="154"/>
      <c r="B134" s="154"/>
      <c r="C134" s="154"/>
      <c r="D134" s="154"/>
      <c r="E134" s="51" t="s">
        <v>623</v>
      </c>
      <c r="F134" s="52" t="s">
        <v>51</v>
      </c>
      <c r="G134" s="52" t="s">
        <v>423</v>
      </c>
      <c r="H134" s="52">
        <v>24</v>
      </c>
      <c r="I134" s="53"/>
      <c r="J134" s="53"/>
      <c r="K134" s="151"/>
      <c r="L134" s="151"/>
      <c r="M134" s="151"/>
      <c r="N134" s="151"/>
      <c r="O134" s="53" t="s">
        <v>377</v>
      </c>
      <c r="P134" s="53" t="s">
        <v>435</v>
      </c>
      <c r="Q134" s="35" t="s">
        <v>507</v>
      </c>
      <c r="R134" s="63"/>
      <c r="S134" s="63"/>
      <c r="T134" s="63"/>
      <c r="U134" s="64"/>
      <c r="V134" s="64"/>
      <c r="W134" s="64"/>
      <c r="X134" s="64"/>
      <c r="Y134" s="64"/>
      <c r="Z134" s="64"/>
      <c r="AA134" s="64"/>
      <c r="AB134" s="64"/>
      <c r="AC134" s="64"/>
      <c r="AD134" s="64"/>
      <c r="AE134" s="64"/>
      <c r="AF134" s="64"/>
      <c r="AG134" s="64"/>
      <c r="AH134" s="64"/>
      <c r="AI134" s="64"/>
      <c r="AJ134" s="64"/>
      <c r="AK134" s="64"/>
    </row>
    <row r="135" spans="1:37" s="57" customFormat="1" ht="96.75" customHeight="1" x14ac:dyDescent="0.25">
      <c r="A135" s="154"/>
      <c r="B135" s="154"/>
      <c r="C135" s="154"/>
      <c r="D135" s="154"/>
      <c r="E135" s="51" t="s">
        <v>269</v>
      </c>
      <c r="F135" s="52" t="s">
        <v>51</v>
      </c>
      <c r="G135" s="53" t="s">
        <v>376</v>
      </c>
      <c r="H135" s="76"/>
      <c r="I135" s="53" t="s">
        <v>552</v>
      </c>
      <c r="J135" s="53">
        <v>12</v>
      </c>
      <c r="K135" s="151"/>
      <c r="L135" s="151"/>
      <c r="M135" s="151"/>
      <c r="N135" s="151"/>
      <c r="O135" s="53" t="s">
        <v>377</v>
      </c>
      <c r="P135" s="53" t="s">
        <v>427</v>
      </c>
      <c r="Q135" s="35" t="s">
        <v>394</v>
      </c>
      <c r="R135" s="63"/>
      <c r="S135" s="63"/>
      <c r="T135" s="63"/>
      <c r="U135" s="63"/>
      <c r="V135" s="63"/>
      <c r="W135" s="63"/>
      <c r="X135" s="63"/>
      <c r="Y135" s="63"/>
      <c r="Z135" s="63"/>
      <c r="AA135" s="63"/>
      <c r="AB135" s="63"/>
      <c r="AC135" s="63"/>
      <c r="AD135" s="63"/>
      <c r="AE135" s="63"/>
      <c r="AF135" s="63"/>
      <c r="AG135" s="63"/>
      <c r="AH135" s="63"/>
      <c r="AI135" s="63"/>
      <c r="AJ135" s="63"/>
      <c r="AK135" s="63"/>
    </row>
    <row r="136" spans="1:37" s="57" customFormat="1" ht="102" customHeight="1" x14ac:dyDescent="0.25">
      <c r="A136" s="153" t="s">
        <v>46</v>
      </c>
      <c r="B136" s="153" t="s">
        <v>220</v>
      </c>
      <c r="C136" s="153" t="s">
        <v>258</v>
      </c>
      <c r="D136" s="153" t="s">
        <v>270</v>
      </c>
      <c r="E136" s="51" t="s">
        <v>273</v>
      </c>
      <c r="F136" s="52" t="s">
        <v>51</v>
      </c>
      <c r="G136" s="52" t="s">
        <v>381</v>
      </c>
      <c r="H136" s="77"/>
      <c r="I136" s="53" t="s">
        <v>438</v>
      </c>
      <c r="J136" s="53">
        <v>12</v>
      </c>
      <c r="K136" s="151" t="str">
        <f>+Precedencia_Acuicultura!AF26</f>
        <v xml:space="preserve">Primer nivel </v>
      </c>
      <c r="L136" s="151" t="s">
        <v>377</v>
      </c>
      <c r="M136" s="151" t="s">
        <v>384</v>
      </c>
      <c r="N136" s="151" t="s">
        <v>394</v>
      </c>
      <c r="O136" s="53" t="s">
        <v>377</v>
      </c>
      <c r="P136" s="53" t="s">
        <v>384</v>
      </c>
      <c r="Q136" s="35" t="s">
        <v>394</v>
      </c>
      <c r="R136" s="63"/>
      <c r="S136" s="63"/>
      <c r="T136" s="63"/>
      <c r="U136" s="63"/>
      <c r="V136" s="63"/>
      <c r="W136" s="63"/>
      <c r="X136" s="63"/>
      <c r="Y136" s="63"/>
      <c r="Z136" s="63"/>
      <c r="AA136" s="63"/>
      <c r="AB136" s="63"/>
      <c r="AC136" s="63"/>
      <c r="AD136" s="63"/>
      <c r="AE136" s="63"/>
      <c r="AF136" s="63"/>
      <c r="AG136" s="63"/>
      <c r="AH136" s="63"/>
      <c r="AI136" s="63"/>
      <c r="AJ136" s="63"/>
      <c r="AK136" s="63"/>
    </row>
    <row r="137" spans="1:37" s="57" customFormat="1" ht="109.5" customHeight="1" x14ac:dyDescent="0.25">
      <c r="A137" s="154"/>
      <c r="B137" s="154"/>
      <c r="C137" s="154"/>
      <c r="D137" s="154"/>
      <c r="E137" s="51" t="s">
        <v>624</v>
      </c>
      <c r="F137" s="52" t="s">
        <v>51</v>
      </c>
      <c r="G137" s="52" t="s">
        <v>52</v>
      </c>
      <c r="H137" s="77"/>
      <c r="I137" s="53" t="s">
        <v>511</v>
      </c>
      <c r="J137" s="53">
        <v>12</v>
      </c>
      <c r="K137" s="151"/>
      <c r="L137" s="151"/>
      <c r="M137" s="151"/>
      <c r="N137" s="151"/>
      <c r="O137" s="53" t="s">
        <v>377</v>
      </c>
      <c r="P137" s="53" t="s">
        <v>456</v>
      </c>
      <c r="Q137" s="35" t="s">
        <v>512</v>
      </c>
      <c r="R137" s="63"/>
      <c r="S137" s="63"/>
      <c r="T137" s="64"/>
      <c r="U137" s="64"/>
      <c r="V137" s="75"/>
      <c r="W137" s="64"/>
      <c r="X137" s="63"/>
      <c r="Y137" s="64"/>
      <c r="Z137" s="64"/>
      <c r="AA137" s="64"/>
      <c r="AB137" s="64"/>
      <c r="AC137" s="63"/>
      <c r="AD137" s="64"/>
      <c r="AE137" s="64"/>
      <c r="AF137" s="64"/>
      <c r="AG137" s="64"/>
      <c r="AH137" s="63"/>
      <c r="AI137" s="64"/>
      <c r="AJ137" s="64"/>
      <c r="AK137" s="64"/>
    </row>
    <row r="138" spans="1:37" s="57" customFormat="1" ht="111" customHeight="1" x14ac:dyDescent="0.25">
      <c r="A138" s="154"/>
      <c r="B138" s="154"/>
      <c r="C138" s="154"/>
      <c r="D138" s="154"/>
      <c r="E138" s="51" t="s">
        <v>275</v>
      </c>
      <c r="F138" s="52" t="s">
        <v>51</v>
      </c>
      <c r="G138" s="52" t="s">
        <v>52</v>
      </c>
      <c r="H138" s="77"/>
      <c r="I138" s="53" t="s">
        <v>513</v>
      </c>
      <c r="J138" s="53">
        <v>12</v>
      </c>
      <c r="K138" s="151"/>
      <c r="L138" s="151"/>
      <c r="M138" s="151"/>
      <c r="N138" s="151"/>
      <c r="O138" s="53" t="s">
        <v>377</v>
      </c>
      <c r="P138" s="53" t="s">
        <v>515</v>
      </c>
      <c r="Q138" s="35" t="s">
        <v>514</v>
      </c>
      <c r="R138" s="63"/>
      <c r="S138" s="63"/>
      <c r="T138" s="63"/>
      <c r="U138" s="64"/>
      <c r="V138" s="64"/>
      <c r="W138" s="64"/>
      <c r="X138" s="63"/>
      <c r="Y138" s="64"/>
      <c r="Z138" s="64"/>
      <c r="AA138" s="64"/>
      <c r="AB138" s="63"/>
      <c r="AC138" s="64"/>
      <c r="AD138" s="64"/>
      <c r="AE138" s="64"/>
      <c r="AF138" s="63"/>
      <c r="AG138" s="64"/>
      <c r="AH138" s="64"/>
      <c r="AI138" s="64"/>
      <c r="AJ138" s="63"/>
      <c r="AK138" s="64"/>
    </row>
    <row r="139" spans="1:37" s="57" customFormat="1" ht="42.75" x14ac:dyDescent="0.25">
      <c r="A139" s="154"/>
      <c r="B139" s="154"/>
      <c r="C139" s="154"/>
      <c r="D139" s="154"/>
      <c r="E139" s="51" t="s">
        <v>276</v>
      </c>
      <c r="F139" s="52" t="s">
        <v>51</v>
      </c>
      <c r="G139" s="52" t="s">
        <v>381</v>
      </c>
      <c r="H139" s="77"/>
      <c r="I139" s="53" t="s">
        <v>438</v>
      </c>
      <c r="J139" s="53">
        <v>12</v>
      </c>
      <c r="K139" s="151"/>
      <c r="L139" s="151"/>
      <c r="M139" s="151"/>
      <c r="N139" s="151"/>
      <c r="O139" s="53" t="s">
        <v>377</v>
      </c>
      <c r="P139" s="53" t="s">
        <v>384</v>
      </c>
      <c r="Q139" s="35" t="s">
        <v>394</v>
      </c>
      <c r="R139" s="63"/>
      <c r="S139" s="63"/>
      <c r="T139" s="63"/>
      <c r="U139" s="63"/>
      <c r="V139" s="63"/>
      <c r="W139" s="63"/>
      <c r="X139" s="63"/>
      <c r="Y139" s="63"/>
      <c r="Z139" s="63"/>
      <c r="AA139" s="63"/>
      <c r="AB139" s="63"/>
      <c r="AC139" s="63"/>
      <c r="AD139" s="63"/>
      <c r="AE139" s="63"/>
      <c r="AF139" s="63"/>
      <c r="AG139" s="63"/>
      <c r="AH139" s="63"/>
      <c r="AI139" s="63"/>
      <c r="AJ139" s="63"/>
      <c r="AK139" s="63"/>
    </row>
    <row r="140" spans="1:37" s="57" customFormat="1" ht="64.5" customHeight="1" x14ac:dyDescent="0.25">
      <c r="A140" s="154"/>
      <c r="B140" s="154"/>
      <c r="C140" s="154"/>
      <c r="D140" s="154"/>
      <c r="E140" s="51" t="s">
        <v>277</v>
      </c>
      <c r="F140" s="52" t="s">
        <v>51</v>
      </c>
      <c r="G140" s="52" t="s">
        <v>381</v>
      </c>
      <c r="H140" s="77"/>
      <c r="I140" s="53" t="s">
        <v>438</v>
      </c>
      <c r="J140" s="53">
        <v>12</v>
      </c>
      <c r="K140" s="151"/>
      <c r="L140" s="151"/>
      <c r="M140" s="151"/>
      <c r="N140" s="151"/>
      <c r="O140" s="53" t="s">
        <v>377</v>
      </c>
      <c r="P140" s="53" t="s">
        <v>384</v>
      </c>
      <c r="Q140" s="35" t="s">
        <v>394</v>
      </c>
      <c r="R140" s="63"/>
      <c r="S140" s="63"/>
      <c r="T140" s="63"/>
      <c r="U140" s="63"/>
      <c r="V140" s="63"/>
      <c r="W140" s="63"/>
      <c r="X140" s="63"/>
      <c r="Y140" s="63"/>
      <c r="Z140" s="63"/>
      <c r="AA140" s="63"/>
      <c r="AB140" s="63"/>
      <c r="AC140" s="63"/>
      <c r="AD140" s="63"/>
      <c r="AE140" s="63"/>
      <c r="AF140" s="63"/>
      <c r="AG140" s="63"/>
      <c r="AH140" s="63"/>
      <c r="AI140" s="63"/>
      <c r="AJ140" s="63"/>
      <c r="AK140" s="63"/>
    </row>
    <row r="141" spans="1:37" s="57" customFormat="1" ht="57.75" customHeight="1" x14ac:dyDescent="0.25">
      <c r="A141" s="154"/>
      <c r="B141" s="154"/>
      <c r="C141" s="154"/>
      <c r="D141" s="154"/>
      <c r="E141" s="51" t="s">
        <v>678</v>
      </c>
      <c r="F141" s="52" t="s">
        <v>51</v>
      </c>
      <c r="G141" s="52" t="s">
        <v>381</v>
      </c>
      <c r="H141" s="77"/>
      <c r="I141" s="53" t="s">
        <v>430</v>
      </c>
      <c r="J141" s="53">
        <v>2</v>
      </c>
      <c r="K141" s="151"/>
      <c r="L141" s="151"/>
      <c r="M141" s="151"/>
      <c r="N141" s="151"/>
      <c r="O141" s="53" t="s">
        <v>377</v>
      </c>
      <c r="P141" s="53" t="s">
        <v>431</v>
      </c>
      <c r="Q141" s="35" t="s">
        <v>394</v>
      </c>
      <c r="R141" s="63"/>
      <c r="S141" s="63"/>
      <c r="T141" s="63"/>
      <c r="U141" s="63"/>
      <c r="V141" s="63"/>
      <c r="W141" s="63"/>
      <c r="X141" s="63"/>
      <c r="Y141" s="63"/>
      <c r="Z141" s="63"/>
      <c r="AA141" s="63"/>
      <c r="AB141" s="63"/>
      <c r="AC141" s="63"/>
      <c r="AD141" s="63"/>
      <c r="AE141" s="63"/>
      <c r="AF141" s="63"/>
      <c r="AG141" s="63"/>
      <c r="AH141" s="63"/>
      <c r="AI141" s="63"/>
      <c r="AJ141" s="63"/>
      <c r="AK141" s="63"/>
    </row>
    <row r="142" spans="1:37" s="57" customFormat="1" ht="111" customHeight="1" x14ac:dyDescent="0.25">
      <c r="A142" s="154"/>
      <c r="B142" s="154"/>
      <c r="C142" s="154"/>
      <c r="D142" s="154"/>
      <c r="E142" s="51" t="s">
        <v>679</v>
      </c>
      <c r="F142" s="52" t="s">
        <v>51</v>
      </c>
      <c r="G142" s="52" t="s">
        <v>381</v>
      </c>
      <c r="H142" s="77"/>
      <c r="I142" s="53" t="s">
        <v>438</v>
      </c>
      <c r="J142" s="53">
        <v>12</v>
      </c>
      <c r="K142" s="151"/>
      <c r="L142" s="151"/>
      <c r="M142" s="151"/>
      <c r="N142" s="151"/>
      <c r="O142" s="53" t="s">
        <v>377</v>
      </c>
      <c r="P142" s="53" t="s">
        <v>384</v>
      </c>
      <c r="Q142" s="35" t="s">
        <v>394</v>
      </c>
      <c r="R142" s="63"/>
      <c r="S142" s="63"/>
      <c r="T142" s="63"/>
      <c r="U142" s="63"/>
      <c r="V142" s="63"/>
      <c r="W142" s="63"/>
      <c r="X142" s="63"/>
      <c r="Y142" s="63"/>
      <c r="Z142" s="63"/>
      <c r="AA142" s="63"/>
      <c r="AB142" s="63"/>
      <c r="AC142" s="63"/>
      <c r="AD142" s="63"/>
      <c r="AE142" s="63"/>
      <c r="AF142" s="63"/>
      <c r="AG142" s="63"/>
      <c r="AH142" s="63"/>
      <c r="AI142" s="63"/>
      <c r="AJ142" s="63"/>
      <c r="AK142" s="63"/>
    </row>
    <row r="143" spans="1:37" s="57" customFormat="1" ht="64.5" customHeight="1" x14ac:dyDescent="0.25">
      <c r="A143" s="154"/>
      <c r="B143" s="154"/>
      <c r="C143" s="154"/>
      <c r="D143" s="154"/>
      <c r="E143" s="51" t="s">
        <v>280</v>
      </c>
      <c r="F143" s="52" t="s">
        <v>51</v>
      </c>
      <c r="G143" s="52" t="s">
        <v>52</v>
      </c>
      <c r="H143" s="77"/>
      <c r="I143" s="53" t="s">
        <v>442</v>
      </c>
      <c r="J143" s="53">
        <v>12</v>
      </c>
      <c r="K143" s="151"/>
      <c r="L143" s="151"/>
      <c r="M143" s="151"/>
      <c r="N143" s="151"/>
      <c r="O143" s="53" t="s">
        <v>377</v>
      </c>
      <c r="P143" s="53" t="s">
        <v>517</v>
      </c>
      <c r="Q143" s="35" t="s">
        <v>516</v>
      </c>
      <c r="R143" s="63"/>
      <c r="S143" s="63"/>
      <c r="T143" s="75"/>
      <c r="U143" s="64"/>
      <c r="V143" s="64"/>
      <c r="W143" s="64"/>
      <c r="X143" s="63"/>
      <c r="Y143" s="64"/>
      <c r="Z143" s="64"/>
      <c r="AA143" s="64"/>
      <c r="AB143" s="64"/>
      <c r="AC143" s="63"/>
      <c r="AD143" s="64"/>
      <c r="AE143" s="64"/>
      <c r="AF143" s="64"/>
      <c r="AG143" s="64"/>
      <c r="AH143" s="63"/>
      <c r="AI143" s="64"/>
      <c r="AJ143" s="64"/>
      <c r="AK143" s="64"/>
    </row>
    <row r="144" spans="1:37" s="57" customFormat="1" ht="66" customHeight="1" x14ac:dyDescent="0.25">
      <c r="A144" s="154"/>
      <c r="B144" s="154"/>
      <c r="C144" s="154"/>
      <c r="D144" s="154"/>
      <c r="E144" s="51" t="s">
        <v>281</v>
      </c>
      <c r="F144" s="52" t="s">
        <v>51</v>
      </c>
      <c r="G144" s="52" t="s">
        <v>52</v>
      </c>
      <c r="H144" s="77"/>
      <c r="I144" s="53" t="s">
        <v>575</v>
      </c>
      <c r="J144" s="53">
        <v>6</v>
      </c>
      <c r="K144" s="151"/>
      <c r="L144" s="151"/>
      <c r="M144" s="151"/>
      <c r="N144" s="151"/>
      <c r="O144" s="53" t="s">
        <v>377</v>
      </c>
      <c r="P144" s="53" t="s">
        <v>441</v>
      </c>
      <c r="Q144" s="35" t="s">
        <v>510</v>
      </c>
      <c r="R144" s="63"/>
      <c r="S144" s="64"/>
      <c r="T144" s="64"/>
      <c r="U144" s="64"/>
      <c r="V144" s="64"/>
      <c r="W144" s="63"/>
      <c r="X144" s="64"/>
      <c r="Y144" s="64"/>
      <c r="Z144" s="64"/>
      <c r="AA144" s="64"/>
      <c r="AB144" s="63"/>
      <c r="AC144" s="64"/>
      <c r="AD144" s="64"/>
      <c r="AE144" s="64"/>
      <c r="AF144" s="64"/>
      <c r="AG144" s="63"/>
      <c r="AH144" s="64"/>
      <c r="AI144" s="64"/>
      <c r="AJ144" s="64"/>
      <c r="AK144" s="64"/>
    </row>
    <row r="145" spans="1:37" s="57" customFormat="1" ht="102.75" customHeight="1" x14ac:dyDescent="0.25">
      <c r="A145" s="154"/>
      <c r="B145" s="154"/>
      <c r="C145" s="154"/>
      <c r="D145" s="154"/>
      <c r="E145" s="51" t="s">
        <v>282</v>
      </c>
      <c r="F145" s="52" t="s">
        <v>51</v>
      </c>
      <c r="G145" s="52" t="s">
        <v>52</v>
      </c>
      <c r="H145" s="77"/>
      <c r="I145" s="53" t="s">
        <v>576</v>
      </c>
      <c r="J145" s="53">
        <v>12</v>
      </c>
      <c r="K145" s="151"/>
      <c r="L145" s="151"/>
      <c r="M145" s="151"/>
      <c r="N145" s="151"/>
      <c r="O145" s="53" t="s">
        <v>377</v>
      </c>
      <c r="P145" s="53" t="s">
        <v>389</v>
      </c>
      <c r="Q145" s="35" t="s">
        <v>483</v>
      </c>
      <c r="R145" s="63"/>
      <c r="S145" s="63"/>
      <c r="T145" s="63"/>
      <c r="U145" s="64"/>
      <c r="V145" s="64"/>
      <c r="W145" s="75"/>
      <c r="X145" s="64"/>
      <c r="Y145" s="63"/>
      <c r="Z145" s="64"/>
      <c r="AA145" s="64"/>
      <c r="AB145" s="64"/>
      <c r="AC145" s="64"/>
      <c r="AD145" s="63"/>
      <c r="AE145" s="64"/>
      <c r="AF145" s="64"/>
      <c r="AG145" s="64"/>
      <c r="AH145" s="64"/>
      <c r="AI145" s="63"/>
      <c r="AJ145" s="64"/>
      <c r="AK145" s="64"/>
    </row>
    <row r="146" spans="1:37" s="57" customFormat="1" ht="102" customHeight="1" x14ac:dyDescent="0.25">
      <c r="A146" s="155"/>
      <c r="B146" s="155"/>
      <c r="C146" s="155"/>
      <c r="D146" s="155"/>
      <c r="E146" s="51" t="s">
        <v>655</v>
      </c>
      <c r="F146" s="52" t="s">
        <v>449</v>
      </c>
      <c r="G146" s="52" t="s">
        <v>52</v>
      </c>
      <c r="H146" s="77"/>
      <c r="I146" s="53" t="s">
        <v>577</v>
      </c>
      <c r="J146" s="53">
        <v>3</v>
      </c>
      <c r="K146" s="151"/>
      <c r="L146" s="151"/>
      <c r="M146" s="151"/>
      <c r="N146" s="151"/>
      <c r="O146" s="53" t="s">
        <v>388</v>
      </c>
      <c r="P146" s="53" t="s">
        <v>431</v>
      </c>
      <c r="Q146" s="35" t="s">
        <v>519</v>
      </c>
      <c r="R146" s="64"/>
      <c r="S146" s="63"/>
      <c r="T146" s="63"/>
      <c r="U146" s="63"/>
      <c r="V146" s="64"/>
      <c r="W146" s="63"/>
      <c r="X146" s="64"/>
      <c r="Y146" s="63"/>
      <c r="Z146" s="64"/>
      <c r="AA146" s="63"/>
      <c r="AB146" s="64"/>
      <c r="AC146" s="63"/>
      <c r="AD146" s="64"/>
      <c r="AE146" s="63"/>
      <c r="AF146" s="64"/>
      <c r="AG146" s="63"/>
      <c r="AH146" s="64"/>
      <c r="AI146" s="63"/>
      <c r="AJ146" s="64"/>
      <c r="AK146" s="63"/>
    </row>
    <row r="147" spans="1:37" s="57" customFormat="1" ht="106.5" customHeight="1" x14ac:dyDescent="0.25">
      <c r="A147" s="153" t="s">
        <v>46</v>
      </c>
      <c r="B147" s="153" t="s">
        <v>220</v>
      </c>
      <c r="C147" s="153" t="s">
        <v>258</v>
      </c>
      <c r="D147" s="153" t="s">
        <v>284</v>
      </c>
      <c r="E147" s="51" t="s">
        <v>649</v>
      </c>
      <c r="F147" s="52" t="s">
        <v>51</v>
      </c>
      <c r="G147" s="52" t="s">
        <v>423</v>
      </c>
      <c r="H147" s="52">
        <v>24</v>
      </c>
      <c r="I147" s="53"/>
      <c r="J147" s="53"/>
      <c r="K147" s="151" t="str">
        <f>+Precedencia_Acuicultura!AF27</f>
        <v xml:space="preserve">Primer nivel </v>
      </c>
      <c r="L147" s="151" t="s">
        <v>377</v>
      </c>
      <c r="M147" s="151" t="s">
        <v>384</v>
      </c>
      <c r="N147" s="151" t="s">
        <v>394</v>
      </c>
      <c r="O147" s="53" t="s">
        <v>377</v>
      </c>
      <c r="P147" s="53" t="s">
        <v>435</v>
      </c>
      <c r="Q147" s="35" t="s">
        <v>507</v>
      </c>
      <c r="R147" s="63"/>
      <c r="S147" s="63"/>
      <c r="T147" s="63"/>
      <c r="U147" s="64"/>
      <c r="V147" s="64"/>
      <c r="W147" s="64"/>
      <c r="X147" s="64"/>
      <c r="Y147" s="64"/>
      <c r="Z147" s="64"/>
      <c r="AA147" s="64"/>
      <c r="AB147" s="64"/>
      <c r="AC147" s="64"/>
      <c r="AD147" s="64"/>
      <c r="AE147" s="64"/>
      <c r="AF147" s="64"/>
      <c r="AG147" s="64"/>
      <c r="AH147" s="64"/>
      <c r="AI147" s="64"/>
      <c r="AJ147" s="64"/>
      <c r="AK147" s="64"/>
    </row>
    <row r="148" spans="1:37" s="57" customFormat="1" ht="70.5" customHeight="1" x14ac:dyDescent="0.25">
      <c r="A148" s="154"/>
      <c r="B148" s="154"/>
      <c r="C148" s="154"/>
      <c r="D148" s="154"/>
      <c r="E148" s="51" t="s">
        <v>288</v>
      </c>
      <c r="F148" s="52" t="s">
        <v>51</v>
      </c>
      <c r="G148" s="52" t="s">
        <v>381</v>
      </c>
      <c r="H148" s="77"/>
      <c r="I148" s="53" t="s">
        <v>443</v>
      </c>
      <c r="J148" s="53">
        <v>12</v>
      </c>
      <c r="K148" s="151"/>
      <c r="L148" s="151"/>
      <c r="M148" s="151"/>
      <c r="N148" s="151"/>
      <c r="O148" s="53" t="s">
        <v>377</v>
      </c>
      <c r="P148" s="53" t="s">
        <v>437</v>
      </c>
      <c r="Q148" s="35" t="s">
        <v>394</v>
      </c>
      <c r="R148" s="63"/>
      <c r="S148" s="63"/>
      <c r="T148" s="63"/>
      <c r="U148" s="63"/>
      <c r="V148" s="63"/>
      <c r="W148" s="63"/>
      <c r="X148" s="63"/>
      <c r="Y148" s="63"/>
      <c r="Z148" s="63"/>
      <c r="AA148" s="63"/>
      <c r="AB148" s="63"/>
      <c r="AC148" s="63"/>
      <c r="AD148" s="63"/>
      <c r="AE148" s="63"/>
      <c r="AF148" s="63"/>
      <c r="AG148" s="63"/>
      <c r="AH148" s="63"/>
      <c r="AI148" s="63"/>
      <c r="AJ148" s="63"/>
      <c r="AK148" s="63"/>
    </row>
    <row r="149" spans="1:37" s="57" customFormat="1" ht="74.25" customHeight="1" x14ac:dyDescent="0.25">
      <c r="A149" s="154"/>
      <c r="B149" s="154"/>
      <c r="C149" s="154"/>
      <c r="D149" s="154"/>
      <c r="E149" s="51" t="s">
        <v>289</v>
      </c>
      <c r="F149" s="52" t="s">
        <v>450</v>
      </c>
      <c r="G149" s="52" t="s">
        <v>381</v>
      </c>
      <c r="H149" s="77"/>
      <c r="I149" s="53" t="s">
        <v>438</v>
      </c>
      <c r="J149" s="53">
        <v>12</v>
      </c>
      <c r="K149" s="151"/>
      <c r="L149" s="151"/>
      <c r="M149" s="151"/>
      <c r="N149" s="151"/>
      <c r="O149" s="53" t="s">
        <v>591</v>
      </c>
      <c r="P149" s="53" t="s">
        <v>384</v>
      </c>
      <c r="Q149" s="35" t="s">
        <v>401</v>
      </c>
      <c r="R149" s="64"/>
      <c r="S149" s="63"/>
      <c r="T149" s="63"/>
      <c r="U149" s="63"/>
      <c r="V149" s="63"/>
      <c r="W149" s="63"/>
      <c r="X149" s="63"/>
      <c r="Y149" s="63"/>
      <c r="Z149" s="63"/>
      <c r="AA149" s="63"/>
      <c r="AB149" s="63"/>
      <c r="AC149" s="63"/>
      <c r="AD149" s="63"/>
      <c r="AE149" s="63"/>
      <c r="AF149" s="63"/>
      <c r="AG149" s="63"/>
      <c r="AH149" s="63"/>
      <c r="AI149" s="63"/>
      <c r="AJ149" s="63"/>
      <c r="AK149" s="63"/>
    </row>
    <row r="150" spans="1:37" s="57" customFormat="1" ht="74.25" customHeight="1" x14ac:dyDescent="0.25">
      <c r="A150" s="155"/>
      <c r="B150" s="155"/>
      <c r="C150" s="155"/>
      <c r="D150" s="155"/>
      <c r="E150" s="51" t="s">
        <v>290</v>
      </c>
      <c r="F150" s="52" t="s">
        <v>450</v>
      </c>
      <c r="G150" s="52" t="s">
        <v>52</v>
      </c>
      <c r="H150" s="77"/>
      <c r="I150" s="53" t="s">
        <v>444</v>
      </c>
      <c r="J150" s="53">
        <v>4</v>
      </c>
      <c r="K150" s="151"/>
      <c r="L150" s="151"/>
      <c r="M150" s="151"/>
      <c r="N150" s="151"/>
      <c r="O150" s="53" t="s">
        <v>591</v>
      </c>
      <c r="P150" s="53" t="s">
        <v>431</v>
      </c>
      <c r="Q150" s="35" t="s">
        <v>495</v>
      </c>
      <c r="R150" s="64"/>
      <c r="S150" s="63"/>
      <c r="T150" s="63"/>
      <c r="U150" s="63"/>
      <c r="V150" s="63"/>
      <c r="W150" s="64"/>
      <c r="X150" s="64"/>
      <c r="Y150" s="63"/>
      <c r="Z150" s="64"/>
      <c r="AA150" s="64"/>
      <c r="AB150" s="63"/>
      <c r="AC150" s="64"/>
      <c r="AD150" s="64"/>
      <c r="AE150" s="63"/>
      <c r="AF150" s="64"/>
      <c r="AG150" s="64"/>
      <c r="AH150" s="63"/>
      <c r="AI150" s="64"/>
      <c r="AJ150" s="64"/>
      <c r="AK150" s="63"/>
    </row>
    <row r="151" spans="1:37" s="57" customFormat="1" ht="122.25" customHeight="1" x14ac:dyDescent="0.25">
      <c r="A151" s="153" t="s">
        <v>46</v>
      </c>
      <c r="B151" s="153" t="s">
        <v>291</v>
      </c>
      <c r="C151" s="153" t="s">
        <v>292</v>
      </c>
      <c r="D151" s="153" t="s">
        <v>293</v>
      </c>
      <c r="E151" s="51" t="s">
        <v>296</v>
      </c>
      <c r="F151" s="52" t="s">
        <v>51</v>
      </c>
      <c r="G151" s="52" t="s">
        <v>52</v>
      </c>
      <c r="H151" s="77"/>
      <c r="I151" s="53" t="s">
        <v>451</v>
      </c>
      <c r="J151" s="53">
        <v>12</v>
      </c>
      <c r="K151" s="151" t="str">
        <f>+Precedencia_Acuicultura!AF28</f>
        <v xml:space="preserve">Primer nivel </v>
      </c>
      <c r="L151" s="151" t="s">
        <v>377</v>
      </c>
      <c r="M151" s="151" t="s">
        <v>384</v>
      </c>
      <c r="N151" s="151" t="s">
        <v>394</v>
      </c>
      <c r="O151" s="53" t="s">
        <v>377</v>
      </c>
      <c r="P151" s="53" t="s">
        <v>518</v>
      </c>
      <c r="Q151" s="35" t="s">
        <v>512</v>
      </c>
      <c r="R151" s="63"/>
      <c r="S151" s="63"/>
      <c r="T151" s="67"/>
      <c r="U151" s="67"/>
      <c r="V151" s="67"/>
      <c r="W151" s="67"/>
      <c r="X151" s="63"/>
      <c r="Y151" s="67"/>
      <c r="Z151" s="67"/>
      <c r="AA151" s="67"/>
      <c r="AB151" s="67"/>
      <c r="AC151" s="63"/>
      <c r="AD151" s="67"/>
      <c r="AE151" s="67"/>
      <c r="AF151" s="67"/>
      <c r="AG151" s="67"/>
      <c r="AH151" s="63"/>
      <c r="AI151" s="67"/>
      <c r="AJ151" s="67"/>
      <c r="AK151" s="64"/>
    </row>
    <row r="152" spans="1:37" s="57" customFormat="1" ht="74.25" customHeight="1" x14ac:dyDescent="0.25">
      <c r="A152" s="154"/>
      <c r="B152" s="154"/>
      <c r="C152" s="154"/>
      <c r="D152" s="154"/>
      <c r="E152" s="51" t="s">
        <v>297</v>
      </c>
      <c r="F152" s="52" t="s">
        <v>51</v>
      </c>
      <c r="G152" s="52" t="s">
        <v>52</v>
      </c>
      <c r="H152" s="77"/>
      <c r="I152" s="53" t="s">
        <v>452</v>
      </c>
      <c r="J152" s="53">
        <v>6</v>
      </c>
      <c r="K152" s="151"/>
      <c r="L152" s="151"/>
      <c r="M152" s="151"/>
      <c r="N152" s="151"/>
      <c r="O152" s="53" t="s">
        <v>377</v>
      </c>
      <c r="P152" s="53" t="s">
        <v>453</v>
      </c>
      <c r="Q152" s="35" t="s">
        <v>510</v>
      </c>
      <c r="R152" s="63"/>
      <c r="S152" s="67"/>
      <c r="T152" s="67"/>
      <c r="U152" s="67"/>
      <c r="V152" s="67"/>
      <c r="W152" s="63"/>
      <c r="X152" s="67"/>
      <c r="Y152" s="67"/>
      <c r="Z152" s="67"/>
      <c r="AA152" s="67"/>
      <c r="AB152" s="63"/>
      <c r="AC152" s="67"/>
      <c r="AD152" s="67"/>
      <c r="AE152" s="67"/>
      <c r="AF152" s="67"/>
      <c r="AG152" s="63"/>
      <c r="AH152" s="67"/>
      <c r="AI152" s="67"/>
      <c r="AJ152" s="67"/>
      <c r="AK152" s="67"/>
    </row>
    <row r="153" spans="1:37" s="57" customFormat="1" ht="102.75" customHeight="1" x14ac:dyDescent="0.25">
      <c r="A153" s="154"/>
      <c r="B153" s="154"/>
      <c r="C153" s="154"/>
      <c r="D153" s="154"/>
      <c r="E153" s="51" t="s">
        <v>298</v>
      </c>
      <c r="F153" s="52" t="s">
        <v>51</v>
      </c>
      <c r="G153" s="52" t="s">
        <v>381</v>
      </c>
      <c r="H153" s="77"/>
      <c r="I153" s="53" t="s">
        <v>438</v>
      </c>
      <c r="J153" s="53">
        <v>12</v>
      </c>
      <c r="K153" s="151"/>
      <c r="L153" s="151"/>
      <c r="M153" s="151"/>
      <c r="N153" s="151"/>
      <c r="O153" s="53" t="s">
        <v>377</v>
      </c>
      <c r="P153" s="53" t="s">
        <v>454</v>
      </c>
      <c r="Q153" s="35" t="s">
        <v>394</v>
      </c>
      <c r="R153" s="63"/>
      <c r="S153" s="63"/>
      <c r="T153" s="63"/>
      <c r="U153" s="63"/>
      <c r="V153" s="63"/>
      <c r="W153" s="63"/>
      <c r="X153" s="63"/>
      <c r="Y153" s="63"/>
      <c r="Z153" s="63"/>
      <c r="AA153" s="63"/>
      <c r="AB153" s="63"/>
      <c r="AC153" s="63"/>
      <c r="AD153" s="63"/>
      <c r="AE153" s="63"/>
      <c r="AF153" s="63"/>
      <c r="AG153" s="63"/>
      <c r="AH153" s="63"/>
      <c r="AI153" s="63"/>
      <c r="AJ153" s="63"/>
      <c r="AK153" s="63"/>
    </row>
    <row r="154" spans="1:37" s="57" customFormat="1" ht="60" customHeight="1" x14ac:dyDescent="0.25">
      <c r="A154" s="154"/>
      <c r="B154" s="154"/>
      <c r="C154" s="154"/>
      <c r="D154" s="154"/>
      <c r="E154" s="51" t="s">
        <v>625</v>
      </c>
      <c r="F154" s="52" t="s">
        <v>51</v>
      </c>
      <c r="G154" s="52" t="s">
        <v>381</v>
      </c>
      <c r="H154" s="77"/>
      <c r="I154" s="53" t="s">
        <v>438</v>
      </c>
      <c r="J154" s="53">
        <v>12</v>
      </c>
      <c r="K154" s="151"/>
      <c r="L154" s="151"/>
      <c r="M154" s="151"/>
      <c r="N154" s="151"/>
      <c r="O154" s="53" t="s">
        <v>377</v>
      </c>
      <c r="P154" s="53" t="s">
        <v>454</v>
      </c>
      <c r="Q154" s="35" t="s">
        <v>394</v>
      </c>
      <c r="R154" s="63"/>
      <c r="S154" s="63"/>
      <c r="T154" s="63"/>
      <c r="U154" s="63"/>
      <c r="V154" s="63"/>
      <c r="W154" s="63"/>
      <c r="X154" s="63"/>
      <c r="Y154" s="63"/>
      <c r="Z154" s="63"/>
      <c r="AA154" s="63"/>
      <c r="AB154" s="63"/>
      <c r="AC154" s="63"/>
      <c r="AD154" s="63"/>
      <c r="AE154" s="63"/>
      <c r="AF154" s="63"/>
      <c r="AG154" s="63"/>
      <c r="AH154" s="63"/>
      <c r="AI154" s="63"/>
      <c r="AJ154" s="63"/>
      <c r="AK154" s="63"/>
    </row>
    <row r="155" spans="1:37" s="57" customFormat="1" ht="55.5" customHeight="1" x14ac:dyDescent="0.25">
      <c r="A155" s="154"/>
      <c r="B155" s="154"/>
      <c r="C155" s="154"/>
      <c r="D155" s="154"/>
      <c r="E155" s="51" t="s">
        <v>300</v>
      </c>
      <c r="F155" s="52" t="s">
        <v>51</v>
      </c>
      <c r="G155" s="52" t="s">
        <v>52</v>
      </c>
      <c r="H155" s="77"/>
      <c r="I155" s="53" t="s">
        <v>521</v>
      </c>
      <c r="J155" s="53">
        <v>10</v>
      </c>
      <c r="K155" s="151"/>
      <c r="L155" s="151"/>
      <c r="M155" s="151"/>
      <c r="N155" s="151"/>
      <c r="O155" s="53" t="s">
        <v>377</v>
      </c>
      <c r="P155" s="53" t="s">
        <v>410</v>
      </c>
      <c r="Q155" s="35" t="s">
        <v>520</v>
      </c>
      <c r="R155" s="63"/>
      <c r="S155" s="63"/>
      <c r="T155" s="64"/>
      <c r="U155" s="64"/>
      <c r="V155" s="64"/>
      <c r="W155" s="64"/>
      <c r="X155" s="63"/>
      <c r="Y155" s="64"/>
      <c r="Z155" s="64"/>
      <c r="AA155" s="64"/>
      <c r="AB155" s="64"/>
      <c r="AC155" s="63"/>
      <c r="AD155" s="64"/>
      <c r="AE155" s="64"/>
      <c r="AF155" s="64"/>
      <c r="AG155" s="64"/>
      <c r="AH155" s="63"/>
      <c r="AI155" s="64"/>
      <c r="AJ155" s="64"/>
      <c r="AK155" s="64"/>
    </row>
    <row r="156" spans="1:37" s="57" customFormat="1" ht="66.75" customHeight="1" x14ac:dyDescent="0.25">
      <c r="A156" s="154"/>
      <c r="B156" s="154"/>
      <c r="C156" s="154"/>
      <c r="D156" s="154"/>
      <c r="E156" s="51" t="s">
        <v>680</v>
      </c>
      <c r="F156" s="52" t="s">
        <v>51</v>
      </c>
      <c r="G156" s="52" t="s">
        <v>52</v>
      </c>
      <c r="H156" s="77"/>
      <c r="I156" s="53" t="s">
        <v>521</v>
      </c>
      <c r="J156" s="53">
        <v>10</v>
      </c>
      <c r="K156" s="151"/>
      <c r="L156" s="151"/>
      <c r="M156" s="151"/>
      <c r="N156" s="151"/>
      <c r="O156" s="53" t="s">
        <v>377</v>
      </c>
      <c r="P156" s="53" t="s">
        <v>410</v>
      </c>
      <c r="Q156" s="35" t="s">
        <v>520</v>
      </c>
      <c r="R156" s="63"/>
      <c r="S156" s="63"/>
      <c r="T156" s="64"/>
      <c r="U156" s="64"/>
      <c r="V156" s="64"/>
      <c r="W156" s="64"/>
      <c r="X156" s="63"/>
      <c r="Y156" s="64"/>
      <c r="Z156" s="64"/>
      <c r="AA156" s="64"/>
      <c r="AB156" s="64"/>
      <c r="AC156" s="63"/>
      <c r="AD156" s="64"/>
      <c r="AE156" s="64"/>
      <c r="AF156" s="64"/>
      <c r="AG156" s="64"/>
      <c r="AH156" s="63"/>
      <c r="AI156" s="64"/>
      <c r="AJ156" s="64"/>
      <c r="AK156" s="64"/>
    </row>
    <row r="157" spans="1:37" s="57" customFormat="1" ht="52.5" customHeight="1" x14ac:dyDescent="0.25">
      <c r="A157" s="154"/>
      <c r="B157" s="154"/>
      <c r="C157" s="154"/>
      <c r="D157" s="154"/>
      <c r="E157" s="51" t="s">
        <v>302</v>
      </c>
      <c r="F157" s="52" t="s">
        <v>51</v>
      </c>
      <c r="G157" s="52" t="s">
        <v>52</v>
      </c>
      <c r="H157" s="77"/>
      <c r="I157" s="53" t="s">
        <v>521</v>
      </c>
      <c r="J157" s="53">
        <v>10</v>
      </c>
      <c r="K157" s="151"/>
      <c r="L157" s="151"/>
      <c r="M157" s="151"/>
      <c r="N157" s="151"/>
      <c r="O157" s="53" t="s">
        <v>377</v>
      </c>
      <c r="P157" s="53" t="s">
        <v>410</v>
      </c>
      <c r="Q157" s="35" t="s">
        <v>520</v>
      </c>
      <c r="R157" s="63"/>
      <c r="S157" s="63"/>
      <c r="T157" s="64"/>
      <c r="U157" s="64"/>
      <c r="V157" s="64"/>
      <c r="W157" s="64"/>
      <c r="X157" s="63"/>
      <c r="Y157" s="64"/>
      <c r="Z157" s="64"/>
      <c r="AA157" s="64"/>
      <c r="AB157" s="64"/>
      <c r="AC157" s="63"/>
      <c r="AD157" s="64"/>
      <c r="AE157" s="64"/>
      <c r="AF157" s="64"/>
      <c r="AG157" s="64"/>
      <c r="AH157" s="63"/>
      <c r="AI157" s="64"/>
      <c r="AJ157" s="64"/>
      <c r="AK157" s="64"/>
    </row>
    <row r="158" spans="1:37" s="57" customFormat="1" ht="54" customHeight="1" x14ac:dyDescent="0.25">
      <c r="A158" s="154"/>
      <c r="B158" s="154"/>
      <c r="C158" s="154"/>
      <c r="D158" s="154"/>
      <c r="E158" s="51" t="s">
        <v>303</v>
      </c>
      <c r="F158" s="52" t="s">
        <v>51</v>
      </c>
      <c r="G158" s="52" t="s">
        <v>52</v>
      </c>
      <c r="H158" s="77"/>
      <c r="I158" s="53" t="s">
        <v>521</v>
      </c>
      <c r="J158" s="53">
        <v>10</v>
      </c>
      <c r="K158" s="151"/>
      <c r="L158" s="151"/>
      <c r="M158" s="151"/>
      <c r="N158" s="151"/>
      <c r="O158" s="53" t="s">
        <v>377</v>
      </c>
      <c r="P158" s="53" t="s">
        <v>410</v>
      </c>
      <c r="Q158" s="35" t="s">
        <v>520</v>
      </c>
      <c r="R158" s="63"/>
      <c r="S158" s="63"/>
      <c r="T158" s="64"/>
      <c r="U158" s="64"/>
      <c r="V158" s="64"/>
      <c r="W158" s="64"/>
      <c r="X158" s="63"/>
      <c r="Y158" s="64"/>
      <c r="Z158" s="64"/>
      <c r="AA158" s="64"/>
      <c r="AB158" s="64"/>
      <c r="AC158" s="63"/>
      <c r="AD158" s="64"/>
      <c r="AE158" s="64"/>
      <c r="AF158" s="64"/>
      <c r="AG158" s="64"/>
      <c r="AH158" s="63"/>
      <c r="AI158" s="64"/>
      <c r="AJ158" s="64"/>
      <c r="AK158" s="64"/>
    </row>
    <row r="159" spans="1:37" s="57" customFormat="1" ht="70.5" customHeight="1" x14ac:dyDescent="0.25">
      <c r="A159" s="154"/>
      <c r="B159" s="154"/>
      <c r="C159" s="154"/>
      <c r="D159" s="154"/>
      <c r="E159" s="51" t="s">
        <v>304</v>
      </c>
      <c r="F159" s="52" t="s">
        <v>51</v>
      </c>
      <c r="G159" s="52" t="s">
        <v>381</v>
      </c>
      <c r="H159" s="77"/>
      <c r="I159" s="53" t="s">
        <v>438</v>
      </c>
      <c r="J159" s="53">
        <v>12</v>
      </c>
      <c r="K159" s="151"/>
      <c r="L159" s="151"/>
      <c r="M159" s="151"/>
      <c r="N159" s="151"/>
      <c r="O159" s="53" t="s">
        <v>377</v>
      </c>
      <c r="P159" s="53" t="s">
        <v>384</v>
      </c>
      <c r="Q159" s="35" t="s">
        <v>394</v>
      </c>
      <c r="R159" s="63"/>
      <c r="S159" s="63"/>
      <c r="T159" s="63"/>
      <c r="U159" s="63"/>
      <c r="V159" s="63"/>
      <c r="W159" s="63"/>
      <c r="X159" s="63"/>
      <c r="Y159" s="63"/>
      <c r="Z159" s="63"/>
      <c r="AA159" s="63"/>
      <c r="AB159" s="63"/>
      <c r="AC159" s="63"/>
      <c r="AD159" s="63"/>
      <c r="AE159" s="63"/>
      <c r="AF159" s="63"/>
      <c r="AG159" s="63"/>
      <c r="AH159" s="63"/>
      <c r="AI159" s="63"/>
      <c r="AJ159" s="63"/>
      <c r="AK159" s="63"/>
    </row>
    <row r="160" spans="1:37" s="57" customFormat="1" ht="102" customHeight="1" x14ac:dyDescent="0.25">
      <c r="A160" s="155"/>
      <c r="B160" s="155"/>
      <c r="C160" s="155"/>
      <c r="D160" s="155"/>
      <c r="E160" s="51" t="s">
        <v>626</v>
      </c>
      <c r="F160" s="52" t="s">
        <v>51</v>
      </c>
      <c r="G160" s="52" t="s">
        <v>381</v>
      </c>
      <c r="H160" s="77"/>
      <c r="I160" s="53" t="s">
        <v>438</v>
      </c>
      <c r="J160" s="53">
        <v>12</v>
      </c>
      <c r="K160" s="151"/>
      <c r="L160" s="151"/>
      <c r="M160" s="151"/>
      <c r="N160" s="151"/>
      <c r="O160" s="53" t="s">
        <v>377</v>
      </c>
      <c r="P160" s="53" t="s">
        <v>454</v>
      </c>
      <c r="Q160" s="35" t="s">
        <v>394</v>
      </c>
      <c r="R160" s="63"/>
      <c r="S160" s="63"/>
      <c r="T160" s="63"/>
      <c r="U160" s="63"/>
      <c r="V160" s="63"/>
      <c r="W160" s="63"/>
      <c r="X160" s="63"/>
      <c r="Y160" s="63"/>
      <c r="Z160" s="63"/>
      <c r="AA160" s="63"/>
      <c r="AB160" s="63"/>
      <c r="AC160" s="63"/>
      <c r="AD160" s="63"/>
      <c r="AE160" s="63"/>
      <c r="AF160" s="63"/>
      <c r="AG160" s="63"/>
      <c r="AH160" s="63"/>
      <c r="AI160" s="63"/>
      <c r="AJ160" s="63"/>
      <c r="AK160" s="63"/>
    </row>
    <row r="161" spans="1:37" s="57" customFormat="1" ht="51.75" customHeight="1" x14ac:dyDescent="0.25">
      <c r="A161" s="153" t="s">
        <v>46</v>
      </c>
      <c r="B161" s="153" t="s">
        <v>306</v>
      </c>
      <c r="C161" s="153" t="s">
        <v>292</v>
      </c>
      <c r="D161" s="153" t="s">
        <v>638</v>
      </c>
      <c r="E161" s="51" t="s">
        <v>310</v>
      </c>
      <c r="F161" s="52" t="s">
        <v>51</v>
      </c>
      <c r="G161" s="52" t="s">
        <v>52</v>
      </c>
      <c r="H161" s="77"/>
      <c r="I161" s="53" t="s">
        <v>455</v>
      </c>
      <c r="J161" s="53">
        <v>3</v>
      </c>
      <c r="K161" s="151" t="str">
        <f>+Precedencia_Acuicultura!AF29</f>
        <v xml:space="preserve">Primer nivel </v>
      </c>
      <c r="L161" s="151" t="s">
        <v>377</v>
      </c>
      <c r="M161" s="151" t="s">
        <v>384</v>
      </c>
      <c r="N161" s="151" t="s">
        <v>394</v>
      </c>
      <c r="O161" s="53" t="s">
        <v>377</v>
      </c>
      <c r="P161" s="53" t="s">
        <v>456</v>
      </c>
      <c r="Q161" s="35" t="s">
        <v>457</v>
      </c>
      <c r="R161" s="63"/>
      <c r="S161" s="64"/>
      <c r="T161" s="64"/>
      <c r="U161" s="64"/>
      <c r="V161" s="63"/>
      <c r="W161" s="64"/>
      <c r="X161" s="64"/>
      <c r="Y161" s="64"/>
      <c r="Z161" s="63"/>
      <c r="AA161" s="64"/>
      <c r="AB161" s="64"/>
      <c r="AC161" s="64"/>
      <c r="AD161" s="63"/>
      <c r="AE161" s="64"/>
      <c r="AF161" s="64"/>
      <c r="AG161" s="64"/>
      <c r="AH161" s="63"/>
      <c r="AI161" s="64"/>
      <c r="AJ161" s="64"/>
      <c r="AK161" s="64"/>
    </row>
    <row r="162" spans="1:37" s="57" customFormat="1" ht="84" customHeight="1" x14ac:dyDescent="0.25">
      <c r="A162" s="154"/>
      <c r="B162" s="154"/>
      <c r="C162" s="154"/>
      <c r="D162" s="154"/>
      <c r="E162" s="51" t="s">
        <v>627</v>
      </c>
      <c r="F162" s="52" t="s">
        <v>51</v>
      </c>
      <c r="G162" s="52" t="s">
        <v>52</v>
      </c>
      <c r="H162" s="77"/>
      <c r="I162" s="53" t="s">
        <v>522</v>
      </c>
      <c r="J162" s="53">
        <v>4</v>
      </c>
      <c r="K162" s="151"/>
      <c r="L162" s="151"/>
      <c r="M162" s="151"/>
      <c r="N162" s="151"/>
      <c r="O162" s="53" t="s">
        <v>377</v>
      </c>
      <c r="P162" s="53" t="s">
        <v>458</v>
      </c>
      <c r="Q162" s="35" t="s">
        <v>459</v>
      </c>
      <c r="R162" s="63"/>
      <c r="S162" s="64"/>
      <c r="T162" s="64"/>
      <c r="U162" s="63"/>
      <c r="V162" s="64"/>
      <c r="W162" s="64"/>
      <c r="X162" s="63"/>
      <c r="Y162" s="64"/>
      <c r="Z162" s="64"/>
      <c r="AA162" s="63"/>
      <c r="AB162" s="64"/>
      <c r="AC162" s="64"/>
      <c r="AD162" s="63"/>
      <c r="AE162" s="64"/>
      <c r="AF162" s="64"/>
      <c r="AG162" s="63"/>
      <c r="AH162" s="64"/>
      <c r="AI162" s="64"/>
      <c r="AJ162" s="63"/>
      <c r="AK162" s="64"/>
    </row>
    <row r="163" spans="1:37" s="57" customFormat="1" ht="95.25" customHeight="1" x14ac:dyDescent="0.25">
      <c r="A163" s="154"/>
      <c r="B163" s="154"/>
      <c r="C163" s="154"/>
      <c r="D163" s="154"/>
      <c r="E163" s="51" t="s">
        <v>566</v>
      </c>
      <c r="F163" s="52" t="s">
        <v>51</v>
      </c>
      <c r="G163" s="52" t="s">
        <v>52</v>
      </c>
      <c r="H163" s="77"/>
      <c r="I163" s="53" t="s">
        <v>460</v>
      </c>
      <c r="J163" s="53">
        <v>8</v>
      </c>
      <c r="K163" s="151"/>
      <c r="L163" s="151"/>
      <c r="M163" s="151"/>
      <c r="N163" s="151"/>
      <c r="O163" s="53" t="s">
        <v>377</v>
      </c>
      <c r="P163" s="53" t="s">
        <v>523</v>
      </c>
      <c r="Q163" s="35" t="s">
        <v>479</v>
      </c>
      <c r="R163" s="63"/>
      <c r="S163" s="63"/>
      <c r="T163" s="64"/>
      <c r="U163" s="64"/>
      <c r="V163" s="63"/>
      <c r="W163" s="64"/>
      <c r="X163" s="64"/>
      <c r="Y163" s="63"/>
      <c r="Z163" s="64"/>
      <c r="AA163" s="64"/>
      <c r="AB163" s="63"/>
      <c r="AC163" s="64"/>
      <c r="AD163" s="64"/>
      <c r="AE163" s="63"/>
      <c r="AF163" s="64"/>
      <c r="AG163" s="64"/>
      <c r="AH163" s="63"/>
      <c r="AI163" s="64"/>
      <c r="AJ163" s="64"/>
      <c r="AK163" s="63"/>
    </row>
    <row r="164" spans="1:37" s="57" customFormat="1" ht="78.75" customHeight="1" x14ac:dyDescent="0.25">
      <c r="A164" s="154"/>
      <c r="B164" s="154"/>
      <c r="C164" s="154"/>
      <c r="D164" s="154"/>
      <c r="E164" s="51" t="s">
        <v>313</v>
      </c>
      <c r="F164" s="52" t="s">
        <v>51</v>
      </c>
      <c r="G164" s="52" t="s">
        <v>381</v>
      </c>
      <c r="H164" s="77"/>
      <c r="I164" s="53" t="s">
        <v>438</v>
      </c>
      <c r="J164" s="53">
        <v>12</v>
      </c>
      <c r="K164" s="151"/>
      <c r="L164" s="151"/>
      <c r="M164" s="151"/>
      <c r="N164" s="151"/>
      <c r="O164" s="53" t="s">
        <v>377</v>
      </c>
      <c r="P164" s="53" t="s">
        <v>454</v>
      </c>
      <c r="Q164" s="35" t="s">
        <v>524</v>
      </c>
      <c r="R164" s="63"/>
      <c r="S164" s="63"/>
      <c r="T164" s="63"/>
      <c r="U164" s="63"/>
      <c r="V164" s="63"/>
      <c r="W164" s="63"/>
      <c r="X164" s="63"/>
      <c r="Y164" s="63"/>
      <c r="Z164" s="63"/>
      <c r="AA164" s="63"/>
      <c r="AB164" s="63"/>
      <c r="AC164" s="63"/>
      <c r="AD164" s="63"/>
      <c r="AE164" s="63"/>
      <c r="AF164" s="63"/>
      <c r="AG164" s="63"/>
      <c r="AH164" s="63"/>
      <c r="AI164" s="63"/>
      <c r="AJ164" s="63"/>
      <c r="AK164" s="63"/>
    </row>
    <row r="165" spans="1:37" s="57" customFormat="1" ht="54" customHeight="1" x14ac:dyDescent="0.25">
      <c r="A165" s="154"/>
      <c r="B165" s="154"/>
      <c r="C165" s="154"/>
      <c r="D165" s="154"/>
      <c r="E165" s="51" t="s">
        <v>628</v>
      </c>
      <c r="F165" s="52" t="s">
        <v>51</v>
      </c>
      <c r="G165" s="52" t="s">
        <v>52</v>
      </c>
      <c r="H165" s="77"/>
      <c r="I165" s="53" t="s">
        <v>525</v>
      </c>
      <c r="J165" s="53">
        <v>12</v>
      </c>
      <c r="K165" s="151"/>
      <c r="L165" s="151"/>
      <c r="M165" s="151"/>
      <c r="N165" s="151"/>
      <c r="O165" s="53" t="s">
        <v>377</v>
      </c>
      <c r="P165" s="53" t="s">
        <v>523</v>
      </c>
      <c r="Q165" s="35" t="s">
        <v>490</v>
      </c>
      <c r="R165" s="63"/>
      <c r="S165" s="63"/>
      <c r="T165" s="63"/>
      <c r="U165" s="63"/>
      <c r="V165" s="63"/>
      <c r="W165" s="63"/>
      <c r="X165" s="64"/>
      <c r="Y165" s="63"/>
      <c r="Z165" s="64"/>
      <c r="AA165" s="63"/>
      <c r="AB165" s="64"/>
      <c r="AC165" s="63"/>
      <c r="AD165" s="64"/>
      <c r="AE165" s="63"/>
      <c r="AF165" s="64"/>
      <c r="AG165" s="63"/>
      <c r="AH165" s="64"/>
      <c r="AI165" s="63"/>
      <c r="AJ165" s="64"/>
      <c r="AK165" s="63"/>
    </row>
    <row r="166" spans="1:37" s="57" customFormat="1" ht="55.5" customHeight="1" x14ac:dyDescent="0.25">
      <c r="A166" s="154"/>
      <c r="B166" s="154"/>
      <c r="C166" s="154"/>
      <c r="D166" s="154"/>
      <c r="E166" s="51" t="s">
        <v>315</v>
      </c>
      <c r="F166" s="52" t="s">
        <v>461</v>
      </c>
      <c r="G166" s="52" t="s">
        <v>381</v>
      </c>
      <c r="H166" s="77"/>
      <c r="I166" s="53" t="s">
        <v>462</v>
      </c>
      <c r="J166" s="53">
        <v>6</v>
      </c>
      <c r="K166" s="151"/>
      <c r="L166" s="151"/>
      <c r="M166" s="151"/>
      <c r="N166" s="151"/>
      <c r="O166" s="53" t="s">
        <v>379</v>
      </c>
      <c r="P166" s="53" t="s">
        <v>463</v>
      </c>
      <c r="Q166" s="35" t="s">
        <v>401</v>
      </c>
      <c r="R166" s="64"/>
      <c r="S166" s="63"/>
      <c r="T166" s="63"/>
      <c r="U166" s="63"/>
      <c r="V166" s="63"/>
      <c r="W166" s="63"/>
      <c r="X166" s="63"/>
      <c r="Y166" s="63"/>
      <c r="Z166" s="63"/>
      <c r="AA166" s="63"/>
      <c r="AB166" s="63"/>
      <c r="AC166" s="63"/>
      <c r="AD166" s="63"/>
      <c r="AE166" s="63"/>
      <c r="AF166" s="63"/>
      <c r="AG166" s="63"/>
      <c r="AH166" s="63"/>
      <c r="AI166" s="63"/>
      <c r="AJ166" s="63"/>
      <c r="AK166" s="63"/>
    </row>
    <row r="167" spans="1:37" s="57" customFormat="1" ht="73.5" customHeight="1" x14ac:dyDescent="0.25">
      <c r="A167" s="154"/>
      <c r="B167" s="154"/>
      <c r="C167" s="154"/>
      <c r="D167" s="154"/>
      <c r="E167" s="51" t="s">
        <v>629</v>
      </c>
      <c r="F167" s="52" t="s">
        <v>461</v>
      </c>
      <c r="G167" s="52" t="s">
        <v>381</v>
      </c>
      <c r="H167" s="77"/>
      <c r="I167" s="53" t="s">
        <v>464</v>
      </c>
      <c r="J167" s="53">
        <v>4</v>
      </c>
      <c r="K167" s="151"/>
      <c r="L167" s="151"/>
      <c r="M167" s="151"/>
      <c r="N167" s="151"/>
      <c r="O167" s="53" t="s">
        <v>379</v>
      </c>
      <c r="P167" s="53" t="s">
        <v>465</v>
      </c>
      <c r="Q167" s="35" t="s">
        <v>401</v>
      </c>
      <c r="R167" s="64"/>
      <c r="S167" s="63"/>
      <c r="T167" s="63"/>
      <c r="U167" s="63"/>
      <c r="V167" s="63"/>
      <c r="W167" s="63"/>
      <c r="X167" s="63"/>
      <c r="Y167" s="63"/>
      <c r="Z167" s="63"/>
      <c r="AA167" s="63"/>
      <c r="AB167" s="63"/>
      <c r="AC167" s="63"/>
      <c r="AD167" s="63"/>
      <c r="AE167" s="63"/>
      <c r="AF167" s="63"/>
      <c r="AG167" s="63"/>
      <c r="AH167" s="63"/>
      <c r="AI167" s="63"/>
      <c r="AJ167" s="63"/>
      <c r="AK167" s="63"/>
    </row>
    <row r="168" spans="1:37" s="57" customFormat="1" ht="51.75" customHeight="1" x14ac:dyDescent="0.25">
      <c r="A168" s="154"/>
      <c r="B168" s="154"/>
      <c r="C168" s="154"/>
      <c r="D168" s="154"/>
      <c r="E168" s="51" t="s">
        <v>317</v>
      </c>
      <c r="F168" s="52" t="s">
        <v>51</v>
      </c>
      <c r="G168" s="52" t="s">
        <v>381</v>
      </c>
      <c r="H168" s="77"/>
      <c r="I168" s="53" t="s">
        <v>438</v>
      </c>
      <c r="J168" s="53">
        <v>12</v>
      </c>
      <c r="K168" s="151"/>
      <c r="L168" s="151"/>
      <c r="M168" s="151"/>
      <c r="N168" s="151"/>
      <c r="O168" s="53" t="s">
        <v>377</v>
      </c>
      <c r="P168" s="53" t="s">
        <v>454</v>
      </c>
      <c r="Q168" s="35" t="s">
        <v>394</v>
      </c>
      <c r="R168" s="63"/>
      <c r="S168" s="63"/>
      <c r="T168" s="63"/>
      <c r="U168" s="63"/>
      <c r="V168" s="63"/>
      <c r="W168" s="63"/>
      <c r="X168" s="63"/>
      <c r="Y168" s="63"/>
      <c r="Z168" s="63"/>
      <c r="AA168" s="63"/>
      <c r="AB168" s="63"/>
      <c r="AC168" s="63"/>
      <c r="AD168" s="63"/>
      <c r="AE168" s="63"/>
      <c r="AF168" s="63"/>
      <c r="AG168" s="63"/>
      <c r="AH168" s="63"/>
      <c r="AI168" s="63"/>
      <c r="AJ168" s="63"/>
      <c r="AK168" s="63"/>
    </row>
    <row r="169" spans="1:37" s="57" customFormat="1" ht="81" customHeight="1" x14ac:dyDescent="0.25">
      <c r="A169" s="154"/>
      <c r="B169" s="154"/>
      <c r="C169" s="154"/>
      <c r="D169" s="154"/>
      <c r="E169" s="51" t="s">
        <v>318</v>
      </c>
      <c r="F169" s="52" t="s">
        <v>51</v>
      </c>
      <c r="G169" s="52" t="s">
        <v>381</v>
      </c>
      <c r="H169" s="77"/>
      <c r="I169" s="53" t="s">
        <v>438</v>
      </c>
      <c r="J169" s="53">
        <v>12</v>
      </c>
      <c r="K169" s="151"/>
      <c r="L169" s="151"/>
      <c r="M169" s="151"/>
      <c r="N169" s="151"/>
      <c r="O169" s="53" t="s">
        <v>377</v>
      </c>
      <c r="P169" s="53" t="s">
        <v>454</v>
      </c>
      <c r="Q169" s="35" t="s">
        <v>394</v>
      </c>
      <c r="R169" s="63"/>
      <c r="S169" s="63"/>
      <c r="T169" s="63"/>
      <c r="U169" s="63"/>
      <c r="V169" s="63"/>
      <c r="W169" s="63"/>
      <c r="X169" s="63"/>
      <c r="Y169" s="63"/>
      <c r="Z169" s="63"/>
      <c r="AA169" s="63"/>
      <c r="AB169" s="63"/>
      <c r="AC169" s="63"/>
      <c r="AD169" s="63"/>
      <c r="AE169" s="63"/>
      <c r="AF169" s="63"/>
      <c r="AG169" s="63"/>
      <c r="AH169" s="63"/>
      <c r="AI169" s="63"/>
      <c r="AJ169" s="63"/>
      <c r="AK169" s="63"/>
    </row>
    <row r="170" spans="1:37" s="57" customFormat="1" ht="96.75" customHeight="1" x14ac:dyDescent="0.25">
      <c r="A170" s="155"/>
      <c r="B170" s="155"/>
      <c r="C170" s="155"/>
      <c r="D170" s="155"/>
      <c r="E170" s="51" t="s">
        <v>656</v>
      </c>
      <c r="F170" s="52" t="s">
        <v>51</v>
      </c>
      <c r="G170" s="52" t="s">
        <v>381</v>
      </c>
      <c r="H170" s="77"/>
      <c r="I170" s="53" t="s">
        <v>526</v>
      </c>
      <c r="J170" s="53">
        <v>12</v>
      </c>
      <c r="K170" s="151"/>
      <c r="L170" s="151"/>
      <c r="M170" s="151"/>
      <c r="N170" s="151"/>
      <c r="O170" s="53" t="s">
        <v>377</v>
      </c>
      <c r="P170" s="53" t="s">
        <v>431</v>
      </c>
      <c r="Q170" s="35" t="s">
        <v>595</v>
      </c>
      <c r="R170" s="63"/>
      <c r="S170" s="63"/>
      <c r="T170" s="63"/>
      <c r="U170" s="63"/>
      <c r="V170" s="63"/>
      <c r="W170" s="63"/>
      <c r="X170" s="63"/>
      <c r="Y170" s="63"/>
      <c r="Z170" s="63"/>
      <c r="AA170" s="63"/>
      <c r="AB170" s="63"/>
      <c r="AC170" s="63"/>
      <c r="AD170" s="63"/>
      <c r="AE170" s="63"/>
      <c r="AF170" s="63"/>
      <c r="AG170" s="63"/>
      <c r="AH170" s="63"/>
      <c r="AI170" s="63"/>
      <c r="AJ170" s="63"/>
      <c r="AK170" s="63"/>
    </row>
    <row r="171" spans="1:37" s="57" customFormat="1" ht="51.75" customHeight="1" x14ac:dyDescent="0.25">
      <c r="A171" s="153" t="s">
        <v>46</v>
      </c>
      <c r="B171" s="153" t="s">
        <v>306</v>
      </c>
      <c r="C171" s="153" t="s">
        <v>292</v>
      </c>
      <c r="D171" s="153" t="s">
        <v>320</v>
      </c>
      <c r="E171" s="51" t="s">
        <v>567</v>
      </c>
      <c r="F171" s="52" t="s">
        <v>51</v>
      </c>
      <c r="G171" s="52" t="s">
        <v>52</v>
      </c>
      <c r="H171" s="77"/>
      <c r="I171" s="53" t="s">
        <v>528</v>
      </c>
      <c r="J171" s="53">
        <v>6</v>
      </c>
      <c r="K171" s="151" t="str">
        <f>+Precedencia_Acuicultura!AF30</f>
        <v xml:space="preserve">Primer nivel </v>
      </c>
      <c r="L171" s="151" t="s">
        <v>377</v>
      </c>
      <c r="M171" s="151" t="s">
        <v>384</v>
      </c>
      <c r="N171" s="151" t="s">
        <v>394</v>
      </c>
      <c r="O171" s="53" t="s">
        <v>377</v>
      </c>
      <c r="P171" s="53" t="s">
        <v>389</v>
      </c>
      <c r="Q171" s="35" t="s">
        <v>512</v>
      </c>
      <c r="R171" s="63"/>
      <c r="S171" s="63"/>
      <c r="T171" s="64"/>
      <c r="U171" s="64"/>
      <c r="V171" s="64"/>
      <c r="W171" s="64"/>
      <c r="X171" s="63"/>
      <c r="Y171" s="64"/>
      <c r="Z171" s="64"/>
      <c r="AA171" s="64"/>
      <c r="AB171" s="64"/>
      <c r="AC171" s="63"/>
      <c r="AD171" s="64"/>
      <c r="AE171" s="64"/>
      <c r="AF171" s="64"/>
      <c r="AG171" s="64"/>
      <c r="AH171" s="63"/>
      <c r="AI171" s="64"/>
      <c r="AJ171" s="64"/>
      <c r="AK171" s="64"/>
    </row>
    <row r="172" spans="1:37" s="57" customFormat="1" ht="113.25" customHeight="1" x14ac:dyDescent="0.25">
      <c r="A172" s="154"/>
      <c r="B172" s="154"/>
      <c r="C172" s="154"/>
      <c r="D172" s="154"/>
      <c r="E172" s="51" t="s">
        <v>568</v>
      </c>
      <c r="F172" s="52" t="s">
        <v>51</v>
      </c>
      <c r="G172" s="52" t="s">
        <v>52</v>
      </c>
      <c r="H172" s="77"/>
      <c r="I172" s="53" t="s">
        <v>527</v>
      </c>
      <c r="J172" s="53">
        <v>12</v>
      </c>
      <c r="K172" s="151"/>
      <c r="L172" s="151"/>
      <c r="M172" s="151"/>
      <c r="N172" s="151"/>
      <c r="O172" s="53" t="s">
        <v>377</v>
      </c>
      <c r="P172" s="53" t="s">
        <v>387</v>
      </c>
      <c r="Q172" s="35" t="s">
        <v>483</v>
      </c>
      <c r="R172" s="63"/>
      <c r="S172" s="58"/>
      <c r="T172" s="63"/>
      <c r="U172" s="64"/>
      <c r="V172" s="64"/>
      <c r="W172" s="64"/>
      <c r="X172" s="64"/>
      <c r="Y172" s="63"/>
      <c r="Z172" s="64"/>
      <c r="AA172" s="64"/>
      <c r="AB172" s="64"/>
      <c r="AC172" s="64"/>
      <c r="AD172" s="63"/>
      <c r="AE172" s="64"/>
      <c r="AF172" s="64"/>
      <c r="AG172" s="64"/>
      <c r="AH172" s="64"/>
      <c r="AI172" s="63"/>
      <c r="AJ172" s="64"/>
      <c r="AK172" s="64"/>
    </row>
    <row r="173" spans="1:37" s="57" customFormat="1" ht="73.5" customHeight="1" x14ac:dyDescent="0.25">
      <c r="A173" s="154"/>
      <c r="B173" s="154"/>
      <c r="C173" s="154"/>
      <c r="D173" s="154"/>
      <c r="E173" s="51" t="s">
        <v>325</v>
      </c>
      <c r="F173" s="52" t="s">
        <v>553</v>
      </c>
      <c r="G173" s="52" t="s">
        <v>52</v>
      </c>
      <c r="H173" s="77"/>
      <c r="I173" s="53" t="s">
        <v>529</v>
      </c>
      <c r="J173" s="53">
        <v>12</v>
      </c>
      <c r="K173" s="151"/>
      <c r="L173" s="151"/>
      <c r="M173" s="151"/>
      <c r="N173" s="151"/>
      <c r="O173" s="53" t="s">
        <v>379</v>
      </c>
      <c r="P173" s="53" t="s">
        <v>410</v>
      </c>
      <c r="Q173" s="35" t="s">
        <v>530</v>
      </c>
      <c r="R173" s="64"/>
      <c r="S173" s="63"/>
      <c r="T173" s="64"/>
      <c r="U173" s="64"/>
      <c r="V173" s="64"/>
      <c r="W173" s="64"/>
      <c r="X173" s="63"/>
      <c r="Y173" s="64"/>
      <c r="Z173" s="64"/>
      <c r="AA173" s="64"/>
      <c r="AB173" s="64"/>
      <c r="AC173" s="63"/>
      <c r="AD173" s="64"/>
      <c r="AE173" s="64"/>
      <c r="AF173" s="64"/>
      <c r="AG173" s="64"/>
      <c r="AH173" s="63"/>
      <c r="AI173" s="64"/>
      <c r="AJ173" s="64"/>
      <c r="AK173" s="64"/>
    </row>
    <row r="174" spans="1:37" s="57" customFormat="1" ht="51.75" customHeight="1" x14ac:dyDescent="0.25">
      <c r="A174" s="154"/>
      <c r="B174" s="154"/>
      <c r="C174" s="154"/>
      <c r="D174" s="154"/>
      <c r="E174" s="51" t="s">
        <v>326</v>
      </c>
      <c r="F174" s="52" t="s">
        <v>553</v>
      </c>
      <c r="G174" s="52" t="s">
        <v>52</v>
      </c>
      <c r="H174" s="77"/>
      <c r="I174" s="53" t="s">
        <v>467</v>
      </c>
      <c r="J174" s="53">
        <v>12</v>
      </c>
      <c r="K174" s="151"/>
      <c r="L174" s="151"/>
      <c r="M174" s="151"/>
      <c r="N174" s="151"/>
      <c r="O174" s="53" t="s">
        <v>379</v>
      </c>
      <c r="P174" s="53" t="s">
        <v>384</v>
      </c>
      <c r="Q174" s="35" t="s">
        <v>578</v>
      </c>
      <c r="R174" s="64"/>
      <c r="S174" s="63"/>
      <c r="T174" s="64"/>
      <c r="U174" s="63"/>
      <c r="V174" s="64"/>
      <c r="W174" s="63"/>
      <c r="X174" s="64"/>
      <c r="Y174" s="63"/>
      <c r="Z174" s="64"/>
      <c r="AA174" s="63"/>
      <c r="AB174" s="64"/>
      <c r="AC174" s="63"/>
      <c r="AD174" s="64"/>
      <c r="AE174" s="63"/>
      <c r="AF174" s="64"/>
      <c r="AG174" s="63"/>
      <c r="AH174" s="64"/>
      <c r="AI174" s="63"/>
      <c r="AJ174" s="64"/>
      <c r="AK174" s="63"/>
    </row>
    <row r="175" spans="1:37" s="57" customFormat="1" ht="81" customHeight="1" x14ac:dyDescent="0.25">
      <c r="A175" s="154"/>
      <c r="B175" s="154"/>
      <c r="C175" s="154"/>
      <c r="D175" s="154"/>
      <c r="E175" s="51" t="s">
        <v>327</v>
      </c>
      <c r="F175" s="52" t="s">
        <v>553</v>
      </c>
      <c r="G175" s="52" t="s">
        <v>52</v>
      </c>
      <c r="H175" s="77"/>
      <c r="I175" s="53" t="s">
        <v>467</v>
      </c>
      <c r="J175" s="53">
        <v>12</v>
      </c>
      <c r="K175" s="151"/>
      <c r="L175" s="151"/>
      <c r="M175" s="151"/>
      <c r="N175" s="151"/>
      <c r="O175" s="53" t="s">
        <v>379</v>
      </c>
      <c r="P175" s="53" t="s">
        <v>384</v>
      </c>
      <c r="Q175" s="35" t="s">
        <v>468</v>
      </c>
      <c r="R175" s="64"/>
      <c r="S175" s="63"/>
      <c r="T175" s="64"/>
      <c r="U175" s="63"/>
      <c r="V175" s="64"/>
      <c r="W175" s="63"/>
      <c r="X175" s="64"/>
      <c r="Y175" s="63"/>
      <c r="Z175" s="64"/>
      <c r="AA175" s="63"/>
      <c r="AB175" s="64"/>
      <c r="AC175" s="63"/>
      <c r="AD175" s="64"/>
      <c r="AE175" s="63"/>
      <c r="AF175" s="64"/>
      <c r="AG175" s="63"/>
      <c r="AH175" s="64"/>
      <c r="AI175" s="63"/>
      <c r="AJ175" s="64"/>
      <c r="AK175" s="63"/>
    </row>
    <row r="176" spans="1:37" s="57" customFormat="1" ht="96.75" customHeight="1" x14ac:dyDescent="0.25">
      <c r="A176" s="155"/>
      <c r="B176" s="155"/>
      <c r="C176" s="155"/>
      <c r="D176" s="155"/>
      <c r="E176" s="51" t="s">
        <v>328</v>
      </c>
      <c r="F176" s="52" t="s">
        <v>553</v>
      </c>
      <c r="G176" s="52" t="s">
        <v>52</v>
      </c>
      <c r="H176" s="77"/>
      <c r="I176" s="53" t="s">
        <v>467</v>
      </c>
      <c r="J176" s="53">
        <v>12</v>
      </c>
      <c r="K176" s="151"/>
      <c r="L176" s="151"/>
      <c r="M176" s="151"/>
      <c r="N176" s="151"/>
      <c r="O176" s="53" t="s">
        <v>379</v>
      </c>
      <c r="P176" s="53" t="s">
        <v>384</v>
      </c>
      <c r="Q176" s="35" t="s">
        <v>468</v>
      </c>
      <c r="R176" s="64"/>
      <c r="S176" s="63"/>
      <c r="T176" s="64"/>
      <c r="U176" s="63"/>
      <c r="V176" s="64"/>
      <c r="W176" s="63"/>
      <c r="X176" s="64"/>
      <c r="Y176" s="63"/>
      <c r="Z176" s="64"/>
      <c r="AA176" s="63"/>
      <c r="AB176" s="64"/>
      <c r="AC176" s="63"/>
      <c r="AD176" s="64"/>
      <c r="AE176" s="63"/>
      <c r="AF176" s="64"/>
      <c r="AG176" s="63"/>
      <c r="AH176" s="64"/>
      <c r="AI176" s="63"/>
      <c r="AJ176" s="64"/>
      <c r="AK176" s="63"/>
    </row>
    <row r="177" spans="1:37" s="57" customFormat="1" ht="95.25" customHeight="1" x14ac:dyDescent="0.25">
      <c r="A177" s="153" t="s">
        <v>46</v>
      </c>
      <c r="B177" s="153" t="s">
        <v>306</v>
      </c>
      <c r="C177" s="153" t="s">
        <v>292</v>
      </c>
      <c r="D177" s="153" t="s">
        <v>329</v>
      </c>
      <c r="E177" s="51" t="s">
        <v>681</v>
      </c>
      <c r="F177" s="52" t="s">
        <v>51</v>
      </c>
      <c r="G177" s="52" t="s">
        <v>423</v>
      </c>
      <c r="H177" s="52">
        <v>6</v>
      </c>
      <c r="I177" s="53"/>
      <c r="J177" s="53"/>
      <c r="K177" s="151" t="str">
        <f>+Precedencia_Acuicultura!AF31</f>
        <v xml:space="preserve">Primer nivel </v>
      </c>
      <c r="L177" s="151" t="s">
        <v>377</v>
      </c>
      <c r="M177" s="151" t="s">
        <v>384</v>
      </c>
      <c r="N177" s="151" t="s">
        <v>394</v>
      </c>
      <c r="O177" s="53" t="s">
        <v>377</v>
      </c>
      <c r="P177" s="53" t="s">
        <v>470</v>
      </c>
      <c r="Q177" s="35" t="s">
        <v>425</v>
      </c>
      <c r="R177" s="63"/>
      <c r="S177" s="64"/>
      <c r="T177" s="64"/>
      <c r="U177" s="64"/>
      <c r="V177" s="64"/>
      <c r="W177" s="64"/>
      <c r="X177" s="64"/>
      <c r="Y177" s="64"/>
      <c r="Z177" s="64"/>
      <c r="AA177" s="64"/>
      <c r="AB177" s="64"/>
      <c r="AC177" s="64"/>
      <c r="AD177" s="64"/>
      <c r="AE177" s="64"/>
      <c r="AF177" s="64"/>
      <c r="AG177" s="64"/>
      <c r="AH177" s="64"/>
      <c r="AI177" s="64"/>
      <c r="AJ177" s="64"/>
      <c r="AK177" s="64"/>
    </row>
    <row r="178" spans="1:37" s="57" customFormat="1" ht="84" customHeight="1" x14ac:dyDescent="0.25">
      <c r="A178" s="154"/>
      <c r="B178" s="154"/>
      <c r="C178" s="154"/>
      <c r="D178" s="154"/>
      <c r="E178" s="51" t="s">
        <v>333</v>
      </c>
      <c r="F178" s="52" t="s">
        <v>469</v>
      </c>
      <c r="G178" s="52" t="s">
        <v>423</v>
      </c>
      <c r="H178" s="52">
        <v>6</v>
      </c>
      <c r="I178" s="53"/>
      <c r="J178" s="53"/>
      <c r="K178" s="151"/>
      <c r="L178" s="151"/>
      <c r="M178" s="151"/>
      <c r="N178" s="151"/>
      <c r="O178" s="53" t="s">
        <v>379</v>
      </c>
      <c r="P178" s="53" t="s">
        <v>55</v>
      </c>
      <c r="Q178" s="35" t="s">
        <v>592</v>
      </c>
      <c r="R178" s="64"/>
      <c r="S178" s="63"/>
      <c r="T178" s="64"/>
      <c r="U178" s="64"/>
      <c r="V178" s="64"/>
      <c r="W178" s="64"/>
      <c r="X178" s="64"/>
      <c r="Y178" s="64"/>
      <c r="Z178" s="64"/>
      <c r="AA178" s="64"/>
      <c r="AB178" s="64"/>
      <c r="AC178" s="64"/>
      <c r="AD178" s="64"/>
      <c r="AE178" s="64"/>
      <c r="AF178" s="64"/>
      <c r="AG178" s="64"/>
      <c r="AH178" s="64"/>
      <c r="AI178" s="64"/>
      <c r="AJ178" s="64"/>
      <c r="AK178" s="64"/>
    </row>
    <row r="179" spans="1:37" s="57" customFormat="1" ht="96.75" customHeight="1" x14ac:dyDescent="0.25">
      <c r="A179" s="154"/>
      <c r="B179" s="154"/>
      <c r="C179" s="154"/>
      <c r="D179" s="154"/>
      <c r="E179" s="51" t="s">
        <v>334</v>
      </c>
      <c r="F179" s="52" t="s">
        <v>469</v>
      </c>
      <c r="G179" s="52" t="s">
        <v>52</v>
      </c>
      <c r="H179" s="77"/>
      <c r="I179" s="53" t="s">
        <v>531</v>
      </c>
      <c r="J179" s="53">
        <v>12</v>
      </c>
      <c r="K179" s="151"/>
      <c r="L179" s="151"/>
      <c r="M179" s="151"/>
      <c r="N179" s="151"/>
      <c r="O179" s="53" t="s">
        <v>379</v>
      </c>
      <c r="P179" s="53" t="s">
        <v>53</v>
      </c>
      <c r="Q179" s="35" t="s">
        <v>397</v>
      </c>
      <c r="R179" s="64"/>
      <c r="S179" s="63"/>
      <c r="T179" s="64"/>
      <c r="U179" s="63"/>
      <c r="V179" s="64"/>
      <c r="W179" s="63"/>
      <c r="X179" s="64"/>
      <c r="Y179" s="63"/>
      <c r="Z179" s="64"/>
      <c r="AA179" s="63"/>
      <c r="AB179" s="64"/>
      <c r="AC179" s="63"/>
      <c r="AD179" s="64"/>
      <c r="AE179" s="63"/>
      <c r="AF179" s="64"/>
      <c r="AG179" s="63"/>
      <c r="AH179" s="64"/>
      <c r="AI179" s="63"/>
      <c r="AJ179" s="64"/>
      <c r="AK179" s="63"/>
    </row>
    <row r="180" spans="1:37" s="57" customFormat="1" ht="177" customHeight="1" x14ac:dyDescent="0.25">
      <c r="A180" s="154"/>
      <c r="B180" s="154"/>
      <c r="C180" s="154"/>
      <c r="D180" s="154"/>
      <c r="E180" s="51" t="s">
        <v>682</v>
      </c>
      <c r="F180" s="52" t="s">
        <v>471</v>
      </c>
      <c r="G180" s="53" t="s">
        <v>381</v>
      </c>
      <c r="H180" s="77"/>
      <c r="I180" s="53" t="s">
        <v>393</v>
      </c>
      <c r="J180" s="53">
        <v>12</v>
      </c>
      <c r="K180" s="151"/>
      <c r="L180" s="151"/>
      <c r="M180" s="151"/>
      <c r="N180" s="151"/>
      <c r="O180" s="53" t="s">
        <v>388</v>
      </c>
      <c r="P180" s="53" t="s">
        <v>384</v>
      </c>
      <c r="Q180" s="35" t="s">
        <v>401</v>
      </c>
      <c r="R180" s="64"/>
      <c r="S180" s="63"/>
      <c r="T180" s="63"/>
      <c r="U180" s="63"/>
      <c r="V180" s="63"/>
      <c r="W180" s="63"/>
      <c r="X180" s="63"/>
      <c r="Y180" s="63"/>
      <c r="Z180" s="63"/>
      <c r="AA180" s="63"/>
      <c r="AB180" s="63"/>
      <c r="AC180" s="63"/>
      <c r="AD180" s="63"/>
      <c r="AE180" s="63"/>
      <c r="AF180" s="63"/>
      <c r="AG180" s="63"/>
      <c r="AH180" s="63"/>
      <c r="AI180" s="63"/>
      <c r="AJ180" s="63"/>
      <c r="AK180" s="63"/>
    </row>
    <row r="181" spans="1:37" s="57" customFormat="1" ht="150" customHeight="1" x14ac:dyDescent="0.25">
      <c r="A181" s="154"/>
      <c r="B181" s="154"/>
      <c r="C181" s="154"/>
      <c r="D181" s="154"/>
      <c r="E181" s="51" t="s">
        <v>691</v>
      </c>
      <c r="F181" s="52" t="s">
        <v>472</v>
      </c>
      <c r="G181" s="52" t="s">
        <v>52</v>
      </c>
      <c r="H181" s="77"/>
      <c r="I181" s="53" t="s">
        <v>532</v>
      </c>
      <c r="J181" s="53">
        <v>6</v>
      </c>
      <c r="K181" s="151"/>
      <c r="L181" s="151"/>
      <c r="M181" s="151"/>
      <c r="N181" s="151"/>
      <c r="O181" s="53" t="s">
        <v>533</v>
      </c>
      <c r="P181" s="53" t="s">
        <v>473</v>
      </c>
      <c r="Q181" s="35" t="s">
        <v>534</v>
      </c>
      <c r="R181" s="63"/>
      <c r="S181" s="64"/>
      <c r="T181" s="64"/>
      <c r="U181" s="64"/>
      <c r="V181" s="64"/>
      <c r="W181" s="64"/>
      <c r="X181" s="64"/>
      <c r="Y181" s="64"/>
      <c r="Z181" s="64"/>
      <c r="AA181" s="64"/>
      <c r="AB181" s="63"/>
      <c r="AC181" s="64"/>
      <c r="AD181" s="64"/>
      <c r="AE181" s="64"/>
      <c r="AF181" s="64"/>
      <c r="AG181" s="64"/>
      <c r="AH181" s="64"/>
      <c r="AI181" s="64"/>
      <c r="AJ181" s="64"/>
      <c r="AK181" s="64"/>
    </row>
    <row r="182" spans="1:37" s="57" customFormat="1" ht="109.5" customHeight="1" x14ac:dyDescent="0.25">
      <c r="A182" s="154"/>
      <c r="B182" s="154"/>
      <c r="C182" s="154"/>
      <c r="D182" s="154"/>
      <c r="E182" s="51" t="s">
        <v>630</v>
      </c>
      <c r="F182" s="52" t="s">
        <v>51</v>
      </c>
      <c r="G182" s="52" t="s">
        <v>52</v>
      </c>
      <c r="H182" s="77"/>
      <c r="I182" s="53" t="s">
        <v>439</v>
      </c>
      <c r="J182" s="53">
        <v>6</v>
      </c>
      <c r="K182" s="151"/>
      <c r="L182" s="151"/>
      <c r="M182" s="151"/>
      <c r="N182" s="151"/>
      <c r="O182" s="53" t="s">
        <v>533</v>
      </c>
      <c r="P182" s="53" t="s">
        <v>466</v>
      </c>
      <c r="Q182" s="35" t="s">
        <v>510</v>
      </c>
      <c r="R182" s="63"/>
      <c r="S182" s="64"/>
      <c r="T182" s="64"/>
      <c r="U182" s="64"/>
      <c r="V182" s="64"/>
      <c r="W182" s="63"/>
      <c r="X182" s="64"/>
      <c r="Y182" s="64"/>
      <c r="Z182" s="64"/>
      <c r="AA182" s="64"/>
      <c r="AB182" s="63"/>
      <c r="AC182" s="64"/>
      <c r="AD182" s="64"/>
      <c r="AE182" s="64"/>
      <c r="AF182" s="64"/>
      <c r="AG182" s="63"/>
      <c r="AH182" s="64"/>
      <c r="AI182" s="64"/>
      <c r="AJ182" s="64"/>
      <c r="AK182" s="64"/>
    </row>
    <row r="183" spans="1:37" s="57" customFormat="1" ht="54" customHeight="1" x14ac:dyDescent="0.25">
      <c r="A183" s="154"/>
      <c r="B183" s="154"/>
      <c r="C183" s="154"/>
      <c r="D183" s="154"/>
      <c r="E183" s="51" t="s">
        <v>338</v>
      </c>
      <c r="F183" s="52" t="s">
        <v>51</v>
      </c>
      <c r="G183" s="52" t="s">
        <v>52</v>
      </c>
      <c r="H183" s="77"/>
      <c r="I183" s="53" t="s">
        <v>474</v>
      </c>
      <c r="J183" s="53">
        <v>6</v>
      </c>
      <c r="K183" s="151"/>
      <c r="L183" s="151"/>
      <c r="M183" s="151"/>
      <c r="N183" s="151"/>
      <c r="O183" s="53" t="s">
        <v>535</v>
      </c>
      <c r="P183" s="53" t="s">
        <v>473</v>
      </c>
      <c r="Q183" s="35" t="s">
        <v>534</v>
      </c>
      <c r="R183" s="63"/>
      <c r="S183" s="64"/>
      <c r="T183" s="64"/>
      <c r="U183" s="64"/>
      <c r="V183" s="64"/>
      <c r="W183" s="64"/>
      <c r="X183" s="64"/>
      <c r="Y183" s="64"/>
      <c r="Z183" s="64"/>
      <c r="AA183" s="64"/>
      <c r="AB183" s="63"/>
      <c r="AC183" s="64"/>
      <c r="AD183" s="64"/>
      <c r="AE183" s="64"/>
      <c r="AF183" s="64"/>
      <c r="AG183" s="64"/>
      <c r="AH183" s="64"/>
      <c r="AI183" s="64"/>
      <c r="AJ183" s="64"/>
      <c r="AK183" s="64"/>
    </row>
    <row r="184" spans="1:37" s="57" customFormat="1" ht="93.75" customHeight="1" x14ac:dyDescent="0.25">
      <c r="A184" s="154"/>
      <c r="B184" s="154"/>
      <c r="C184" s="154"/>
      <c r="D184" s="154"/>
      <c r="E184" s="51" t="s">
        <v>339</v>
      </c>
      <c r="F184" s="52" t="s">
        <v>469</v>
      </c>
      <c r="G184" s="52" t="s">
        <v>52</v>
      </c>
      <c r="H184" s="77"/>
      <c r="I184" s="53" t="s">
        <v>475</v>
      </c>
      <c r="J184" s="53">
        <v>6</v>
      </c>
      <c r="K184" s="151"/>
      <c r="L184" s="151"/>
      <c r="M184" s="151"/>
      <c r="N184" s="151"/>
      <c r="O184" s="53" t="s">
        <v>379</v>
      </c>
      <c r="P184" s="53" t="s">
        <v>389</v>
      </c>
      <c r="Q184" s="35" t="s">
        <v>482</v>
      </c>
      <c r="R184" s="64"/>
      <c r="S184" s="63"/>
      <c r="T184" s="64"/>
      <c r="U184" s="64"/>
      <c r="V184" s="64"/>
      <c r="W184" s="63"/>
      <c r="X184" s="64"/>
      <c r="Y184" s="64"/>
      <c r="Z184" s="64"/>
      <c r="AA184" s="63"/>
      <c r="AB184" s="64"/>
      <c r="AC184" s="64"/>
      <c r="AD184" s="64"/>
      <c r="AE184" s="63"/>
      <c r="AF184" s="64"/>
      <c r="AG184" s="64"/>
      <c r="AH184" s="64"/>
      <c r="AI184" s="63"/>
      <c r="AJ184" s="64"/>
      <c r="AK184" s="64"/>
    </row>
    <row r="185" spans="1:37" s="57" customFormat="1" ht="82.5" customHeight="1" x14ac:dyDescent="0.25">
      <c r="A185" s="155"/>
      <c r="B185" s="155"/>
      <c r="C185" s="155"/>
      <c r="D185" s="155"/>
      <c r="E185" s="51" t="s">
        <v>340</v>
      </c>
      <c r="F185" s="52" t="s">
        <v>51</v>
      </c>
      <c r="G185" s="52" t="s">
        <v>52</v>
      </c>
      <c r="H185" s="77"/>
      <c r="I185" s="53" t="s">
        <v>537</v>
      </c>
      <c r="J185" s="53">
        <v>12</v>
      </c>
      <c r="K185" s="151"/>
      <c r="L185" s="151"/>
      <c r="M185" s="151"/>
      <c r="N185" s="151"/>
      <c r="O185" s="53" t="s">
        <v>536</v>
      </c>
      <c r="P185" s="53" t="s">
        <v>384</v>
      </c>
      <c r="Q185" s="35" t="s">
        <v>406</v>
      </c>
      <c r="R185" s="63"/>
      <c r="S185" s="63"/>
      <c r="T185" s="63"/>
      <c r="U185" s="78"/>
      <c r="V185" s="79"/>
      <c r="W185" s="78"/>
      <c r="X185" s="79"/>
      <c r="Y185" s="78"/>
      <c r="Z185" s="79"/>
      <c r="AA185" s="78"/>
      <c r="AB185" s="79"/>
      <c r="AC185" s="78"/>
      <c r="AD185" s="79"/>
      <c r="AE185" s="78"/>
      <c r="AF185" s="79"/>
      <c r="AG185" s="78"/>
      <c r="AH185" s="79"/>
      <c r="AI185" s="78"/>
      <c r="AJ185" s="79"/>
      <c r="AK185" s="78"/>
    </row>
    <row r="186" spans="1:37" s="57" customFormat="1" ht="14.25" x14ac:dyDescent="0.25">
      <c r="A186" s="80"/>
      <c r="B186" s="81"/>
      <c r="C186" s="81"/>
      <c r="D186" s="81"/>
      <c r="K186" s="82"/>
    </row>
    <row r="187" spans="1:37" s="57" customFormat="1" ht="14.25" x14ac:dyDescent="0.25">
      <c r="A187" s="80"/>
      <c r="B187" s="81"/>
      <c r="C187" s="81"/>
      <c r="D187" s="81"/>
      <c r="K187" s="82"/>
    </row>
    <row r="188" spans="1:37" s="57" customFormat="1" ht="14.25" x14ac:dyDescent="0.25">
      <c r="A188" s="80"/>
      <c r="B188" s="81"/>
      <c r="C188" s="81"/>
      <c r="D188" s="81"/>
      <c r="K188" s="82"/>
    </row>
    <row r="189" spans="1:37" s="57" customFormat="1" ht="14.25" x14ac:dyDescent="0.25">
      <c r="A189" s="80"/>
      <c r="B189" s="81"/>
      <c r="C189" s="81"/>
      <c r="D189" s="81"/>
      <c r="K189" s="82"/>
    </row>
    <row r="190" spans="1:37" x14ac:dyDescent="0.25">
      <c r="A190" s="83"/>
    </row>
    <row r="191" spans="1:37" x14ac:dyDescent="0.25">
      <c r="A191" s="83"/>
    </row>
    <row r="192" spans="1:37" x14ac:dyDescent="0.25">
      <c r="A192" s="83"/>
    </row>
    <row r="193" spans="1:1" x14ac:dyDescent="0.25">
      <c r="A193" s="83"/>
    </row>
    <row r="194" spans="1:1" x14ac:dyDescent="0.25">
      <c r="A194" s="83"/>
    </row>
    <row r="195" spans="1:1" x14ac:dyDescent="0.25">
      <c r="A195" s="83"/>
    </row>
    <row r="196" spans="1:1" x14ac:dyDescent="0.25">
      <c r="A196" s="83"/>
    </row>
    <row r="197" spans="1:1" x14ac:dyDescent="0.25">
      <c r="A197" s="83"/>
    </row>
    <row r="198" spans="1:1" x14ac:dyDescent="0.25">
      <c r="A198" s="83"/>
    </row>
    <row r="199" spans="1:1" x14ac:dyDescent="0.25">
      <c r="A199" s="83"/>
    </row>
    <row r="200" spans="1:1" x14ac:dyDescent="0.25">
      <c r="A200" s="83"/>
    </row>
    <row r="201" spans="1:1" x14ac:dyDescent="0.25">
      <c r="A201" s="83"/>
    </row>
    <row r="202" spans="1:1" x14ac:dyDescent="0.25">
      <c r="A202" s="83"/>
    </row>
    <row r="203" spans="1:1" x14ac:dyDescent="0.25">
      <c r="A203" s="83"/>
    </row>
    <row r="204" spans="1:1" x14ac:dyDescent="0.25">
      <c r="A204" s="83"/>
    </row>
    <row r="205" spans="1:1" x14ac:dyDescent="0.25">
      <c r="A205" s="83"/>
    </row>
    <row r="206" spans="1:1" x14ac:dyDescent="0.25">
      <c r="A206" s="83"/>
    </row>
    <row r="207" spans="1:1" x14ac:dyDescent="0.25">
      <c r="A207" s="83"/>
    </row>
    <row r="208" spans="1:1" x14ac:dyDescent="0.25">
      <c r="A208" s="83"/>
    </row>
    <row r="209" spans="1:1" x14ac:dyDescent="0.25">
      <c r="A209" s="83"/>
    </row>
    <row r="210" spans="1:1" x14ac:dyDescent="0.25">
      <c r="A210" s="83"/>
    </row>
    <row r="211" spans="1:1" x14ac:dyDescent="0.25">
      <c r="A211" s="83"/>
    </row>
    <row r="212" spans="1:1" x14ac:dyDescent="0.25">
      <c r="A212" s="83"/>
    </row>
    <row r="213" spans="1:1" x14ac:dyDescent="0.25">
      <c r="A213" s="83"/>
    </row>
    <row r="214" spans="1:1" x14ac:dyDescent="0.25">
      <c r="A214" s="83"/>
    </row>
    <row r="215" spans="1:1" x14ac:dyDescent="0.25">
      <c r="A215" s="83"/>
    </row>
    <row r="216" spans="1:1" x14ac:dyDescent="0.25">
      <c r="A216" s="83"/>
    </row>
    <row r="217" spans="1:1" x14ac:dyDescent="0.25">
      <c r="A217" s="83"/>
    </row>
    <row r="218" spans="1:1" x14ac:dyDescent="0.25">
      <c r="A218" s="83"/>
    </row>
    <row r="219" spans="1:1" x14ac:dyDescent="0.25">
      <c r="A219" s="83"/>
    </row>
    <row r="220" spans="1:1" x14ac:dyDescent="0.25">
      <c r="A220" s="83"/>
    </row>
    <row r="221" spans="1:1" x14ac:dyDescent="0.25">
      <c r="A221" s="83"/>
    </row>
    <row r="222" spans="1:1" x14ac:dyDescent="0.25">
      <c r="A222" s="83"/>
    </row>
    <row r="223" spans="1:1" x14ac:dyDescent="0.25">
      <c r="A223" s="83"/>
    </row>
    <row r="224" spans="1:1" x14ac:dyDescent="0.25">
      <c r="A224" s="83"/>
    </row>
    <row r="225" spans="1:1" x14ac:dyDescent="0.25">
      <c r="A225" s="83"/>
    </row>
    <row r="226" spans="1:1" x14ac:dyDescent="0.25">
      <c r="A226" s="83"/>
    </row>
    <row r="227" spans="1:1" x14ac:dyDescent="0.25">
      <c r="A227" s="83"/>
    </row>
    <row r="228" spans="1:1" x14ac:dyDescent="0.25">
      <c r="A228" s="83"/>
    </row>
    <row r="229" spans="1:1" x14ac:dyDescent="0.25">
      <c r="A229" s="83"/>
    </row>
    <row r="230" spans="1:1" x14ac:dyDescent="0.25">
      <c r="A230" s="83"/>
    </row>
    <row r="231" spans="1:1" x14ac:dyDescent="0.25">
      <c r="A231" s="83"/>
    </row>
    <row r="232" spans="1:1" x14ac:dyDescent="0.25">
      <c r="A232" s="83"/>
    </row>
    <row r="233" spans="1:1" x14ac:dyDescent="0.25">
      <c r="A233" s="83"/>
    </row>
    <row r="234" spans="1:1" x14ac:dyDescent="0.25">
      <c r="A234" s="83"/>
    </row>
    <row r="235" spans="1:1" x14ac:dyDescent="0.25">
      <c r="A235" s="83"/>
    </row>
    <row r="236" spans="1:1" x14ac:dyDescent="0.25">
      <c r="A236" s="83"/>
    </row>
    <row r="237" spans="1:1" x14ac:dyDescent="0.25">
      <c r="A237" s="83"/>
    </row>
    <row r="238" spans="1:1" x14ac:dyDescent="0.25">
      <c r="A238" s="83"/>
    </row>
    <row r="239" spans="1:1" x14ac:dyDescent="0.25">
      <c r="A239" s="83"/>
    </row>
    <row r="240" spans="1:1" x14ac:dyDescent="0.25">
      <c r="A240" s="83"/>
    </row>
    <row r="241" spans="1:1" x14ac:dyDescent="0.25">
      <c r="A241" s="83"/>
    </row>
    <row r="242" spans="1:1" x14ac:dyDescent="0.25">
      <c r="A242" s="83"/>
    </row>
    <row r="243" spans="1:1" x14ac:dyDescent="0.25">
      <c r="A243" s="83"/>
    </row>
    <row r="244" spans="1:1" x14ac:dyDescent="0.25">
      <c r="A244" s="83"/>
    </row>
    <row r="245" spans="1:1" x14ac:dyDescent="0.25">
      <c r="A245" s="83"/>
    </row>
    <row r="246" spans="1:1" x14ac:dyDescent="0.25">
      <c r="A246" s="83"/>
    </row>
    <row r="247" spans="1:1" x14ac:dyDescent="0.25">
      <c r="A247" s="83"/>
    </row>
    <row r="248" spans="1:1" x14ac:dyDescent="0.25">
      <c r="A248" s="83"/>
    </row>
    <row r="249" spans="1:1" x14ac:dyDescent="0.25">
      <c r="A249" s="83"/>
    </row>
    <row r="250" spans="1:1" x14ac:dyDescent="0.25">
      <c r="A250" s="83"/>
    </row>
    <row r="251" spans="1:1" x14ac:dyDescent="0.25">
      <c r="A251" s="83"/>
    </row>
    <row r="252" spans="1:1" x14ac:dyDescent="0.25">
      <c r="A252" s="83"/>
    </row>
    <row r="253" spans="1:1" x14ac:dyDescent="0.25">
      <c r="A253" s="83"/>
    </row>
    <row r="254" spans="1:1" x14ac:dyDescent="0.25">
      <c r="A254" s="83"/>
    </row>
    <row r="255" spans="1:1" x14ac:dyDescent="0.25">
      <c r="A255" s="83"/>
    </row>
    <row r="256" spans="1:1" x14ac:dyDescent="0.25">
      <c r="A256" s="83"/>
    </row>
    <row r="257" spans="1:1" x14ac:dyDescent="0.25">
      <c r="A257" s="83"/>
    </row>
    <row r="258" spans="1:1" x14ac:dyDescent="0.25">
      <c r="A258" s="83"/>
    </row>
    <row r="259" spans="1:1" x14ac:dyDescent="0.25">
      <c r="A259" s="83"/>
    </row>
    <row r="260" spans="1:1" x14ac:dyDescent="0.25">
      <c r="A260" s="83"/>
    </row>
    <row r="261" spans="1:1" x14ac:dyDescent="0.25">
      <c r="A261" s="83"/>
    </row>
    <row r="262" spans="1:1" x14ac:dyDescent="0.25">
      <c r="A262" s="83"/>
    </row>
    <row r="263" spans="1:1" x14ac:dyDescent="0.25">
      <c r="A263" s="83"/>
    </row>
    <row r="264" spans="1:1" x14ac:dyDescent="0.25">
      <c r="A264" s="83"/>
    </row>
    <row r="265" spans="1:1" x14ac:dyDescent="0.25">
      <c r="A265" s="83"/>
    </row>
    <row r="266" spans="1:1" x14ac:dyDescent="0.25">
      <c r="A266" s="83"/>
    </row>
    <row r="267" spans="1:1" x14ac:dyDescent="0.25">
      <c r="A267" s="83"/>
    </row>
    <row r="268" spans="1:1" x14ac:dyDescent="0.25">
      <c r="A268" s="83"/>
    </row>
    <row r="269" spans="1:1" x14ac:dyDescent="0.25">
      <c r="A269" s="83"/>
    </row>
    <row r="270" spans="1:1" x14ac:dyDescent="0.25">
      <c r="A270" s="83"/>
    </row>
    <row r="271" spans="1:1" x14ac:dyDescent="0.25">
      <c r="A271" s="83"/>
    </row>
    <row r="272" spans="1:1" x14ac:dyDescent="0.25">
      <c r="A272" s="83"/>
    </row>
    <row r="273" spans="1:1" x14ac:dyDescent="0.25">
      <c r="A273" s="83"/>
    </row>
    <row r="274" spans="1:1" x14ac:dyDescent="0.25">
      <c r="A274" s="83"/>
    </row>
    <row r="275" spans="1:1" x14ac:dyDescent="0.25">
      <c r="A275" s="83"/>
    </row>
    <row r="276" spans="1:1" x14ac:dyDescent="0.25">
      <c r="A276" s="83"/>
    </row>
    <row r="277" spans="1:1" x14ac:dyDescent="0.25">
      <c r="A277" s="83"/>
    </row>
    <row r="278" spans="1:1" x14ac:dyDescent="0.25">
      <c r="A278" s="83"/>
    </row>
    <row r="279" spans="1:1" x14ac:dyDescent="0.25">
      <c r="A279" s="83"/>
    </row>
    <row r="280" spans="1:1" x14ac:dyDescent="0.25">
      <c r="A280" s="83"/>
    </row>
    <row r="281" spans="1:1" x14ac:dyDescent="0.25">
      <c r="A281" s="83"/>
    </row>
    <row r="282" spans="1:1" x14ac:dyDescent="0.25">
      <c r="A282" s="83"/>
    </row>
    <row r="283" spans="1:1" x14ac:dyDescent="0.25">
      <c r="A283" s="83"/>
    </row>
    <row r="284" spans="1:1" x14ac:dyDescent="0.25">
      <c r="A284" s="83"/>
    </row>
    <row r="285" spans="1:1" x14ac:dyDescent="0.25">
      <c r="A285" s="83"/>
    </row>
    <row r="286" spans="1:1" x14ac:dyDescent="0.25">
      <c r="A286" s="83"/>
    </row>
    <row r="287" spans="1:1" x14ac:dyDescent="0.25">
      <c r="A287" s="83"/>
    </row>
    <row r="288" spans="1:1" x14ac:dyDescent="0.25">
      <c r="A288" s="83"/>
    </row>
    <row r="289" spans="1:1" x14ac:dyDescent="0.25">
      <c r="A289" s="83"/>
    </row>
    <row r="290" spans="1:1" x14ac:dyDescent="0.25">
      <c r="A290" s="83"/>
    </row>
    <row r="291" spans="1:1" x14ac:dyDescent="0.25">
      <c r="A291" s="83"/>
    </row>
    <row r="292" spans="1:1" x14ac:dyDescent="0.25">
      <c r="A292" s="83"/>
    </row>
    <row r="293" spans="1:1" x14ac:dyDescent="0.25">
      <c r="A293" s="83"/>
    </row>
    <row r="294" spans="1:1" x14ac:dyDescent="0.25">
      <c r="A294" s="83"/>
    </row>
    <row r="295" spans="1:1" x14ac:dyDescent="0.25">
      <c r="A295" s="83"/>
    </row>
    <row r="296" spans="1:1" x14ac:dyDescent="0.25">
      <c r="A296" s="83"/>
    </row>
    <row r="297" spans="1:1" x14ac:dyDescent="0.25">
      <c r="A297" s="83"/>
    </row>
    <row r="298" spans="1:1" x14ac:dyDescent="0.25">
      <c r="A298" s="83"/>
    </row>
    <row r="299" spans="1:1" x14ac:dyDescent="0.25">
      <c r="A299" s="83"/>
    </row>
    <row r="300" spans="1:1" x14ac:dyDescent="0.25">
      <c r="A300" s="83"/>
    </row>
    <row r="301" spans="1:1" x14ac:dyDescent="0.25">
      <c r="A301" s="83"/>
    </row>
    <row r="302" spans="1:1" x14ac:dyDescent="0.25">
      <c r="A302" s="83"/>
    </row>
    <row r="303" spans="1:1" x14ac:dyDescent="0.25">
      <c r="A303" s="83"/>
    </row>
    <row r="304" spans="1:1" x14ac:dyDescent="0.25">
      <c r="A304" s="83"/>
    </row>
    <row r="305" spans="1:1" x14ac:dyDescent="0.25">
      <c r="A305" s="83"/>
    </row>
    <row r="306" spans="1:1" x14ac:dyDescent="0.25">
      <c r="A306" s="83"/>
    </row>
    <row r="307" spans="1:1" x14ac:dyDescent="0.25">
      <c r="A307" s="83"/>
    </row>
    <row r="308" spans="1:1" x14ac:dyDescent="0.25">
      <c r="A308" s="83"/>
    </row>
    <row r="309" spans="1:1" x14ac:dyDescent="0.25">
      <c r="A309" s="83"/>
    </row>
    <row r="310" spans="1:1" x14ac:dyDescent="0.25">
      <c r="A310" s="83"/>
    </row>
    <row r="311" spans="1:1" x14ac:dyDescent="0.25">
      <c r="A311" s="83"/>
    </row>
    <row r="312" spans="1:1" x14ac:dyDescent="0.25">
      <c r="A312" s="83"/>
    </row>
    <row r="313" spans="1:1" x14ac:dyDescent="0.25">
      <c r="A313" s="83"/>
    </row>
    <row r="314" spans="1:1" x14ac:dyDescent="0.25">
      <c r="A314" s="83"/>
    </row>
    <row r="315" spans="1:1" x14ac:dyDescent="0.25">
      <c r="A315" s="83"/>
    </row>
    <row r="316" spans="1:1" x14ac:dyDescent="0.25">
      <c r="A316" s="83"/>
    </row>
    <row r="317" spans="1:1" x14ac:dyDescent="0.25">
      <c r="A317" s="83"/>
    </row>
    <row r="318" spans="1:1" x14ac:dyDescent="0.25">
      <c r="A318" s="83"/>
    </row>
    <row r="319" spans="1:1" x14ac:dyDescent="0.25">
      <c r="A319" s="83"/>
    </row>
    <row r="320" spans="1:1" x14ac:dyDescent="0.25">
      <c r="A320" s="83"/>
    </row>
    <row r="321" spans="1:1" x14ac:dyDescent="0.25">
      <c r="A321" s="83"/>
    </row>
    <row r="322" spans="1:1" x14ac:dyDescent="0.25">
      <c r="A322" s="83"/>
    </row>
    <row r="323" spans="1:1" x14ac:dyDescent="0.25">
      <c r="A323" s="83"/>
    </row>
    <row r="324" spans="1:1" x14ac:dyDescent="0.25">
      <c r="A324" s="83"/>
    </row>
    <row r="325" spans="1:1" x14ac:dyDescent="0.25">
      <c r="A325" s="83"/>
    </row>
    <row r="326" spans="1:1" x14ac:dyDescent="0.25">
      <c r="A326" s="83"/>
    </row>
    <row r="327" spans="1:1" x14ac:dyDescent="0.25">
      <c r="A327" s="83"/>
    </row>
    <row r="328" spans="1:1" x14ac:dyDescent="0.25">
      <c r="A328" s="83"/>
    </row>
    <row r="329" spans="1:1" x14ac:dyDescent="0.25">
      <c r="A329" s="83"/>
    </row>
    <row r="330" spans="1:1" x14ac:dyDescent="0.25">
      <c r="A330" s="83"/>
    </row>
    <row r="331" spans="1:1" x14ac:dyDescent="0.25">
      <c r="A331" s="83"/>
    </row>
    <row r="332" spans="1:1" x14ac:dyDescent="0.25">
      <c r="A332" s="83"/>
    </row>
    <row r="333" spans="1:1" x14ac:dyDescent="0.25">
      <c r="A333" s="83"/>
    </row>
    <row r="334" spans="1:1" x14ac:dyDescent="0.25">
      <c r="A334" s="83"/>
    </row>
    <row r="335" spans="1:1" x14ac:dyDescent="0.25">
      <c r="A335" s="83"/>
    </row>
    <row r="336" spans="1:1" x14ac:dyDescent="0.25">
      <c r="A336" s="83"/>
    </row>
    <row r="337" spans="1:1" x14ac:dyDescent="0.25">
      <c r="A337" s="83"/>
    </row>
    <row r="338" spans="1:1" x14ac:dyDescent="0.25">
      <c r="A338" s="83"/>
    </row>
    <row r="339" spans="1:1" x14ac:dyDescent="0.25">
      <c r="A339" s="83"/>
    </row>
    <row r="340" spans="1:1" x14ac:dyDescent="0.25">
      <c r="A340" s="83"/>
    </row>
    <row r="341" spans="1:1" x14ac:dyDescent="0.25">
      <c r="A341" s="83"/>
    </row>
    <row r="342" spans="1:1" x14ac:dyDescent="0.25">
      <c r="A342" s="83"/>
    </row>
    <row r="343" spans="1:1" x14ac:dyDescent="0.25">
      <c r="A343" s="83"/>
    </row>
    <row r="344" spans="1:1" x14ac:dyDescent="0.25">
      <c r="A344" s="83"/>
    </row>
    <row r="345" spans="1:1" x14ac:dyDescent="0.25">
      <c r="A345" s="83"/>
    </row>
    <row r="346" spans="1:1" x14ac:dyDescent="0.25">
      <c r="A346" s="83"/>
    </row>
    <row r="347" spans="1:1" x14ac:dyDescent="0.25">
      <c r="A347" s="83"/>
    </row>
    <row r="348" spans="1:1" x14ac:dyDescent="0.25">
      <c r="A348" s="83"/>
    </row>
    <row r="349" spans="1:1" x14ac:dyDescent="0.25">
      <c r="A349" s="83"/>
    </row>
    <row r="350" spans="1:1" x14ac:dyDescent="0.25">
      <c r="A350" s="83"/>
    </row>
    <row r="351" spans="1:1" x14ac:dyDescent="0.25">
      <c r="A351" s="83"/>
    </row>
    <row r="352" spans="1:1" x14ac:dyDescent="0.25">
      <c r="A352" s="83"/>
    </row>
    <row r="353" spans="1:1" x14ac:dyDescent="0.25">
      <c r="A353" s="83"/>
    </row>
    <row r="354" spans="1:1" x14ac:dyDescent="0.25">
      <c r="A354" s="83"/>
    </row>
    <row r="355" spans="1:1" x14ac:dyDescent="0.25">
      <c r="A355" s="83"/>
    </row>
    <row r="356" spans="1:1" x14ac:dyDescent="0.25">
      <c r="A356" s="83"/>
    </row>
    <row r="357" spans="1:1" x14ac:dyDescent="0.25">
      <c r="A357" s="83"/>
    </row>
    <row r="358" spans="1:1" x14ac:dyDescent="0.25">
      <c r="A358" s="83"/>
    </row>
    <row r="359" spans="1:1" x14ac:dyDescent="0.25">
      <c r="A359" s="83"/>
    </row>
    <row r="360" spans="1:1" x14ac:dyDescent="0.25">
      <c r="A360" s="83"/>
    </row>
    <row r="361" spans="1:1" x14ac:dyDescent="0.25">
      <c r="A361" s="83"/>
    </row>
    <row r="362" spans="1:1" x14ac:dyDescent="0.25">
      <c r="A362" s="83"/>
    </row>
    <row r="363" spans="1:1" x14ac:dyDescent="0.25">
      <c r="A363" s="83"/>
    </row>
    <row r="364" spans="1:1" x14ac:dyDescent="0.25">
      <c r="A364" s="83"/>
    </row>
    <row r="365" spans="1:1" x14ac:dyDescent="0.25">
      <c r="A365" s="83"/>
    </row>
    <row r="366" spans="1:1" x14ac:dyDescent="0.25">
      <c r="A366" s="83"/>
    </row>
    <row r="367" spans="1:1" x14ac:dyDescent="0.25">
      <c r="A367" s="83"/>
    </row>
    <row r="368" spans="1:1" x14ac:dyDescent="0.25">
      <c r="A368" s="83"/>
    </row>
    <row r="369" spans="1:1" x14ac:dyDescent="0.25">
      <c r="A369" s="83"/>
    </row>
    <row r="370" spans="1:1" x14ac:dyDescent="0.25">
      <c r="A370" s="83"/>
    </row>
    <row r="371" spans="1:1" x14ac:dyDescent="0.25">
      <c r="A371" s="83"/>
    </row>
    <row r="372" spans="1:1" x14ac:dyDescent="0.25">
      <c r="A372" s="83"/>
    </row>
    <row r="373" spans="1:1" x14ac:dyDescent="0.25">
      <c r="A373" s="83"/>
    </row>
    <row r="374" spans="1:1" x14ac:dyDescent="0.25">
      <c r="A374" s="83"/>
    </row>
    <row r="375" spans="1:1" x14ac:dyDescent="0.25">
      <c r="A375" s="83"/>
    </row>
    <row r="376" spans="1:1" x14ac:dyDescent="0.25">
      <c r="A376" s="83"/>
    </row>
    <row r="377" spans="1:1" x14ac:dyDescent="0.25">
      <c r="A377" s="83"/>
    </row>
    <row r="378" spans="1:1" x14ac:dyDescent="0.25">
      <c r="A378" s="83"/>
    </row>
    <row r="379" spans="1:1" x14ac:dyDescent="0.25">
      <c r="A379" s="83"/>
    </row>
    <row r="380" spans="1:1" x14ac:dyDescent="0.25">
      <c r="A380" s="83"/>
    </row>
    <row r="381" spans="1:1" x14ac:dyDescent="0.25">
      <c r="A381" s="83"/>
    </row>
    <row r="382" spans="1:1" x14ac:dyDescent="0.25">
      <c r="A382" s="83"/>
    </row>
    <row r="383" spans="1:1" x14ac:dyDescent="0.25">
      <c r="A383" s="83"/>
    </row>
    <row r="384" spans="1:1" x14ac:dyDescent="0.25">
      <c r="A384" s="83"/>
    </row>
    <row r="385" spans="1:1" x14ac:dyDescent="0.25">
      <c r="A385" s="83"/>
    </row>
    <row r="386" spans="1:1" x14ac:dyDescent="0.25">
      <c r="A386" s="83"/>
    </row>
    <row r="387" spans="1:1" x14ac:dyDescent="0.25">
      <c r="A387" s="83"/>
    </row>
    <row r="388" spans="1:1" x14ac:dyDescent="0.25">
      <c r="A388" s="83"/>
    </row>
    <row r="389" spans="1:1" x14ac:dyDescent="0.25">
      <c r="A389" s="83"/>
    </row>
    <row r="390" spans="1:1" x14ac:dyDescent="0.25">
      <c r="A390" s="83"/>
    </row>
    <row r="391" spans="1:1" x14ac:dyDescent="0.25">
      <c r="A391" s="83"/>
    </row>
    <row r="392" spans="1:1" x14ac:dyDescent="0.25">
      <c r="A392" s="83"/>
    </row>
    <row r="393" spans="1:1" x14ac:dyDescent="0.25">
      <c r="A393" s="83"/>
    </row>
    <row r="394" spans="1:1" x14ac:dyDescent="0.25">
      <c r="A394" s="83"/>
    </row>
    <row r="395" spans="1:1" x14ac:dyDescent="0.25">
      <c r="A395" s="83"/>
    </row>
    <row r="396" spans="1:1" x14ac:dyDescent="0.25">
      <c r="A396" s="83"/>
    </row>
    <row r="397" spans="1:1" x14ac:dyDescent="0.25">
      <c r="A397" s="83"/>
    </row>
    <row r="398" spans="1:1" x14ac:dyDescent="0.25">
      <c r="A398" s="83"/>
    </row>
    <row r="399" spans="1:1" x14ac:dyDescent="0.25">
      <c r="A399" s="83"/>
    </row>
    <row r="400" spans="1:1" x14ac:dyDescent="0.25">
      <c r="A400" s="83"/>
    </row>
    <row r="401" spans="1:1" x14ac:dyDescent="0.25">
      <c r="A401" s="83"/>
    </row>
    <row r="402" spans="1:1" x14ac:dyDescent="0.25">
      <c r="A402" s="83"/>
    </row>
    <row r="403" spans="1:1" x14ac:dyDescent="0.25">
      <c r="A403" s="83"/>
    </row>
    <row r="404" spans="1:1" x14ac:dyDescent="0.25">
      <c r="A404" s="83"/>
    </row>
    <row r="405" spans="1:1" x14ac:dyDescent="0.25">
      <c r="A405" s="83"/>
    </row>
    <row r="406" spans="1:1" x14ac:dyDescent="0.25">
      <c r="A406" s="83"/>
    </row>
    <row r="407" spans="1:1" x14ac:dyDescent="0.25">
      <c r="A407" s="83"/>
    </row>
    <row r="408" spans="1:1" x14ac:dyDescent="0.25">
      <c r="A408" s="83"/>
    </row>
    <row r="409" spans="1:1" x14ac:dyDescent="0.25">
      <c r="A409" s="83"/>
    </row>
    <row r="410" spans="1:1" x14ac:dyDescent="0.25">
      <c r="A410" s="83"/>
    </row>
    <row r="411" spans="1:1" x14ac:dyDescent="0.25">
      <c r="A411" s="83"/>
    </row>
    <row r="412" spans="1:1" x14ac:dyDescent="0.25">
      <c r="A412" s="83"/>
    </row>
    <row r="413" spans="1:1" x14ac:dyDescent="0.25">
      <c r="A413" s="83"/>
    </row>
    <row r="414" spans="1:1" x14ac:dyDescent="0.25">
      <c r="A414" s="83"/>
    </row>
    <row r="415" spans="1:1" x14ac:dyDescent="0.25">
      <c r="A415" s="83"/>
    </row>
    <row r="416" spans="1:1" x14ac:dyDescent="0.25">
      <c r="A416" s="83"/>
    </row>
    <row r="417" spans="1:1" x14ac:dyDescent="0.25">
      <c r="A417" s="83"/>
    </row>
    <row r="418" spans="1:1" x14ac:dyDescent="0.25">
      <c r="A418" s="83"/>
    </row>
    <row r="419" spans="1:1" x14ac:dyDescent="0.25">
      <c r="A419" s="83"/>
    </row>
    <row r="420" spans="1:1" x14ac:dyDescent="0.25">
      <c r="A420" s="83"/>
    </row>
    <row r="421" spans="1:1" x14ac:dyDescent="0.25">
      <c r="A421" s="83"/>
    </row>
    <row r="422" spans="1:1" x14ac:dyDescent="0.25">
      <c r="A422" s="83"/>
    </row>
    <row r="423" spans="1:1" x14ac:dyDescent="0.25">
      <c r="A423" s="83"/>
    </row>
    <row r="424" spans="1:1" x14ac:dyDescent="0.25">
      <c r="A424" s="83"/>
    </row>
    <row r="425" spans="1:1" x14ac:dyDescent="0.25">
      <c r="A425" s="83"/>
    </row>
    <row r="426" spans="1:1" x14ac:dyDescent="0.25">
      <c r="A426" s="83"/>
    </row>
    <row r="427" spans="1:1" x14ac:dyDescent="0.25">
      <c r="A427" s="83"/>
    </row>
    <row r="428" spans="1:1" x14ac:dyDescent="0.25">
      <c r="A428" s="83"/>
    </row>
    <row r="429" spans="1:1" x14ac:dyDescent="0.25">
      <c r="A429" s="83"/>
    </row>
    <row r="430" spans="1:1" x14ac:dyDescent="0.25">
      <c r="A430" s="83"/>
    </row>
    <row r="431" spans="1:1" x14ac:dyDescent="0.25">
      <c r="A431" s="83"/>
    </row>
    <row r="432" spans="1:1" x14ac:dyDescent="0.25">
      <c r="A432" s="83"/>
    </row>
    <row r="433" spans="1:1" x14ac:dyDescent="0.25">
      <c r="A433" s="83"/>
    </row>
    <row r="434" spans="1:1" x14ac:dyDescent="0.25">
      <c r="A434" s="83"/>
    </row>
    <row r="435" spans="1:1" x14ac:dyDescent="0.25">
      <c r="A435" s="83"/>
    </row>
    <row r="436" spans="1:1" x14ac:dyDescent="0.25">
      <c r="A436" s="83"/>
    </row>
    <row r="437" spans="1:1" x14ac:dyDescent="0.25">
      <c r="A437" s="83"/>
    </row>
    <row r="438" spans="1:1" x14ac:dyDescent="0.25">
      <c r="A438" s="83"/>
    </row>
    <row r="439" spans="1:1" x14ac:dyDescent="0.25">
      <c r="A439" s="83"/>
    </row>
    <row r="440" spans="1:1" x14ac:dyDescent="0.25">
      <c r="A440" s="83"/>
    </row>
    <row r="441" spans="1:1" x14ac:dyDescent="0.25">
      <c r="A441" s="83"/>
    </row>
    <row r="442" spans="1:1" x14ac:dyDescent="0.25">
      <c r="A442" s="83"/>
    </row>
    <row r="443" spans="1:1" x14ac:dyDescent="0.25">
      <c r="A443" s="83"/>
    </row>
    <row r="444" spans="1:1" x14ac:dyDescent="0.25">
      <c r="A444" s="83"/>
    </row>
    <row r="445" spans="1:1" x14ac:dyDescent="0.25">
      <c r="A445" s="83"/>
    </row>
    <row r="446" spans="1:1" x14ac:dyDescent="0.25">
      <c r="A446" s="83"/>
    </row>
    <row r="447" spans="1:1" x14ac:dyDescent="0.25">
      <c r="A447" s="83"/>
    </row>
    <row r="448" spans="1:1" x14ac:dyDescent="0.25">
      <c r="A448" s="83"/>
    </row>
    <row r="449" spans="1:1" x14ac:dyDescent="0.25">
      <c r="A449" s="83"/>
    </row>
    <row r="450" spans="1:1" x14ac:dyDescent="0.25">
      <c r="A450" s="83"/>
    </row>
    <row r="451" spans="1:1" x14ac:dyDescent="0.25">
      <c r="A451" s="83"/>
    </row>
    <row r="452" spans="1:1" x14ac:dyDescent="0.25">
      <c r="A452" s="83"/>
    </row>
    <row r="453" spans="1:1" x14ac:dyDescent="0.25">
      <c r="A453" s="83"/>
    </row>
    <row r="454" spans="1:1" x14ac:dyDescent="0.25">
      <c r="A454" s="83"/>
    </row>
    <row r="455" spans="1:1" x14ac:dyDescent="0.25">
      <c r="A455" s="83"/>
    </row>
    <row r="456" spans="1:1" x14ac:dyDescent="0.25">
      <c r="A456" s="83"/>
    </row>
    <row r="457" spans="1:1" x14ac:dyDescent="0.25">
      <c r="A457" s="83"/>
    </row>
    <row r="458" spans="1:1" x14ac:dyDescent="0.25">
      <c r="A458" s="83"/>
    </row>
    <row r="459" spans="1:1" x14ac:dyDescent="0.25">
      <c r="A459" s="83"/>
    </row>
    <row r="460" spans="1:1" x14ac:dyDescent="0.25">
      <c r="A460" s="83"/>
    </row>
    <row r="461" spans="1:1" x14ac:dyDescent="0.25">
      <c r="A461" s="83"/>
    </row>
    <row r="462" spans="1:1" x14ac:dyDescent="0.25">
      <c r="A462" s="83"/>
    </row>
    <row r="463" spans="1:1" x14ac:dyDescent="0.25">
      <c r="A463" s="83"/>
    </row>
    <row r="464" spans="1:1" x14ac:dyDescent="0.25">
      <c r="A464" s="83"/>
    </row>
    <row r="465" spans="1:1" x14ac:dyDescent="0.25">
      <c r="A465" s="83"/>
    </row>
    <row r="466" spans="1:1" x14ac:dyDescent="0.25">
      <c r="A466" s="83"/>
    </row>
    <row r="467" spans="1:1" x14ac:dyDescent="0.25">
      <c r="A467" s="83"/>
    </row>
    <row r="468" spans="1:1" x14ac:dyDescent="0.25">
      <c r="A468" s="83"/>
    </row>
    <row r="469" spans="1:1" x14ac:dyDescent="0.25">
      <c r="A469" s="83"/>
    </row>
    <row r="470" spans="1:1" x14ac:dyDescent="0.25">
      <c r="A470" s="83"/>
    </row>
    <row r="471" spans="1:1" x14ac:dyDescent="0.25">
      <c r="A471" s="83"/>
    </row>
    <row r="472" spans="1:1" x14ac:dyDescent="0.25">
      <c r="A472" s="83"/>
    </row>
    <row r="473" spans="1:1" x14ac:dyDescent="0.25">
      <c r="A473" s="83"/>
    </row>
    <row r="474" spans="1:1" x14ac:dyDescent="0.25">
      <c r="A474" s="83"/>
    </row>
    <row r="475" spans="1:1" x14ac:dyDescent="0.25">
      <c r="A475" s="83"/>
    </row>
    <row r="476" spans="1:1" x14ac:dyDescent="0.25">
      <c r="A476" s="83"/>
    </row>
    <row r="477" spans="1:1" x14ac:dyDescent="0.25">
      <c r="A477" s="83"/>
    </row>
    <row r="478" spans="1:1" x14ac:dyDescent="0.25">
      <c r="A478" s="83"/>
    </row>
    <row r="479" spans="1:1" x14ac:dyDescent="0.25">
      <c r="A479" s="83"/>
    </row>
    <row r="480" spans="1:1" x14ac:dyDescent="0.25">
      <c r="A480" s="83"/>
    </row>
    <row r="481" spans="1:1" x14ac:dyDescent="0.25">
      <c r="A481" s="83"/>
    </row>
    <row r="482" spans="1:1" x14ac:dyDescent="0.25">
      <c r="A482" s="83"/>
    </row>
    <row r="483" spans="1:1" x14ac:dyDescent="0.25">
      <c r="A483" s="83"/>
    </row>
    <row r="484" spans="1:1" x14ac:dyDescent="0.25">
      <c r="A484" s="83"/>
    </row>
    <row r="485" spans="1:1" x14ac:dyDescent="0.25">
      <c r="A485" s="83"/>
    </row>
    <row r="486" spans="1:1" x14ac:dyDescent="0.25">
      <c r="A486" s="83"/>
    </row>
    <row r="487" spans="1:1" x14ac:dyDescent="0.25">
      <c r="A487" s="83"/>
    </row>
    <row r="488" spans="1:1" x14ac:dyDescent="0.25">
      <c r="A488" s="83"/>
    </row>
    <row r="489" spans="1:1" x14ac:dyDescent="0.25">
      <c r="A489" s="83"/>
    </row>
    <row r="490" spans="1:1" x14ac:dyDescent="0.25">
      <c r="A490" s="83"/>
    </row>
    <row r="491" spans="1:1" x14ac:dyDescent="0.25">
      <c r="A491" s="83"/>
    </row>
    <row r="492" spans="1:1" x14ac:dyDescent="0.25">
      <c r="A492" s="83"/>
    </row>
    <row r="493" spans="1:1" x14ac:dyDescent="0.25">
      <c r="A493" s="83"/>
    </row>
    <row r="494" spans="1:1" x14ac:dyDescent="0.25">
      <c r="A494" s="83"/>
    </row>
    <row r="495" spans="1:1" x14ac:dyDescent="0.25">
      <c r="A495" s="83"/>
    </row>
    <row r="496" spans="1:1" x14ac:dyDescent="0.25">
      <c r="A496" s="83"/>
    </row>
    <row r="497" spans="1:1" x14ac:dyDescent="0.25">
      <c r="A497" s="83"/>
    </row>
    <row r="498" spans="1:1" x14ac:dyDescent="0.25">
      <c r="A498" s="83"/>
    </row>
    <row r="499" spans="1:1" x14ac:dyDescent="0.25">
      <c r="A499" s="83"/>
    </row>
    <row r="500" spans="1:1" x14ac:dyDescent="0.25">
      <c r="A500" s="83"/>
    </row>
    <row r="501" spans="1:1" x14ac:dyDescent="0.25">
      <c r="A501" s="83"/>
    </row>
    <row r="502" spans="1:1" x14ac:dyDescent="0.25">
      <c r="A502" s="83"/>
    </row>
    <row r="503" spans="1:1" x14ac:dyDescent="0.25">
      <c r="A503" s="83"/>
    </row>
    <row r="504" spans="1:1" x14ac:dyDescent="0.25">
      <c r="A504" s="83"/>
    </row>
    <row r="505" spans="1:1" x14ac:dyDescent="0.25">
      <c r="A505" s="83"/>
    </row>
    <row r="506" spans="1:1" x14ac:dyDescent="0.25">
      <c r="A506" s="83"/>
    </row>
    <row r="507" spans="1:1" x14ac:dyDescent="0.25">
      <c r="A507" s="83"/>
    </row>
    <row r="508" spans="1:1" x14ac:dyDescent="0.25">
      <c r="A508" s="83"/>
    </row>
    <row r="509" spans="1:1" x14ac:dyDescent="0.25">
      <c r="A509" s="83"/>
    </row>
    <row r="510" spans="1:1" x14ac:dyDescent="0.25">
      <c r="A510" s="83"/>
    </row>
    <row r="511" spans="1:1" x14ac:dyDescent="0.25">
      <c r="A511" s="83"/>
    </row>
    <row r="512" spans="1:1" x14ac:dyDescent="0.25">
      <c r="A512" s="83"/>
    </row>
    <row r="513" spans="1:1" x14ac:dyDescent="0.25">
      <c r="A513" s="83"/>
    </row>
    <row r="514" spans="1:1" x14ac:dyDescent="0.25">
      <c r="A514" s="83"/>
    </row>
    <row r="515" spans="1:1" x14ac:dyDescent="0.25">
      <c r="A515" s="83"/>
    </row>
    <row r="516" spans="1:1" x14ac:dyDescent="0.25">
      <c r="A516" s="83"/>
    </row>
    <row r="517" spans="1:1" x14ac:dyDescent="0.25">
      <c r="A517" s="83"/>
    </row>
    <row r="518" spans="1:1" x14ac:dyDescent="0.25">
      <c r="A518" s="83"/>
    </row>
    <row r="519" spans="1:1" x14ac:dyDescent="0.25">
      <c r="A519" s="83"/>
    </row>
    <row r="520" spans="1:1" x14ac:dyDescent="0.25">
      <c r="A520" s="83"/>
    </row>
    <row r="521" spans="1:1" x14ac:dyDescent="0.25">
      <c r="A521" s="83"/>
    </row>
    <row r="522" spans="1:1" x14ac:dyDescent="0.25">
      <c r="A522" s="83"/>
    </row>
    <row r="523" spans="1:1" x14ac:dyDescent="0.25">
      <c r="A523" s="83"/>
    </row>
    <row r="524" spans="1:1" x14ac:dyDescent="0.25">
      <c r="A524" s="83"/>
    </row>
    <row r="525" spans="1:1" x14ac:dyDescent="0.25">
      <c r="A525" s="83"/>
    </row>
    <row r="526" spans="1:1" x14ac:dyDescent="0.25">
      <c r="A526" s="83"/>
    </row>
    <row r="527" spans="1:1" x14ac:dyDescent="0.25">
      <c r="A527" s="83"/>
    </row>
    <row r="528" spans="1:1" x14ac:dyDescent="0.25">
      <c r="A528" s="83"/>
    </row>
    <row r="529" spans="1:1" x14ac:dyDescent="0.25">
      <c r="A529" s="83"/>
    </row>
    <row r="530" spans="1:1" x14ac:dyDescent="0.25">
      <c r="A530" s="83"/>
    </row>
    <row r="531" spans="1:1" x14ac:dyDescent="0.25">
      <c r="A531" s="83"/>
    </row>
    <row r="532" spans="1:1" x14ac:dyDescent="0.25">
      <c r="A532" s="83"/>
    </row>
    <row r="533" spans="1:1" x14ac:dyDescent="0.25">
      <c r="A533" s="83"/>
    </row>
    <row r="534" spans="1:1" x14ac:dyDescent="0.25">
      <c r="A534" s="83"/>
    </row>
    <row r="535" spans="1:1" x14ac:dyDescent="0.25">
      <c r="A535" s="83"/>
    </row>
    <row r="536" spans="1:1" x14ac:dyDescent="0.25">
      <c r="A536" s="83"/>
    </row>
    <row r="537" spans="1:1" x14ac:dyDescent="0.25">
      <c r="A537" s="83"/>
    </row>
    <row r="538" spans="1:1" x14ac:dyDescent="0.25">
      <c r="A538" s="83"/>
    </row>
    <row r="539" spans="1:1" x14ac:dyDescent="0.25">
      <c r="A539" s="83"/>
    </row>
    <row r="540" spans="1:1" x14ac:dyDescent="0.25">
      <c r="A540" s="84"/>
    </row>
    <row r="541" spans="1:1" x14ac:dyDescent="0.25">
      <c r="A541" s="84"/>
    </row>
    <row r="542" spans="1:1" x14ac:dyDescent="0.25">
      <c r="A542" s="84"/>
    </row>
    <row r="543" spans="1:1" x14ac:dyDescent="0.25">
      <c r="A543" s="84"/>
    </row>
    <row r="544" spans="1:1" x14ac:dyDescent="0.25">
      <c r="A544" s="84"/>
    </row>
    <row r="545" spans="1:1" x14ac:dyDescent="0.25">
      <c r="A545" s="84"/>
    </row>
    <row r="546" spans="1:1" x14ac:dyDescent="0.25">
      <c r="A546" s="84"/>
    </row>
    <row r="547" spans="1:1" x14ac:dyDescent="0.25">
      <c r="A547" s="84"/>
    </row>
    <row r="548" spans="1:1" x14ac:dyDescent="0.25">
      <c r="A548" s="84"/>
    </row>
    <row r="549" spans="1:1" x14ac:dyDescent="0.25">
      <c r="A549" s="84"/>
    </row>
    <row r="550" spans="1:1" x14ac:dyDescent="0.25">
      <c r="A550" s="84"/>
    </row>
    <row r="551" spans="1:1" x14ac:dyDescent="0.25">
      <c r="A551" s="84"/>
    </row>
    <row r="552" spans="1:1" x14ac:dyDescent="0.25">
      <c r="A552" s="84"/>
    </row>
    <row r="553" spans="1:1" x14ac:dyDescent="0.25">
      <c r="A553" s="84"/>
    </row>
    <row r="554" spans="1:1" x14ac:dyDescent="0.25">
      <c r="A554" s="84"/>
    </row>
    <row r="555" spans="1:1" x14ac:dyDescent="0.25">
      <c r="A555" s="84"/>
    </row>
    <row r="556" spans="1:1" x14ac:dyDescent="0.25">
      <c r="A556" s="84"/>
    </row>
    <row r="557" spans="1:1" x14ac:dyDescent="0.25">
      <c r="A557" s="84"/>
    </row>
    <row r="558" spans="1:1" x14ac:dyDescent="0.25">
      <c r="A558" s="84"/>
    </row>
    <row r="559" spans="1:1" x14ac:dyDescent="0.25">
      <c r="A559" s="84"/>
    </row>
    <row r="560" spans="1:1" x14ac:dyDescent="0.25">
      <c r="A560" s="84"/>
    </row>
    <row r="561" spans="1:1" x14ac:dyDescent="0.25">
      <c r="A561" s="84"/>
    </row>
    <row r="562" spans="1:1" x14ac:dyDescent="0.25">
      <c r="A562" s="84"/>
    </row>
    <row r="563" spans="1:1" x14ac:dyDescent="0.25">
      <c r="A563" s="84"/>
    </row>
    <row r="564" spans="1:1" x14ac:dyDescent="0.25">
      <c r="A564" s="84"/>
    </row>
    <row r="565" spans="1:1" x14ac:dyDescent="0.25">
      <c r="A565" s="84"/>
    </row>
    <row r="566" spans="1:1" x14ac:dyDescent="0.25">
      <c r="A566" s="84"/>
    </row>
    <row r="567" spans="1:1" x14ac:dyDescent="0.25">
      <c r="A567" s="84"/>
    </row>
    <row r="568" spans="1:1" x14ac:dyDescent="0.25">
      <c r="A568" s="84"/>
    </row>
    <row r="569" spans="1:1" x14ac:dyDescent="0.25">
      <c r="A569" s="84"/>
    </row>
    <row r="570" spans="1:1" x14ac:dyDescent="0.25">
      <c r="A570" s="84"/>
    </row>
    <row r="571" spans="1:1" x14ac:dyDescent="0.25">
      <c r="A571" s="84"/>
    </row>
    <row r="572" spans="1:1" x14ac:dyDescent="0.25">
      <c r="A572" s="84"/>
    </row>
    <row r="573" spans="1:1" x14ac:dyDescent="0.25">
      <c r="A573" s="84"/>
    </row>
    <row r="574" spans="1:1" x14ac:dyDescent="0.25">
      <c r="A574" s="84"/>
    </row>
    <row r="575" spans="1:1" x14ac:dyDescent="0.25">
      <c r="A575" s="84"/>
    </row>
    <row r="576" spans="1:1" x14ac:dyDescent="0.25">
      <c r="A576" s="84"/>
    </row>
    <row r="577" spans="1:1" x14ac:dyDescent="0.25">
      <c r="A577" s="84"/>
    </row>
    <row r="578" spans="1:1" x14ac:dyDescent="0.25">
      <c r="A578" s="84"/>
    </row>
    <row r="579" spans="1:1" x14ac:dyDescent="0.25">
      <c r="A579" s="84"/>
    </row>
    <row r="580" spans="1:1" x14ac:dyDescent="0.25">
      <c r="A580" s="84"/>
    </row>
    <row r="581" spans="1:1" x14ac:dyDescent="0.25">
      <c r="A581" s="84"/>
    </row>
    <row r="582" spans="1:1" x14ac:dyDescent="0.25">
      <c r="A582" s="84"/>
    </row>
    <row r="583" spans="1:1" x14ac:dyDescent="0.25">
      <c r="A583" s="84"/>
    </row>
    <row r="584" spans="1:1" x14ac:dyDescent="0.25">
      <c r="A584" s="84"/>
    </row>
    <row r="585" spans="1:1" x14ac:dyDescent="0.25">
      <c r="A585" s="84"/>
    </row>
    <row r="586" spans="1:1" x14ac:dyDescent="0.25">
      <c r="A586" s="84"/>
    </row>
    <row r="587" spans="1:1" x14ac:dyDescent="0.25">
      <c r="A587" s="84"/>
    </row>
    <row r="588" spans="1:1" x14ac:dyDescent="0.25">
      <c r="A588" s="84"/>
    </row>
    <row r="589" spans="1:1" x14ac:dyDescent="0.25">
      <c r="A589" s="84"/>
    </row>
    <row r="590" spans="1:1" x14ac:dyDescent="0.25">
      <c r="A590" s="84"/>
    </row>
    <row r="591" spans="1:1" x14ac:dyDescent="0.25">
      <c r="A591" s="84"/>
    </row>
    <row r="592" spans="1:1" x14ac:dyDescent="0.25">
      <c r="A592" s="84"/>
    </row>
    <row r="593" spans="1:1" x14ac:dyDescent="0.25">
      <c r="A593" s="84"/>
    </row>
    <row r="594" spans="1:1" x14ac:dyDescent="0.25">
      <c r="A594" s="84"/>
    </row>
    <row r="595" spans="1:1" x14ac:dyDescent="0.25">
      <c r="A595" s="84"/>
    </row>
    <row r="596" spans="1:1" x14ac:dyDescent="0.25">
      <c r="A596" s="84"/>
    </row>
    <row r="597" spans="1:1" x14ac:dyDescent="0.25">
      <c r="A597" s="84"/>
    </row>
    <row r="598" spans="1:1" x14ac:dyDescent="0.25">
      <c r="A598" s="84"/>
    </row>
    <row r="599" spans="1:1" x14ac:dyDescent="0.25">
      <c r="A599" s="84"/>
    </row>
    <row r="600" spans="1:1" x14ac:dyDescent="0.25">
      <c r="A600" s="84"/>
    </row>
    <row r="601" spans="1:1" x14ac:dyDescent="0.25">
      <c r="A601" s="84"/>
    </row>
    <row r="602" spans="1:1" x14ac:dyDescent="0.25">
      <c r="A602" s="84"/>
    </row>
    <row r="603" spans="1:1" x14ac:dyDescent="0.25">
      <c r="A603" s="84"/>
    </row>
    <row r="604" spans="1:1" x14ac:dyDescent="0.25">
      <c r="A604" s="84"/>
    </row>
    <row r="605" spans="1:1" x14ac:dyDescent="0.25">
      <c r="A605" s="84"/>
    </row>
    <row r="606" spans="1:1" x14ac:dyDescent="0.25">
      <c r="A606" s="84"/>
    </row>
    <row r="607" spans="1:1" x14ac:dyDescent="0.25">
      <c r="A607" s="84"/>
    </row>
    <row r="608" spans="1:1" x14ac:dyDescent="0.25">
      <c r="A608" s="84"/>
    </row>
    <row r="609" spans="1:1" x14ac:dyDescent="0.25">
      <c r="A609" s="84"/>
    </row>
  </sheetData>
  <mergeCells count="250">
    <mergeCell ref="C89:C94"/>
    <mergeCell ref="D89:D94"/>
    <mergeCell ref="C95:C97"/>
    <mergeCell ref="D95:D97"/>
    <mergeCell ref="D71:D74"/>
    <mergeCell ref="C75:C78"/>
    <mergeCell ref="D75:D78"/>
    <mergeCell ref="C79:C83"/>
    <mergeCell ref="D79:D83"/>
    <mergeCell ref="D84:D88"/>
    <mergeCell ref="C84:C88"/>
    <mergeCell ref="K45:K52"/>
    <mergeCell ref="L45:L52"/>
    <mergeCell ref="K60:K65"/>
    <mergeCell ref="L60:L65"/>
    <mergeCell ref="K75:K78"/>
    <mergeCell ref="L75:L78"/>
    <mergeCell ref="F4:F5"/>
    <mergeCell ref="G4:G5"/>
    <mergeCell ref="H4:H5"/>
    <mergeCell ref="I4:I5"/>
    <mergeCell ref="J4:J5"/>
    <mergeCell ref="K4:K5"/>
    <mergeCell ref="L4:L5"/>
    <mergeCell ref="L56:L59"/>
    <mergeCell ref="M4:M5"/>
    <mergeCell ref="N98:N103"/>
    <mergeCell ref="K104:K109"/>
    <mergeCell ref="L104:L109"/>
    <mergeCell ref="M104:M109"/>
    <mergeCell ref="N104:N109"/>
    <mergeCell ref="K110:K112"/>
    <mergeCell ref="L110:L112"/>
    <mergeCell ref="N4:N5"/>
    <mergeCell ref="K33:K39"/>
    <mergeCell ref="L33:L39"/>
    <mergeCell ref="M33:M39"/>
    <mergeCell ref="N33:N39"/>
    <mergeCell ref="K40:K44"/>
    <mergeCell ref="L40:L44"/>
    <mergeCell ref="M40:M44"/>
    <mergeCell ref="N40:N44"/>
    <mergeCell ref="M45:M52"/>
    <mergeCell ref="N45:N52"/>
    <mergeCell ref="K53:K55"/>
    <mergeCell ref="L53:L55"/>
    <mergeCell ref="M53:M55"/>
    <mergeCell ref="N53:N55"/>
    <mergeCell ref="K56:K59"/>
    <mergeCell ref="O4:O5"/>
    <mergeCell ref="P4:P5"/>
    <mergeCell ref="M110:M112"/>
    <mergeCell ref="N110:N112"/>
    <mergeCell ref="A89:A94"/>
    <mergeCell ref="B89:B94"/>
    <mergeCell ref="A95:A97"/>
    <mergeCell ref="B95:B97"/>
    <mergeCell ref="A98:A103"/>
    <mergeCell ref="B98:B103"/>
    <mergeCell ref="C4:C5"/>
    <mergeCell ref="D4:D5"/>
    <mergeCell ref="E4:E5"/>
    <mergeCell ref="C33:C39"/>
    <mergeCell ref="D33:D39"/>
    <mergeCell ref="C40:C44"/>
    <mergeCell ref="D40:D44"/>
    <mergeCell ref="C45:C52"/>
    <mergeCell ref="D45:D52"/>
    <mergeCell ref="C53:C55"/>
    <mergeCell ref="D53:D55"/>
    <mergeCell ref="C56:C59"/>
    <mergeCell ref="D56:D59"/>
    <mergeCell ref="C60:C65"/>
    <mergeCell ref="D60:D65"/>
    <mergeCell ref="C66:C70"/>
    <mergeCell ref="D66:D70"/>
    <mergeCell ref="C71:C74"/>
    <mergeCell ref="R4:AK4"/>
    <mergeCell ref="A71:A74"/>
    <mergeCell ref="B71:B74"/>
    <mergeCell ref="A75:A78"/>
    <mergeCell ref="B75:B78"/>
    <mergeCell ref="Q4:Q5"/>
    <mergeCell ref="M6:M13"/>
    <mergeCell ref="N6:N13"/>
    <mergeCell ref="K14:K20"/>
    <mergeCell ref="L14:L20"/>
    <mergeCell ref="M14:M20"/>
    <mergeCell ref="N14:N20"/>
    <mergeCell ref="K21:K26"/>
    <mergeCell ref="L21:L26"/>
    <mergeCell ref="M21:M26"/>
    <mergeCell ref="N21:N26"/>
    <mergeCell ref="K27:K32"/>
    <mergeCell ref="L27:L32"/>
    <mergeCell ref="M27:M32"/>
    <mergeCell ref="N27:N32"/>
    <mergeCell ref="A79:A83"/>
    <mergeCell ref="B79:B83"/>
    <mergeCell ref="A33:A39"/>
    <mergeCell ref="B33:B39"/>
    <mergeCell ref="A40:A44"/>
    <mergeCell ref="B40:B44"/>
    <mergeCell ref="A45:A52"/>
    <mergeCell ref="B45:B52"/>
    <mergeCell ref="A4:A5"/>
    <mergeCell ref="B4:B5"/>
    <mergeCell ref="A53:A55"/>
    <mergeCell ref="B53:B55"/>
    <mergeCell ref="A56:A59"/>
    <mergeCell ref="B56:B59"/>
    <mergeCell ref="A60:A65"/>
    <mergeCell ref="B60:B65"/>
    <mergeCell ref="A66:A70"/>
    <mergeCell ref="B66:B70"/>
    <mergeCell ref="B84:B88"/>
    <mergeCell ref="A84:A88"/>
    <mergeCell ref="K84:K88"/>
    <mergeCell ref="L84:L88"/>
    <mergeCell ref="M84:M88"/>
    <mergeCell ref="N84:N88"/>
    <mergeCell ref="A6:A13"/>
    <mergeCell ref="B6:B13"/>
    <mergeCell ref="C6:C13"/>
    <mergeCell ref="D6:D13"/>
    <mergeCell ref="A14:A20"/>
    <mergeCell ref="B14:B20"/>
    <mergeCell ref="C14:C20"/>
    <mergeCell ref="D14:D20"/>
    <mergeCell ref="A21:A26"/>
    <mergeCell ref="B21:B26"/>
    <mergeCell ref="C21:C26"/>
    <mergeCell ref="D21:D26"/>
    <mergeCell ref="A27:A32"/>
    <mergeCell ref="B27:B32"/>
    <mergeCell ref="C27:C32"/>
    <mergeCell ref="D27:D32"/>
    <mergeCell ref="K6:K13"/>
    <mergeCell ref="L6:L13"/>
    <mergeCell ref="C98:C103"/>
    <mergeCell ref="D98:D103"/>
    <mergeCell ref="A104:A109"/>
    <mergeCell ref="B104:B109"/>
    <mergeCell ref="C104:C109"/>
    <mergeCell ref="D104:D109"/>
    <mergeCell ref="A110:A112"/>
    <mergeCell ref="B110:B112"/>
    <mergeCell ref="C110:C112"/>
    <mergeCell ref="D110:D112"/>
    <mergeCell ref="A113:A117"/>
    <mergeCell ref="B113:B117"/>
    <mergeCell ref="C113:C117"/>
    <mergeCell ref="D113:D117"/>
    <mergeCell ref="A118:A127"/>
    <mergeCell ref="B118:B127"/>
    <mergeCell ref="C118:C127"/>
    <mergeCell ref="D118:D127"/>
    <mergeCell ref="A128:A135"/>
    <mergeCell ref="B128:B135"/>
    <mergeCell ref="C128:C135"/>
    <mergeCell ref="D128:D135"/>
    <mergeCell ref="A136:A146"/>
    <mergeCell ref="B136:B146"/>
    <mergeCell ref="C136:C146"/>
    <mergeCell ref="D136:D146"/>
    <mergeCell ref="A147:A150"/>
    <mergeCell ref="B147:B150"/>
    <mergeCell ref="C147:C150"/>
    <mergeCell ref="D147:D150"/>
    <mergeCell ref="A151:A160"/>
    <mergeCell ref="B151:B160"/>
    <mergeCell ref="C151:C160"/>
    <mergeCell ref="D151:D160"/>
    <mergeCell ref="A161:A170"/>
    <mergeCell ref="B161:B170"/>
    <mergeCell ref="C161:C170"/>
    <mergeCell ref="D161:D170"/>
    <mergeCell ref="A171:A176"/>
    <mergeCell ref="B171:B176"/>
    <mergeCell ref="C171:C176"/>
    <mergeCell ref="D171:D176"/>
    <mergeCell ref="A177:A185"/>
    <mergeCell ref="B177:B185"/>
    <mergeCell ref="C177:C185"/>
    <mergeCell ref="D177:D185"/>
    <mergeCell ref="M56:M59"/>
    <mergeCell ref="N56:N59"/>
    <mergeCell ref="M60:M65"/>
    <mergeCell ref="N60:N65"/>
    <mergeCell ref="K66:K70"/>
    <mergeCell ref="L66:L70"/>
    <mergeCell ref="M66:M70"/>
    <mergeCell ref="N66:N70"/>
    <mergeCell ref="K71:K74"/>
    <mergeCell ref="L71:L74"/>
    <mergeCell ref="M71:M74"/>
    <mergeCell ref="N71:N74"/>
    <mergeCell ref="K98:K103"/>
    <mergeCell ref="L98:L103"/>
    <mergeCell ref="M98:M103"/>
    <mergeCell ref="M75:M78"/>
    <mergeCell ref="N75:N78"/>
    <mergeCell ref="K79:K83"/>
    <mergeCell ref="L79:L83"/>
    <mergeCell ref="M79:M83"/>
    <mergeCell ref="N79:N83"/>
    <mergeCell ref="K89:K94"/>
    <mergeCell ref="L89:L94"/>
    <mergeCell ref="M89:M94"/>
    <mergeCell ref="N89:N94"/>
    <mergeCell ref="N95:N97"/>
    <mergeCell ref="K95:K97"/>
    <mergeCell ref="L95:L97"/>
    <mergeCell ref="M95:M97"/>
    <mergeCell ref="K113:K117"/>
    <mergeCell ref="L113:L117"/>
    <mergeCell ref="M113:M117"/>
    <mergeCell ref="N113:N117"/>
    <mergeCell ref="K118:K127"/>
    <mergeCell ref="L118:L127"/>
    <mergeCell ref="M118:M127"/>
    <mergeCell ref="N118:N127"/>
    <mergeCell ref="K128:K135"/>
    <mergeCell ref="L128:L135"/>
    <mergeCell ref="M128:M135"/>
    <mergeCell ref="N128:N135"/>
    <mergeCell ref="K136:K146"/>
    <mergeCell ref="L136:L146"/>
    <mergeCell ref="M136:M146"/>
    <mergeCell ref="N136:N146"/>
    <mergeCell ref="K147:K150"/>
    <mergeCell ref="L147:L150"/>
    <mergeCell ref="M147:M150"/>
    <mergeCell ref="N147:N150"/>
    <mergeCell ref="K151:K160"/>
    <mergeCell ref="L151:L160"/>
    <mergeCell ref="M151:M160"/>
    <mergeCell ref="N151:N160"/>
    <mergeCell ref="K161:K170"/>
    <mergeCell ref="L161:L170"/>
    <mergeCell ref="M161:M170"/>
    <mergeCell ref="N161:N170"/>
    <mergeCell ref="K171:K176"/>
    <mergeCell ref="L171:L176"/>
    <mergeCell ref="M171:M176"/>
    <mergeCell ref="N171:N176"/>
    <mergeCell ref="K177:K185"/>
    <mergeCell ref="L177:L185"/>
    <mergeCell ref="M177:M185"/>
    <mergeCell ref="N177:N185"/>
  </mergeCells>
  <pageMargins left="0.7" right="0.7" top="0.75" bottom="0.75" header="0.3" footer="0.3"/>
  <pageSetup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B811-F8CD-476D-AFD5-AE317DC0DE10}">
  <dimension ref="A2:AL31"/>
  <sheetViews>
    <sheetView zoomScale="63" zoomScaleNormal="63" workbookViewId="0">
      <pane xSplit="2" ySplit="2" topLeftCell="C3" activePane="bottomRight" state="frozen"/>
      <selection pane="topRight" activeCell="C1" sqref="C1"/>
      <selection pane="bottomLeft" activeCell="A3" sqref="A3"/>
      <selection pane="bottomRight"/>
    </sheetView>
  </sheetViews>
  <sheetFormatPr baseColWidth="10" defaultColWidth="11" defaultRowHeight="12.75" x14ac:dyDescent="0.25"/>
  <cols>
    <col min="1" max="1" width="4.75" style="109" customWidth="1"/>
    <col min="2" max="2" width="22.5" style="93" customWidth="1"/>
    <col min="3" max="20" width="15.625" style="93" customWidth="1"/>
    <col min="21" max="21" width="20" style="93" customWidth="1"/>
    <col min="22" max="31" width="15.625" style="93" customWidth="1"/>
    <col min="32" max="32" width="21" style="93" customWidth="1"/>
    <col min="33" max="33" width="36.75" style="109" customWidth="1"/>
    <col min="34" max="34" width="24.375" style="109" customWidth="1"/>
    <col min="35" max="35" width="17.5" style="109" customWidth="1"/>
    <col min="36" max="36" width="13.25" style="109" hidden="1" customWidth="1"/>
    <col min="37" max="37" width="22.625" style="109" customWidth="1"/>
    <col min="38" max="38" width="14.875" style="93" hidden="1" customWidth="1"/>
    <col min="39" max="16384" width="11" style="93"/>
  </cols>
  <sheetData>
    <row r="2" spans="1:38" ht="151.5" customHeight="1" x14ac:dyDescent="0.25">
      <c r="A2" s="86" t="s">
        <v>596</v>
      </c>
      <c r="B2" s="87" t="s">
        <v>30</v>
      </c>
      <c r="C2" s="88" t="str">
        <f>+B3</f>
        <v>1.1. Promoción y posicionamiento de los productos de la acuicultura colombiana en el mercado internacional</v>
      </c>
      <c r="D2" s="88" t="str">
        <f>+B4</f>
        <v>1.2. Eficiencia en la dinámica comercial nacional</v>
      </c>
      <c r="E2" s="89" t="str">
        <f>+B5</f>
        <v>1.3. Modernización y optimización de los servicios logísticos especializados</v>
      </c>
      <c r="F2" s="88" t="str">
        <f>+B6</f>
        <v>2.1. Conformación de clústeres en las regiones de mayor producción de la acuicultura</v>
      </c>
      <c r="G2" s="88" t="str">
        <f>+B7</f>
        <v>2.2. Mejora de la eficiencia productiva de los acuicultores de subsistencia y pequeños acuicultores</v>
      </c>
      <c r="H2" s="88" t="str">
        <f>+B8</f>
        <v>2.3. Incremento de la productividad en sistemas de medianos y grandes acuicultores</v>
      </c>
      <c r="I2" s="89" t="str">
        <f>+B9</f>
        <v>2.4. Mejora en la generación de valor agregado y en los procesos industriales</v>
      </c>
      <c r="J2" s="88" t="str">
        <f>+B10</f>
        <v xml:space="preserve">3.1. Mejora del nivel educativo y desarrollo de competencias de los acuicultores de subsistencia y pequeños acuicultores </v>
      </c>
      <c r="K2" s="88" t="str">
        <f>+B11</f>
        <v>3.2. Fomento de la integración generacional en la cadena</v>
      </c>
      <c r="L2" s="88" t="str">
        <f>+B12</f>
        <v>3.3. Gestión para el fortalecimiento y mejora de la calidad de vida de los acuicultores de subsistencia y pequeños acuicultores</v>
      </c>
      <c r="M2" s="89" t="str">
        <f>+B13</f>
        <v>4.1. Fomento de la formalización ambiental, productiva y sanitaria de los acuicultores</v>
      </c>
      <c r="N2" s="88" t="str">
        <f>+B14</f>
        <v>4.2. Promoción de la formalización empresarial y laboral en la cadena</v>
      </c>
      <c r="O2" s="88" t="str">
        <f>+B15</f>
        <v>4.3. Gestión de la formalización, acceso y tenencia de la tierra</v>
      </c>
      <c r="P2" s="90" t="str">
        <f>+B16</f>
        <v>4.4. Promoción y articulación de la gestión territorial para la acuicultura</v>
      </c>
      <c r="Q2" s="91" t="str">
        <f>+B17</f>
        <v>5.1. Mejora de la gestión integral y aprovechamiento del recurso hídrico en la cadena</v>
      </c>
      <c r="R2" s="91" t="str">
        <f>+B18</f>
        <v>5.2. Mejora en la gestión ante la variabilidad y el cambio climático, y los riesgos ambientales en la cadena</v>
      </c>
      <c r="S2" s="91" t="str">
        <f>+B19</f>
        <v>5.3. Escalamiento de modelos de aprovechamiento integral de los subproductos de la acuicultura</v>
      </c>
      <c r="T2" s="91" t="str">
        <f>+B20</f>
        <v>5.4. Mejora en la gestión de la divulgación e implementación del marco normativo ambiental para la cadena</v>
      </c>
      <c r="U2" s="91" t="str">
        <f>+B21</f>
        <v>6.1. Adopción, promoción y seguimiento de la política pública de la cadena de la acuicultura para especies de consumo humano</v>
      </c>
      <c r="V2" s="91" t="str">
        <f>+B22</f>
        <v xml:space="preserve">6.2. Fortalecimiento de las capacidades de gestión de la Organización de la Cadena Productiva de la Acuicultura </v>
      </c>
      <c r="W2" s="91" t="str">
        <f>+B23</f>
        <v>6.3. Promoción y fortalecimiento de la asociatividad y la integración en la cadena de la acuicultura</v>
      </c>
      <c r="X2" s="91" t="str">
        <f>+B24</f>
        <v>6.4. Fortalecimiento y creación de instrumentos de fomento, financiamiento y gestión de riesgos para la cadena</v>
      </c>
      <c r="Y2" s="91" t="str">
        <f>+B25</f>
        <v>7.1. Gestión y articulación interinstitucional en la generación de capacidades para la formalización ambiental de la cadena</v>
      </c>
      <c r="Z2" s="91" t="str">
        <f>+B26</f>
        <v>7.2. Fortalecimiento y articulación de las entidades para la formalización productiva y sanitaria, así como para la calidad e inocuidad en la cadena</v>
      </c>
      <c r="AA2" s="91" t="str">
        <f>+B27</f>
        <v>7.3. Diseño e implementación del sistema de trazabilidad para la cadena de la acuicultura</v>
      </c>
      <c r="AB2" s="91" t="str">
        <f>+B28</f>
        <v>8.1. Fortalecimiento de la investigación, desarrollo tecnológico e innovación para la cadena</v>
      </c>
      <c r="AC2" s="91" t="str">
        <f>+B29</f>
        <v>8.2. Fortalecimiento de la extensión agropecuaria y asistencia técnica e industrial para la cadena de la acuicultura</v>
      </c>
      <c r="AD2" s="91" t="str">
        <f>+B30</f>
        <v>8.3. Fortalecimiento del talento humano en investigación y desarrollo tecnológico y en extensión agropecuaria, y asistencia técnica e industrial para la cadena</v>
      </c>
      <c r="AE2" s="91" t="str">
        <f>+B31</f>
        <v>8.4. Mejora de la gestión integral y coordinada de la información en la cadena</v>
      </c>
      <c r="AF2" s="92" t="s">
        <v>636</v>
      </c>
      <c r="AG2" s="92" t="s">
        <v>41</v>
      </c>
      <c r="AH2" s="92" t="s">
        <v>9</v>
      </c>
      <c r="AI2" s="92" t="s">
        <v>39</v>
      </c>
      <c r="AJ2" s="92" t="s">
        <v>10</v>
      </c>
      <c r="AK2" s="92" t="s">
        <v>40</v>
      </c>
      <c r="AL2" s="92" t="s">
        <v>11</v>
      </c>
    </row>
    <row r="3" spans="1:38" ht="87" customHeight="1" x14ac:dyDescent="0.25">
      <c r="A3" s="94" t="s">
        <v>12</v>
      </c>
      <c r="B3" s="95" t="str">
        <f>+Cronograma_Acuicultura!D6</f>
        <v>1.1. Promoción y posicionamiento de los productos de la acuicultura colombiana en el mercado internacional</v>
      </c>
      <c r="C3" s="96"/>
      <c r="D3" s="94" t="s">
        <v>363</v>
      </c>
      <c r="E3" s="94" t="s">
        <v>363</v>
      </c>
      <c r="F3" s="94" t="s">
        <v>363</v>
      </c>
      <c r="G3" s="94" t="s">
        <v>363</v>
      </c>
      <c r="H3" s="94" t="s">
        <v>363</v>
      </c>
      <c r="I3" s="94" t="s">
        <v>363</v>
      </c>
      <c r="J3" s="94" t="s">
        <v>363</v>
      </c>
      <c r="K3" s="94" t="s">
        <v>363</v>
      </c>
      <c r="L3" s="94" t="s">
        <v>363</v>
      </c>
      <c r="M3" s="94" t="s">
        <v>363</v>
      </c>
      <c r="N3" s="94" t="s">
        <v>363</v>
      </c>
      <c r="O3" s="94" t="s">
        <v>363</v>
      </c>
      <c r="P3" s="94" t="s">
        <v>363</v>
      </c>
      <c r="Q3" s="94" t="s">
        <v>363</v>
      </c>
      <c r="R3" s="94" t="s">
        <v>363</v>
      </c>
      <c r="S3" s="94" t="s">
        <v>363</v>
      </c>
      <c r="T3" s="94" t="s">
        <v>363</v>
      </c>
      <c r="U3" s="97" t="s">
        <v>362</v>
      </c>
      <c r="V3" s="94" t="s">
        <v>363</v>
      </c>
      <c r="W3" s="94" t="s">
        <v>363</v>
      </c>
      <c r="X3" s="94" t="s">
        <v>363</v>
      </c>
      <c r="Y3" s="94" t="s">
        <v>363</v>
      </c>
      <c r="Z3" s="94" t="s">
        <v>363</v>
      </c>
      <c r="AA3" s="94" t="s">
        <v>363</v>
      </c>
      <c r="AB3" s="94" t="s">
        <v>363</v>
      </c>
      <c r="AC3" s="94" t="s">
        <v>363</v>
      </c>
      <c r="AD3" s="94" t="s">
        <v>363</v>
      </c>
      <c r="AE3" s="98" t="s">
        <v>362</v>
      </c>
      <c r="AF3" s="94" t="s">
        <v>476</v>
      </c>
      <c r="AG3" s="99" t="s">
        <v>370</v>
      </c>
      <c r="AH3" s="94">
        <f>+Cronograma_Acuicultura!H105+Cronograma_Acuicultura!J182</f>
        <v>12</v>
      </c>
      <c r="AI3" s="100" t="str">
        <f>+Cronograma_Acuicultura!L6</f>
        <v>Mes 1 del año 2</v>
      </c>
      <c r="AJ3" s="101">
        <v>46023</v>
      </c>
      <c r="AK3" s="94" t="str">
        <f>+Cronograma_Acuicultura!M6</f>
        <v>Mes 12 del año 20</v>
      </c>
      <c r="AL3" s="101">
        <v>52962</v>
      </c>
    </row>
    <row r="4" spans="1:38" ht="61.5" customHeight="1" x14ac:dyDescent="0.25">
      <c r="A4" s="94" t="s">
        <v>13</v>
      </c>
      <c r="B4" s="95" t="str">
        <f>+Cronograma_Acuicultura!D14</f>
        <v>1.2. Eficiencia en la dinámica comercial nacional</v>
      </c>
      <c r="C4" s="94" t="s">
        <v>363</v>
      </c>
      <c r="D4" s="96"/>
      <c r="E4" s="94" t="s">
        <v>363</v>
      </c>
      <c r="F4" s="94" t="s">
        <v>363</v>
      </c>
      <c r="G4" s="94" t="s">
        <v>363</v>
      </c>
      <c r="H4" s="94" t="s">
        <v>363</v>
      </c>
      <c r="I4" s="94" t="s">
        <v>363</v>
      </c>
      <c r="J4" s="94" t="s">
        <v>363</v>
      </c>
      <c r="K4" s="94" t="s">
        <v>363</v>
      </c>
      <c r="L4" s="94" t="s">
        <v>363</v>
      </c>
      <c r="M4" s="94" t="s">
        <v>363</v>
      </c>
      <c r="N4" s="94" t="s">
        <v>363</v>
      </c>
      <c r="O4" s="94" t="s">
        <v>363</v>
      </c>
      <c r="P4" s="94" t="s">
        <v>363</v>
      </c>
      <c r="Q4" s="94" t="s">
        <v>363</v>
      </c>
      <c r="R4" s="94" t="s">
        <v>363</v>
      </c>
      <c r="S4" s="94" t="s">
        <v>363</v>
      </c>
      <c r="T4" s="94" t="s">
        <v>363</v>
      </c>
      <c r="U4" s="97" t="s">
        <v>362</v>
      </c>
      <c r="V4" s="94" t="s">
        <v>363</v>
      </c>
      <c r="W4" s="94" t="s">
        <v>363</v>
      </c>
      <c r="X4" s="94" t="s">
        <v>363</v>
      </c>
      <c r="Y4" s="94" t="s">
        <v>363</v>
      </c>
      <c r="Z4" s="94" t="s">
        <v>363</v>
      </c>
      <c r="AA4" s="94" t="s">
        <v>363</v>
      </c>
      <c r="AB4" s="94" t="s">
        <v>363</v>
      </c>
      <c r="AC4" s="94" t="s">
        <v>363</v>
      </c>
      <c r="AD4" s="94" t="s">
        <v>363</v>
      </c>
      <c r="AE4" s="98" t="s">
        <v>362</v>
      </c>
      <c r="AF4" s="94" t="s">
        <v>476</v>
      </c>
      <c r="AG4" s="99" t="s">
        <v>687</v>
      </c>
      <c r="AH4" s="94">
        <f>+Cronograma_Acuicultura!H105+Cronograma_Acuicultura!J182</f>
        <v>12</v>
      </c>
      <c r="AI4" s="100" t="str">
        <f>+Cronograma_Acuicultura!L14</f>
        <v>Mes 1 del año 2</v>
      </c>
      <c r="AJ4" s="101">
        <v>46023</v>
      </c>
      <c r="AK4" s="94" t="str">
        <f>+Cronograma_Acuicultura!M14</f>
        <v>Mes 12 del año 20</v>
      </c>
      <c r="AL4" s="101">
        <v>52962</v>
      </c>
    </row>
    <row r="5" spans="1:38" ht="60.75" customHeight="1" x14ac:dyDescent="0.25">
      <c r="A5" s="94" t="s">
        <v>26</v>
      </c>
      <c r="B5" s="95" t="str">
        <f>+Cronograma_Acuicultura!D21</f>
        <v>1.3. Modernización y optimización de los servicios logísticos especializados</v>
      </c>
      <c r="C5" s="94" t="s">
        <v>363</v>
      </c>
      <c r="D5" s="94" t="s">
        <v>363</v>
      </c>
      <c r="E5" s="96"/>
      <c r="F5" s="94" t="s">
        <v>363</v>
      </c>
      <c r="G5" s="94" t="s">
        <v>363</v>
      </c>
      <c r="H5" s="94" t="s">
        <v>363</v>
      </c>
      <c r="I5" s="94" t="s">
        <v>363</v>
      </c>
      <c r="J5" s="94" t="s">
        <v>363</v>
      </c>
      <c r="K5" s="94" t="s">
        <v>363</v>
      </c>
      <c r="L5" s="94" t="s">
        <v>363</v>
      </c>
      <c r="M5" s="94" t="s">
        <v>363</v>
      </c>
      <c r="N5" s="94" t="s">
        <v>363</v>
      </c>
      <c r="O5" s="94" t="s">
        <v>363</v>
      </c>
      <c r="P5" s="94" t="s">
        <v>363</v>
      </c>
      <c r="Q5" s="94" t="s">
        <v>363</v>
      </c>
      <c r="R5" s="94" t="s">
        <v>363</v>
      </c>
      <c r="S5" s="94" t="s">
        <v>363</v>
      </c>
      <c r="T5" s="94" t="s">
        <v>363</v>
      </c>
      <c r="U5" s="97" t="s">
        <v>362</v>
      </c>
      <c r="V5" s="94" t="s">
        <v>363</v>
      </c>
      <c r="W5" s="94" t="s">
        <v>363</v>
      </c>
      <c r="X5" s="94" t="s">
        <v>363</v>
      </c>
      <c r="Y5" s="94" t="s">
        <v>363</v>
      </c>
      <c r="Z5" s="94" t="s">
        <v>363</v>
      </c>
      <c r="AA5" s="94" t="s">
        <v>363</v>
      </c>
      <c r="AB5" s="94" t="s">
        <v>363</v>
      </c>
      <c r="AC5" s="94" t="s">
        <v>363</v>
      </c>
      <c r="AD5" s="94" t="s">
        <v>363</v>
      </c>
      <c r="AE5" s="94" t="s">
        <v>363</v>
      </c>
      <c r="AF5" s="102" t="s">
        <v>477</v>
      </c>
      <c r="AG5" s="99" t="s">
        <v>364</v>
      </c>
      <c r="AH5" s="100">
        <f>+Cronograma_Acuicultura!H105</f>
        <v>6</v>
      </c>
      <c r="AI5" s="102" t="str">
        <f>+Cronograma_Acuicultura!L21</f>
        <v>Mes 7 del año 1</v>
      </c>
      <c r="AJ5" s="101">
        <v>45839</v>
      </c>
      <c r="AK5" s="100" t="str">
        <f>+Cronograma_Acuicultura!M21</f>
        <v>Mes 12 del año 20</v>
      </c>
      <c r="AL5" s="101">
        <v>52962</v>
      </c>
    </row>
    <row r="6" spans="1:38" ht="91.9" customHeight="1" x14ac:dyDescent="0.25">
      <c r="A6" s="94" t="s">
        <v>25</v>
      </c>
      <c r="B6" s="95" t="str">
        <f>+Cronograma_Acuicultura!D27</f>
        <v>2.1. Conformación de clústeres en las regiones de mayor producción de la acuicultura</v>
      </c>
      <c r="C6" s="94" t="s">
        <v>363</v>
      </c>
      <c r="D6" s="94" t="s">
        <v>363</v>
      </c>
      <c r="E6" s="94" t="s">
        <v>363</v>
      </c>
      <c r="F6" s="96"/>
      <c r="G6" s="94" t="s">
        <v>363</v>
      </c>
      <c r="H6" s="94" t="s">
        <v>363</v>
      </c>
      <c r="I6" s="94" t="s">
        <v>363</v>
      </c>
      <c r="J6" s="94" t="s">
        <v>363</v>
      </c>
      <c r="K6" s="94" t="s">
        <v>363</v>
      </c>
      <c r="L6" s="94" t="s">
        <v>363</v>
      </c>
      <c r="M6" s="94" t="s">
        <v>363</v>
      </c>
      <c r="N6" s="94" t="s">
        <v>363</v>
      </c>
      <c r="O6" s="94" t="s">
        <v>363</v>
      </c>
      <c r="P6" s="94" t="s">
        <v>363</v>
      </c>
      <c r="Q6" s="94" t="s">
        <v>363</v>
      </c>
      <c r="R6" s="94" t="s">
        <v>363</v>
      </c>
      <c r="S6" s="94" t="s">
        <v>363</v>
      </c>
      <c r="T6" s="94" t="s">
        <v>363</v>
      </c>
      <c r="U6" s="97" t="s">
        <v>362</v>
      </c>
      <c r="V6" s="94" t="s">
        <v>363</v>
      </c>
      <c r="W6" s="94" t="s">
        <v>363</v>
      </c>
      <c r="X6" s="94" t="s">
        <v>363</v>
      </c>
      <c r="Y6" s="94" t="s">
        <v>363</v>
      </c>
      <c r="Z6" s="94" t="s">
        <v>363</v>
      </c>
      <c r="AA6" s="94" t="s">
        <v>363</v>
      </c>
      <c r="AB6" s="94" t="s">
        <v>363</v>
      </c>
      <c r="AC6" s="94" t="s">
        <v>363</v>
      </c>
      <c r="AD6" s="94" t="s">
        <v>363</v>
      </c>
      <c r="AE6" s="98" t="s">
        <v>362</v>
      </c>
      <c r="AF6" s="100" t="s">
        <v>476</v>
      </c>
      <c r="AG6" s="99" t="s">
        <v>688</v>
      </c>
      <c r="AH6" s="94">
        <f>+Cronograma_Acuicultura!H105+Cronograma_Acuicultura!J182</f>
        <v>12</v>
      </c>
      <c r="AI6" s="100" t="str">
        <f>+Cronograma_Acuicultura!L27</f>
        <v>Mes 1 del año 2</v>
      </c>
      <c r="AJ6" s="101">
        <v>46023</v>
      </c>
      <c r="AK6" s="94" t="str">
        <f>+Cronograma_Acuicultura!M27</f>
        <v>Mes 12 del año 20</v>
      </c>
      <c r="AL6" s="101">
        <v>52962</v>
      </c>
    </row>
    <row r="7" spans="1:38" ht="88.9" customHeight="1" x14ac:dyDescent="0.25">
      <c r="A7" s="94" t="s">
        <v>27</v>
      </c>
      <c r="B7" s="95" t="str">
        <f>+Cronograma_Acuicultura!D33</f>
        <v>2.2. Mejora de la eficiencia productiva de los acuicultores de subsistencia y pequeños acuicultores</v>
      </c>
      <c r="C7" s="94" t="s">
        <v>363</v>
      </c>
      <c r="D7" s="94" t="s">
        <v>363</v>
      </c>
      <c r="E7" s="94" t="s">
        <v>363</v>
      </c>
      <c r="F7" s="94" t="s">
        <v>363</v>
      </c>
      <c r="G7" s="96"/>
      <c r="H7" s="94" t="s">
        <v>363</v>
      </c>
      <c r="I7" s="94" t="s">
        <v>363</v>
      </c>
      <c r="J7" s="94" t="s">
        <v>363</v>
      </c>
      <c r="K7" s="94" t="s">
        <v>363</v>
      </c>
      <c r="L7" s="94" t="s">
        <v>363</v>
      </c>
      <c r="M7" s="94" t="s">
        <v>363</v>
      </c>
      <c r="N7" s="94" t="s">
        <v>363</v>
      </c>
      <c r="O7" s="94" t="s">
        <v>363</v>
      </c>
      <c r="P7" s="94" t="s">
        <v>363</v>
      </c>
      <c r="Q7" s="94" t="s">
        <v>363</v>
      </c>
      <c r="R7" s="94" t="s">
        <v>363</v>
      </c>
      <c r="S7" s="94" t="s">
        <v>363</v>
      </c>
      <c r="T7" s="94" t="s">
        <v>363</v>
      </c>
      <c r="U7" s="97" t="s">
        <v>362</v>
      </c>
      <c r="V7" s="94" t="s">
        <v>363</v>
      </c>
      <c r="W7" s="94" t="s">
        <v>363</v>
      </c>
      <c r="X7" s="94" t="s">
        <v>363</v>
      </c>
      <c r="Y7" s="94" t="s">
        <v>363</v>
      </c>
      <c r="Z7" s="94" t="s">
        <v>363</v>
      </c>
      <c r="AA7" s="94" t="s">
        <v>363</v>
      </c>
      <c r="AB7" s="94" t="s">
        <v>363</v>
      </c>
      <c r="AC7" s="94" t="s">
        <v>363</v>
      </c>
      <c r="AD7" s="94" t="s">
        <v>363</v>
      </c>
      <c r="AE7" s="98" t="s">
        <v>362</v>
      </c>
      <c r="AF7" s="94" t="s">
        <v>476</v>
      </c>
      <c r="AG7" s="99" t="s">
        <v>689</v>
      </c>
      <c r="AH7" s="100">
        <f>+Cronograma_Acuicultura!J181+Cronograma_Acuicultura!H105</f>
        <v>12</v>
      </c>
      <c r="AI7" s="102" t="str">
        <f>+Cronograma_Acuicultura!L33</f>
        <v>Mes 1 del año 2</v>
      </c>
      <c r="AJ7" s="101">
        <v>46023</v>
      </c>
      <c r="AK7" s="94" t="str">
        <f>+Cronograma_Acuicultura!M33</f>
        <v>Mes 12 del año 20</v>
      </c>
      <c r="AL7" s="101">
        <v>52962</v>
      </c>
    </row>
    <row r="8" spans="1:38" ht="73.5" customHeight="1" x14ac:dyDescent="0.25">
      <c r="A8" s="94" t="s">
        <v>28</v>
      </c>
      <c r="B8" s="95" t="str">
        <f>+Cronograma_Acuicultura!D40</f>
        <v>2.3. Incremento de la productividad en sistemas de medianos y grandes acuicultores</v>
      </c>
      <c r="C8" s="94" t="s">
        <v>363</v>
      </c>
      <c r="D8" s="94" t="s">
        <v>363</v>
      </c>
      <c r="E8" s="94" t="s">
        <v>363</v>
      </c>
      <c r="F8" s="94" t="s">
        <v>363</v>
      </c>
      <c r="G8" s="94" t="s">
        <v>363</v>
      </c>
      <c r="H8" s="96"/>
      <c r="I8" s="94" t="s">
        <v>363</v>
      </c>
      <c r="J8" s="94" t="s">
        <v>363</v>
      </c>
      <c r="K8" s="94" t="s">
        <v>363</v>
      </c>
      <c r="L8" s="94" t="s">
        <v>363</v>
      </c>
      <c r="M8" s="94" t="s">
        <v>363</v>
      </c>
      <c r="N8" s="94" t="s">
        <v>363</v>
      </c>
      <c r="O8" s="94" t="s">
        <v>363</v>
      </c>
      <c r="P8" s="94" t="s">
        <v>363</v>
      </c>
      <c r="Q8" s="94" t="s">
        <v>363</v>
      </c>
      <c r="R8" s="94" t="s">
        <v>363</v>
      </c>
      <c r="S8" s="94" t="s">
        <v>363</v>
      </c>
      <c r="T8" s="94" t="s">
        <v>363</v>
      </c>
      <c r="U8" s="97" t="s">
        <v>362</v>
      </c>
      <c r="V8" s="94" t="s">
        <v>363</v>
      </c>
      <c r="W8" s="94" t="s">
        <v>363</v>
      </c>
      <c r="X8" s="94" t="s">
        <v>363</v>
      </c>
      <c r="Y8" s="94" t="s">
        <v>363</v>
      </c>
      <c r="Z8" s="94" t="s">
        <v>363</v>
      </c>
      <c r="AA8" s="94" t="s">
        <v>363</v>
      </c>
      <c r="AB8" s="94" t="s">
        <v>363</v>
      </c>
      <c r="AC8" s="94" t="s">
        <v>363</v>
      </c>
      <c r="AD8" s="94" t="s">
        <v>363</v>
      </c>
      <c r="AE8" s="94" t="s">
        <v>363</v>
      </c>
      <c r="AF8" s="94" t="s">
        <v>477</v>
      </c>
      <c r="AG8" s="103" t="s">
        <v>371</v>
      </c>
      <c r="AH8" s="100">
        <f>+Cronograma_Acuicultura!H105</f>
        <v>6</v>
      </c>
      <c r="AI8" s="102" t="str">
        <f>+Cronograma_Acuicultura!L40</f>
        <v>Mes 7 del año 1</v>
      </c>
      <c r="AJ8" s="101">
        <v>45839</v>
      </c>
      <c r="AK8" s="94" t="str">
        <f>+Cronograma_Acuicultura!M40</f>
        <v>Mes 12 del año 20</v>
      </c>
      <c r="AL8" s="101">
        <v>52962</v>
      </c>
    </row>
    <row r="9" spans="1:38" ht="55.5" customHeight="1" x14ac:dyDescent="0.25">
      <c r="A9" s="94" t="s">
        <v>341</v>
      </c>
      <c r="B9" s="95" t="str">
        <f>+Cronograma_Acuicultura!D45</f>
        <v>2.4. Mejora en la generación de valor agregado y en los procesos industriales</v>
      </c>
      <c r="C9" s="94" t="s">
        <v>363</v>
      </c>
      <c r="D9" s="94" t="s">
        <v>363</v>
      </c>
      <c r="E9" s="94" t="s">
        <v>363</v>
      </c>
      <c r="F9" s="94" t="s">
        <v>363</v>
      </c>
      <c r="G9" s="94" t="s">
        <v>363</v>
      </c>
      <c r="H9" s="94" t="s">
        <v>363</v>
      </c>
      <c r="I9" s="96"/>
      <c r="J9" s="94" t="s">
        <v>363</v>
      </c>
      <c r="K9" s="94" t="s">
        <v>363</v>
      </c>
      <c r="L9" s="94" t="s">
        <v>363</v>
      </c>
      <c r="M9" s="94" t="s">
        <v>363</v>
      </c>
      <c r="N9" s="94" t="s">
        <v>363</v>
      </c>
      <c r="O9" s="94" t="s">
        <v>363</v>
      </c>
      <c r="P9" s="94" t="s">
        <v>363</v>
      </c>
      <c r="Q9" s="94" t="s">
        <v>363</v>
      </c>
      <c r="R9" s="94" t="s">
        <v>363</v>
      </c>
      <c r="S9" s="94" t="s">
        <v>363</v>
      </c>
      <c r="T9" s="94" t="s">
        <v>363</v>
      </c>
      <c r="U9" s="97" t="s">
        <v>362</v>
      </c>
      <c r="V9" s="94" t="s">
        <v>363</v>
      </c>
      <c r="W9" s="94" t="s">
        <v>363</v>
      </c>
      <c r="X9" s="94" t="s">
        <v>363</v>
      </c>
      <c r="Y9" s="94" t="s">
        <v>363</v>
      </c>
      <c r="Z9" s="94" t="s">
        <v>363</v>
      </c>
      <c r="AA9" s="94" t="s">
        <v>363</v>
      </c>
      <c r="AB9" s="94" t="s">
        <v>363</v>
      </c>
      <c r="AC9" s="94" t="s">
        <v>363</v>
      </c>
      <c r="AD9" s="94" t="s">
        <v>363</v>
      </c>
      <c r="AE9" s="94" t="s">
        <v>363</v>
      </c>
      <c r="AF9" s="94" t="s">
        <v>477</v>
      </c>
      <c r="AG9" s="103" t="s">
        <v>364</v>
      </c>
      <c r="AH9" s="103">
        <f>+Cronograma_Acuicultura!H105</f>
        <v>6</v>
      </c>
      <c r="AI9" s="102" t="str">
        <f>+Cronograma_Acuicultura!L45</f>
        <v>Mes 7 del año 1</v>
      </c>
      <c r="AJ9" s="104">
        <v>45839</v>
      </c>
      <c r="AK9" s="105" t="str">
        <f>+Cronograma_Acuicultura!M45</f>
        <v>Mes 12 del año 20</v>
      </c>
      <c r="AL9" s="104">
        <v>52962</v>
      </c>
    </row>
    <row r="10" spans="1:38" ht="79.5" customHeight="1" x14ac:dyDescent="0.25">
      <c r="A10" s="94" t="s">
        <v>14</v>
      </c>
      <c r="B10" s="95" t="str">
        <f>+Cronograma_Acuicultura!D53</f>
        <v xml:space="preserve">3.1. Mejora del nivel educativo y desarrollo de competencias de los acuicultores de subsistencia y pequeños acuicultores </v>
      </c>
      <c r="C10" s="94" t="s">
        <v>363</v>
      </c>
      <c r="D10" s="94" t="s">
        <v>363</v>
      </c>
      <c r="E10" s="94" t="s">
        <v>363</v>
      </c>
      <c r="F10" s="94" t="s">
        <v>363</v>
      </c>
      <c r="G10" s="94" t="s">
        <v>363</v>
      </c>
      <c r="H10" s="94" t="s">
        <v>363</v>
      </c>
      <c r="I10" s="94" t="s">
        <v>363</v>
      </c>
      <c r="J10" s="96"/>
      <c r="K10" s="94" t="s">
        <v>363</v>
      </c>
      <c r="L10" s="94" t="s">
        <v>363</v>
      </c>
      <c r="M10" s="94" t="s">
        <v>363</v>
      </c>
      <c r="N10" s="94" t="s">
        <v>363</v>
      </c>
      <c r="O10" s="94" t="s">
        <v>363</v>
      </c>
      <c r="P10" s="94" t="s">
        <v>363</v>
      </c>
      <c r="Q10" s="94" t="s">
        <v>363</v>
      </c>
      <c r="R10" s="94" t="s">
        <v>363</v>
      </c>
      <c r="S10" s="94" t="s">
        <v>363</v>
      </c>
      <c r="T10" s="94" t="s">
        <v>363</v>
      </c>
      <c r="U10" s="97" t="s">
        <v>362</v>
      </c>
      <c r="V10" s="94" t="s">
        <v>363</v>
      </c>
      <c r="W10" s="94" t="s">
        <v>363</v>
      </c>
      <c r="X10" s="94" t="s">
        <v>363</v>
      </c>
      <c r="Y10" s="94" t="s">
        <v>363</v>
      </c>
      <c r="Z10" s="94" t="s">
        <v>363</v>
      </c>
      <c r="AA10" s="94" t="s">
        <v>363</v>
      </c>
      <c r="AB10" s="94" t="s">
        <v>363</v>
      </c>
      <c r="AC10" s="94" t="s">
        <v>363</v>
      </c>
      <c r="AD10" s="94" t="s">
        <v>363</v>
      </c>
      <c r="AE10" s="94" t="s">
        <v>363</v>
      </c>
      <c r="AF10" s="100" t="s">
        <v>477</v>
      </c>
      <c r="AG10" s="103" t="s">
        <v>364</v>
      </c>
      <c r="AH10" s="106">
        <f>+Cronograma_Acuicultura!H105</f>
        <v>6</v>
      </c>
      <c r="AI10" s="102" t="str">
        <f>+Cronograma_Acuicultura!L53</f>
        <v>Mes 7 del año 1</v>
      </c>
      <c r="AJ10" s="101">
        <v>45839</v>
      </c>
      <c r="AK10" s="94" t="str">
        <f>+Cronograma_Acuicultura!M53</f>
        <v>Mes 6 del año 19</v>
      </c>
      <c r="AL10" s="104">
        <v>52412</v>
      </c>
    </row>
    <row r="11" spans="1:38" ht="64.5" customHeight="1" x14ac:dyDescent="0.25">
      <c r="A11" s="94" t="s">
        <v>15</v>
      </c>
      <c r="B11" s="91" t="str">
        <f>+Cronograma_Acuicultura!D56</f>
        <v>3.2. Fomento de la integración generacional en la cadena</v>
      </c>
      <c r="C11" s="94" t="s">
        <v>363</v>
      </c>
      <c r="D11" s="94" t="s">
        <v>363</v>
      </c>
      <c r="E11" s="94" t="s">
        <v>363</v>
      </c>
      <c r="F11" s="94" t="s">
        <v>363</v>
      </c>
      <c r="G11" s="94" t="s">
        <v>363</v>
      </c>
      <c r="H11" s="94" t="s">
        <v>363</v>
      </c>
      <c r="I11" s="94" t="s">
        <v>363</v>
      </c>
      <c r="J11" s="94" t="s">
        <v>363</v>
      </c>
      <c r="K11" s="107"/>
      <c r="L11" s="94" t="s">
        <v>363</v>
      </c>
      <c r="M11" s="94" t="s">
        <v>363</v>
      </c>
      <c r="N11" s="94" t="s">
        <v>363</v>
      </c>
      <c r="O11" s="94" t="s">
        <v>363</v>
      </c>
      <c r="P11" s="94" t="s">
        <v>363</v>
      </c>
      <c r="Q11" s="94" t="s">
        <v>363</v>
      </c>
      <c r="R11" s="94" t="s">
        <v>363</v>
      </c>
      <c r="S11" s="94" t="s">
        <v>363</v>
      </c>
      <c r="T11" s="94" t="s">
        <v>363</v>
      </c>
      <c r="U11" s="97" t="s">
        <v>362</v>
      </c>
      <c r="V11" s="94" t="s">
        <v>363</v>
      </c>
      <c r="W11" s="94" t="s">
        <v>363</v>
      </c>
      <c r="X11" s="94" t="s">
        <v>363</v>
      </c>
      <c r="Y11" s="94" t="s">
        <v>363</v>
      </c>
      <c r="Z11" s="94" t="s">
        <v>363</v>
      </c>
      <c r="AA11" s="94" t="s">
        <v>363</v>
      </c>
      <c r="AB11" s="94" t="s">
        <v>363</v>
      </c>
      <c r="AC11" s="94" t="s">
        <v>363</v>
      </c>
      <c r="AD11" s="94" t="s">
        <v>363</v>
      </c>
      <c r="AE11" s="94" t="s">
        <v>363</v>
      </c>
      <c r="AF11" s="94" t="s">
        <v>477</v>
      </c>
      <c r="AG11" s="103" t="s">
        <v>364</v>
      </c>
      <c r="AH11" s="106">
        <f>+Cronograma_Acuicultura!H105</f>
        <v>6</v>
      </c>
      <c r="AI11" s="102" t="str">
        <f>+Cronograma_Acuicultura!L56</f>
        <v>Mes 7 del año 1</v>
      </c>
      <c r="AJ11" s="101">
        <v>45839</v>
      </c>
      <c r="AK11" s="94" t="str">
        <f>+Cronograma_Acuicultura!M56</f>
        <v>Mes 12 del año 20</v>
      </c>
      <c r="AL11" s="101">
        <v>52962</v>
      </c>
    </row>
    <row r="12" spans="1:38" ht="77.25" customHeight="1" x14ac:dyDescent="0.25">
      <c r="A12" s="94" t="s">
        <v>342</v>
      </c>
      <c r="B12" s="91" t="str">
        <f>+Cronograma_Acuicultura!D60</f>
        <v>3.3. Gestión para el fortalecimiento y mejora de la calidad de vida de los acuicultores de subsistencia y pequeños acuicultores</v>
      </c>
      <c r="C12" s="94" t="s">
        <v>363</v>
      </c>
      <c r="D12" s="94" t="s">
        <v>363</v>
      </c>
      <c r="E12" s="94" t="s">
        <v>363</v>
      </c>
      <c r="F12" s="94" t="s">
        <v>363</v>
      </c>
      <c r="G12" s="94" t="s">
        <v>363</v>
      </c>
      <c r="H12" s="94" t="s">
        <v>363</v>
      </c>
      <c r="I12" s="94" t="s">
        <v>363</v>
      </c>
      <c r="J12" s="94" t="s">
        <v>363</v>
      </c>
      <c r="K12" s="94" t="s">
        <v>363</v>
      </c>
      <c r="L12" s="107"/>
      <c r="M12" s="94" t="s">
        <v>363</v>
      </c>
      <c r="N12" s="94" t="s">
        <v>363</v>
      </c>
      <c r="O12" s="94" t="s">
        <v>363</v>
      </c>
      <c r="P12" s="94" t="s">
        <v>363</v>
      </c>
      <c r="Q12" s="94" t="s">
        <v>363</v>
      </c>
      <c r="R12" s="94" t="s">
        <v>363</v>
      </c>
      <c r="S12" s="94" t="s">
        <v>363</v>
      </c>
      <c r="T12" s="94" t="s">
        <v>363</v>
      </c>
      <c r="U12" s="97" t="s">
        <v>362</v>
      </c>
      <c r="V12" s="94" t="s">
        <v>363</v>
      </c>
      <c r="W12" s="94" t="s">
        <v>363</v>
      </c>
      <c r="X12" s="94" t="s">
        <v>363</v>
      </c>
      <c r="Y12" s="94" t="s">
        <v>363</v>
      </c>
      <c r="Z12" s="94" t="s">
        <v>363</v>
      </c>
      <c r="AA12" s="94" t="s">
        <v>363</v>
      </c>
      <c r="AB12" s="94" t="s">
        <v>363</v>
      </c>
      <c r="AC12" s="94" t="s">
        <v>363</v>
      </c>
      <c r="AD12" s="94" t="s">
        <v>363</v>
      </c>
      <c r="AE12" s="94" t="s">
        <v>363</v>
      </c>
      <c r="AF12" s="94" t="s">
        <v>477</v>
      </c>
      <c r="AG12" s="103" t="s">
        <v>364</v>
      </c>
      <c r="AH12" s="106">
        <f>+Cronograma_Acuicultura!H105</f>
        <v>6</v>
      </c>
      <c r="AI12" s="102" t="str">
        <f>+Cronograma_Acuicultura!L60</f>
        <v>Mes 7 del año 1</v>
      </c>
      <c r="AJ12" s="101">
        <v>45839</v>
      </c>
      <c r="AK12" s="94" t="str">
        <f>+Cronograma_Acuicultura!M60</f>
        <v>Mes 6 del año 19</v>
      </c>
      <c r="AL12" s="101">
        <v>52412</v>
      </c>
    </row>
    <row r="13" spans="1:38" ht="69.75" customHeight="1" x14ac:dyDescent="0.25">
      <c r="A13" s="94" t="s">
        <v>16</v>
      </c>
      <c r="B13" s="91" t="str">
        <f>+Cronograma_Acuicultura!D66</f>
        <v>4.1. Fomento de la formalización ambiental, productiva y sanitaria de los acuicultores</v>
      </c>
      <c r="C13" s="94" t="s">
        <v>363</v>
      </c>
      <c r="D13" s="94" t="s">
        <v>363</v>
      </c>
      <c r="E13" s="94" t="s">
        <v>363</v>
      </c>
      <c r="F13" s="94" t="s">
        <v>363</v>
      </c>
      <c r="G13" s="94" t="s">
        <v>363</v>
      </c>
      <c r="H13" s="94" t="s">
        <v>363</v>
      </c>
      <c r="I13" s="94" t="s">
        <v>363</v>
      </c>
      <c r="J13" s="94" t="s">
        <v>363</v>
      </c>
      <c r="K13" s="94" t="s">
        <v>363</v>
      </c>
      <c r="L13" s="94" t="s">
        <v>363</v>
      </c>
      <c r="M13" s="96"/>
      <c r="N13" s="94" t="s">
        <v>363</v>
      </c>
      <c r="O13" s="94" t="s">
        <v>363</v>
      </c>
      <c r="P13" s="94" t="s">
        <v>363</v>
      </c>
      <c r="Q13" s="94" t="s">
        <v>363</v>
      </c>
      <c r="R13" s="94" t="s">
        <v>363</v>
      </c>
      <c r="S13" s="94" t="s">
        <v>363</v>
      </c>
      <c r="T13" s="94" t="s">
        <v>363</v>
      </c>
      <c r="U13" s="97" t="s">
        <v>362</v>
      </c>
      <c r="V13" s="94" t="s">
        <v>363</v>
      </c>
      <c r="W13" s="94" t="s">
        <v>363</v>
      </c>
      <c r="X13" s="94" t="s">
        <v>363</v>
      </c>
      <c r="Y13" s="97" t="s">
        <v>362</v>
      </c>
      <c r="Z13" s="97" t="s">
        <v>362</v>
      </c>
      <c r="AA13" s="94" t="s">
        <v>363</v>
      </c>
      <c r="AB13" s="94" t="s">
        <v>363</v>
      </c>
      <c r="AC13" s="94" t="s">
        <v>363</v>
      </c>
      <c r="AD13" s="94" t="s">
        <v>363</v>
      </c>
      <c r="AE13" s="94" t="s">
        <v>363</v>
      </c>
      <c r="AF13" s="94" t="s">
        <v>476</v>
      </c>
      <c r="AG13" s="103" t="s">
        <v>374</v>
      </c>
      <c r="AH13" s="102">
        <f>+Cronograma_Acuicultura!J129+Cronograma_Acuicultura!H105+Cronograma_Acuicultura!J128</f>
        <v>15</v>
      </c>
      <c r="AI13" s="102" t="str">
        <f>+Cronograma_Acuicultura!L66</f>
        <v>Mes 4 del año 2</v>
      </c>
      <c r="AJ13" s="101">
        <v>46113</v>
      </c>
      <c r="AK13" s="94" t="str">
        <f>+Cronograma_Acuicultura!M66</f>
        <v>Mes 9 del año 20</v>
      </c>
      <c r="AL13" s="101">
        <v>52870</v>
      </c>
    </row>
    <row r="14" spans="1:38" ht="56.25" customHeight="1" x14ac:dyDescent="0.25">
      <c r="A14" s="94" t="s">
        <v>17</v>
      </c>
      <c r="B14" s="91" t="str">
        <f>+Cronograma_Acuicultura!D71</f>
        <v>4.2. Promoción de la formalización empresarial y laboral en la cadena</v>
      </c>
      <c r="C14" s="94" t="s">
        <v>363</v>
      </c>
      <c r="D14" s="94" t="s">
        <v>363</v>
      </c>
      <c r="E14" s="94" t="s">
        <v>363</v>
      </c>
      <c r="F14" s="94" t="s">
        <v>363</v>
      </c>
      <c r="G14" s="94" t="s">
        <v>363</v>
      </c>
      <c r="H14" s="94" t="s">
        <v>363</v>
      </c>
      <c r="I14" s="94" t="s">
        <v>363</v>
      </c>
      <c r="J14" s="94" t="s">
        <v>363</v>
      </c>
      <c r="K14" s="94" t="s">
        <v>363</v>
      </c>
      <c r="L14" s="94" t="s">
        <v>363</v>
      </c>
      <c r="M14" s="94" t="s">
        <v>363</v>
      </c>
      <c r="N14" s="96"/>
      <c r="O14" s="94" t="s">
        <v>363</v>
      </c>
      <c r="P14" s="94" t="s">
        <v>363</v>
      </c>
      <c r="Q14" s="94" t="s">
        <v>363</v>
      </c>
      <c r="R14" s="94" t="s">
        <v>363</v>
      </c>
      <c r="S14" s="94" t="s">
        <v>363</v>
      </c>
      <c r="T14" s="94" t="s">
        <v>363</v>
      </c>
      <c r="U14" s="97" t="s">
        <v>362</v>
      </c>
      <c r="V14" s="94" t="s">
        <v>363</v>
      </c>
      <c r="W14" s="94" t="s">
        <v>363</v>
      </c>
      <c r="X14" s="94" t="s">
        <v>363</v>
      </c>
      <c r="Y14" s="94" t="s">
        <v>363</v>
      </c>
      <c r="Z14" s="94" t="s">
        <v>363</v>
      </c>
      <c r="AA14" s="94" t="s">
        <v>363</v>
      </c>
      <c r="AB14" s="94" t="s">
        <v>363</v>
      </c>
      <c r="AC14" s="94" t="s">
        <v>363</v>
      </c>
      <c r="AD14" s="94" t="s">
        <v>363</v>
      </c>
      <c r="AE14" s="94" t="s">
        <v>363</v>
      </c>
      <c r="AF14" s="94" t="s">
        <v>477</v>
      </c>
      <c r="AG14" s="103" t="s">
        <v>364</v>
      </c>
      <c r="AH14" s="105">
        <f>+Cronograma_Acuicultura!H105</f>
        <v>6</v>
      </c>
      <c r="AI14" s="105" t="str">
        <f>+Cronograma_Acuicultura!L71</f>
        <v>Mes 7 del año 1</v>
      </c>
      <c r="AJ14" s="101">
        <v>45839</v>
      </c>
      <c r="AK14" s="94" t="str">
        <f>+Cronograma_Acuicultura!M71</f>
        <v>Mes 12 del año 20</v>
      </c>
      <c r="AL14" s="101">
        <v>52962</v>
      </c>
    </row>
    <row r="15" spans="1:38" ht="77.25" customHeight="1" x14ac:dyDescent="0.25">
      <c r="A15" s="94" t="s">
        <v>47</v>
      </c>
      <c r="B15" s="91" t="str">
        <f>+Cronograma_Acuicultura!D75</f>
        <v>4.3. Gestión de la formalización, acceso y tenencia de la tierra</v>
      </c>
      <c r="C15" s="94" t="s">
        <v>363</v>
      </c>
      <c r="D15" s="94" t="s">
        <v>363</v>
      </c>
      <c r="E15" s="94" t="s">
        <v>363</v>
      </c>
      <c r="F15" s="94" t="s">
        <v>363</v>
      </c>
      <c r="G15" s="94" t="s">
        <v>363</v>
      </c>
      <c r="H15" s="94" t="s">
        <v>363</v>
      </c>
      <c r="I15" s="94" t="s">
        <v>363</v>
      </c>
      <c r="J15" s="94" t="s">
        <v>363</v>
      </c>
      <c r="K15" s="94" t="s">
        <v>363</v>
      </c>
      <c r="L15" s="94" t="s">
        <v>363</v>
      </c>
      <c r="M15" s="94" t="s">
        <v>363</v>
      </c>
      <c r="N15" s="94" t="s">
        <v>363</v>
      </c>
      <c r="O15" s="96"/>
      <c r="P15" s="94" t="s">
        <v>363</v>
      </c>
      <c r="Q15" s="94" t="s">
        <v>363</v>
      </c>
      <c r="R15" s="94" t="s">
        <v>363</v>
      </c>
      <c r="S15" s="94" t="s">
        <v>363</v>
      </c>
      <c r="T15" s="94" t="s">
        <v>363</v>
      </c>
      <c r="U15" s="97" t="s">
        <v>362</v>
      </c>
      <c r="V15" s="94" t="s">
        <v>363</v>
      </c>
      <c r="W15" s="94" t="s">
        <v>363</v>
      </c>
      <c r="X15" s="94" t="s">
        <v>363</v>
      </c>
      <c r="Y15" s="94" t="s">
        <v>363</v>
      </c>
      <c r="Z15" s="94" t="s">
        <v>363</v>
      </c>
      <c r="AA15" s="94" t="s">
        <v>363</v>
      </c>
      <c r="AB15" s="94" t="s">
        <v>363</v>
      </c>
      <c r="AC15" s="94" t="s">
        <v>363</v>
      </c>
      <c r="AD15" s="94" t="s">
        <v>363</v>
      </c>
      <c r="AE15" s="94" t="s">
        <v>363</v>
      </c>
      <c r="AF15" s="94" t="s">
        <v>477</v>
      </c>
      <c r="AG15" s="103" t="s">
        <v>364</v>
      </c>
      <c r="AH15" s="102">
        <f>+Cronograma_Acuicultura!H105</f>
        <v>6</v>
      </c>
      <c r="AI15" s="102" t="str">
        <f>+Cronograma_Acuicultura!L75</f>
        <v>Mes 7 del año 1</v>
      </c>
      <c r="AJ15" s="101">
        <v>45839</v>
      </c>
      <c r="AK15" s="94" t="str">
        <f>+Cronograma_Acuicultura!M75</f>
        <v>Mes 12 del año 20</v>
      </c>
      <c r="AL15" s="101">
        <v>52962</v>
      </c>
    </row>
    <row r="16" spans="1:38" ht="66" customHeight="1" x14ac:dyDescent="0.25">
      <c r="A16" s="94" t="s">
        <v>48</v>
      </c>
      <c r="B16" s="91" t="str">
        <f>+Cronograma_Acuicultura!D79</f>
        <v>4.4. Promoción y articulación de la gestión territorial para la acuicultura</v>
      </c>
      <c r="C16" s="94" t="s">
        <v>363</v>
      </c>
      <c r="D16" s="94" t="s">
        <v>363</v>
      </c>
      <c r="E16" s="94" t="s">
        <v>363</v>
      </c>
      <c r="F16" s="94" t="s">
        <v>363</v>
      </c>
      <c r="G16" s="94" t="s">
        <v>363</v>
      </c>
      <c r="H16" s="94" t="s">
        <v>363</v>
      </c>
      <c r="I16" s="94" t="s">
        <v>363</v>
      </c>
      <c r="J16" s="94" t="s">
        <v>363</v>
      </c>
      <c r="K16" s="94" t="s">
        <v>363</v>
      </c>
      <c r="L16" s="94" t="s">
        <v>363</v>
      </c>
      <c r="M16" s="94" t="s">
        <v>363</v>
      </c>
      <c r="N16" s="94" t="s">
        <v>363</v>
      </c>
      <c r="O16" s="94" t="s">
        <v>363</v>
      </c>
      <c r="P16" s="96"/>
      <c r="Q16" s="94" t="s">
        <v>363</v>
      </c>
      <c r="R16" s="94" t="s">
        <v>363</v>
      </c>
      <c r="S16" s="94" t="s">
        <v>363</v>
      </c>
      <c r="T16" s="94" t="s">
        <v>363</v>
      </c>
      <c r="U16" s="97" t="s">
        <v>362</v>
      </c>
      <c r="V16" s="94" t="s">
        <v>363</v>
      </c>
      <c r="W16" s="94" t="s">
        <v>363</v>
      </c>
      <c r="X16" s="94" t="s">
        <v>363</v>
      </c>
      <c r="Y16" s="94" t="s">
        <v>363</v>
      </c>
      <c r="Z16" s="94" t="s">
        <v>363</v>
      </c>
      <c r="AA16" s="94" t="s">
        <v>363</v>
      </c>
      <c r="AB16" s="94" t="s">
        <v>363</v>
      </c>
      <c r="AC16" s="94" t="s">
        <v>363</v>
      </c>
      <c r="AD16" s="94" t="s">
        <v>363</v>
      </c>
      <c r="AE16" s="94" t="s">
        <v>363</v>
      </c>
      <c r="AF16" s="94" t="s">
        <v>477</v>
      </c>
      <c r="AG16" s="103" t="s">
        <v>364</v>
      </c>
      <c r="AH16" s="94">
        <f>+Cronograma_Acuicultura!H105</f>
        <v>6</v>
      </c>
      <c r="AI16" s="94" t="str">
        <f>+Cronograma_Acuicultura!L79</f>
        <v>Mes 7 del año 1</v>
      </c>
      <c r="AJ16" s="101">
        <v>45839</v>
      </c>
      <c r="AK16" s="94" t="str">
        <f>+Cronograma_Acuicultura!M79</f>
        <v>Mes 12 del año 20</v>
      </c>
      <c r="AL16" s="101">
        <v>52962</v>
      </c>
    </row>
    <row r="17" spans="1:38" ht="96" customHeight="1" x14ac:dyDescent="0.25">
      <c r="A17" s="94" t="s">
        <v>18</v>
      </c>
      <c r="B17" s="91" t="str">
        <f>+Cronograma_Acuicultura!D84</f>
        <v>5.1. Mejora de la gestión integral y aprovechamiento del recurso hídrico en la cadena</v>
      </c>
      <c r="C17" s="94" t="s">
        <v>363</v>
      </c>
      <c r="D17" s="94" t="s">
        <v>363</v>
      </c>
      <c r="E17" s="94" t="s">
        <v>363</v>
      </c>
      <c r="F17" s="94" t="s">
        <v>363</v>
      </c>
      <c r="G17" s="94" t="s">
        <v>363</v>
      </c>
      <c r="H17" s="94" t="s">
        <v>363</v>
      </c>
      <c r="I17" s="94" t="s">
        <v>363</v>
      </c>
      <c r="J17" s="94" t="s">
        <v>363</v>
      </c>
      <c r="K17" s="94" t="s">
        <v>363</v>
      </c>
      <c r="L17" s="94" t="s">
        <v>363</v>
      </c>
      <c r="M17" s="94" t="s">
        <v>363</v>
      </c>
      <c r="N17" s="94" t="s">
        <v>363</v>
      </c>
      <c r="O17" s="94" t="s">
        <v>363</v>
      </c>
      <c r="P17" s="94" t="s">
        <v>363</v>
      </c>
      <c r="Q17" s="96"/>
      <c r="R17" s="94" t="s">
        <v>363</v>
      </c>
      <c r="S17" s="94" t="s">
        <v>363</v>
      </c>
      <c r="T17" s="94" t="s">
        <v>363</v>
      </c>
      <c r="U17" s="97" t="s">
        <v>362</v>
      </c>
      <c r="V17" s="94" t="s">
        <v>363</v>
      </c>
      <c r="W17" s="94" t="s">
        <v>363</v>
      </c>
      <c r="X17" s="94" t="s">
        <v>363</v>
      </c>
      <c r="Y17" s="98" t="s">
        <v>362</v>
      </c>
      <c r="Z17" s="94" t="s">
        <v>363</v>
      </c>
      <c r="AA17" s="94" t="s">
        <v>363</v>
      </c>
      <c r="AB17" s="94" t="s">
        <v>363</v>
      </c>
      <c r="AC17" s="94" t="s">
        <v>363</v>
      </c>
      <c r="AD17" s="94" t="s">
        <v>363</v>
      </c>
      <c r="AE17" s="94" t="s">
        <v>363</v>
      </c>
      <c r="AF17" s="94" t="s">
        <v>476</v>
      </c>
      <c r="AG17" s="103" t="s">
        <v>690</v>
      </c>
      <c r="AH17" s="94">
        <f>+Cronograma_Acuicultura!H105+Cronograma_Acuicultura!J129+Cronograma_Acuicultura!J128</f>
        <v>15</v>
      </c>
      <c r="AI17" s="94" t="str">
        <f>+Cronograma_Acuicultura!L84</f>
        <v>Mes 4 del año 2</v>
      </c>
      <c r="AJ17" s="101">
        <v>46113</v>
      </c>
      <c r="AK17" s="94" t="str">
        <f>+Cronograma_Acuicultura!M84</f>
        <v>Mes 10 del año 20</v>
      </c>
      <c r="AL17" s="101">
        <v>52901</v>
      </c>
    </row>
    <row r="18" spans="1:38" ht="78" customHeight="1" x14ac:dyDescent="0.25">
      <c r="A18" s="94" t="s">
        <v>19</v>
      </c>
      <c r="B18" s="91" t="str">
        <f>+Cronograma_Acuicultura!D89</f>
        <v>5.2. Mejora en la gestión ante la variabilidad y el cambio climático, y los riesgos ambientales en la cadena</v>
      </c>
      <c r="C18" s="94" t="s">
        <v>363</v>
      </c>
      <c r="D18" s="94" t="s">
        <v>363</v>
      </c>
      <c r="E18" s="94" t="s">
        <v>363</v>
      </c>
      <c r="F18" s="94" t="s">
        <v>363</v>
      </c>
      <c r="G18" s="94" t="s">
        <v>363</v>
      </c>
      <c r="H18" s="94" t="s">
        <v>363</v>
      </c>
      <c r="I18" s="94" t="s">
        <v>363</v>
      </c>
      <c r="J18" s="94" t="s">
        <v>363</v>
      </c>
      <c r="K18" s="94" t="s">
        <v>363</v>
      </c>
      <c r="L18" s="94" t="s">
        <v>363</v>
      </c>
      <c r="M18" s="94" t="s">
        <v>363</v>
      </c>
      <c r="N18" s="94" t="s">
        <v>363</v>
      </c>
      <c r="O18" s="94" t="s">
        <v>363</v>
      </c>
      <c r="P18" s="94" t="s">
        <v>363</v>
      </c>
      <c r="Q18" s="94" t="s">
        <v>363</v>
      </c>
      <c r="R18" s="96"/>
      <c r="S18" s="94" t="s">
        <v>363</v>
      </c>
      <c r="T18" s="94" t="s">
        <v>363</v>
      </c>
      <c r="U18" s="97" t="s">
        <v>362</v>
      </c>
      <c r="V18" s="94" t="s">
        <v>363</v>
      </c>
      <c r="W18" s="94" t="s">
        <v>363</v>
      </c>
      <c r="X18" s="94" t="s">
        <v>363</v>
      </c>
      <c r="Y18" s="94" t="s">
        <v>363</v>
      </c>
      <c r="Z18" s="94" t="s">
        <v>363</v>
      </c>
      <c r="AA18" s="94" t="s">
        <v>363</v>
      </c>
      <c r="AB18" s="94" t="s">
        <v>363</v>
      </c>
      <c r="AC18" s="94" t="s">
        <v>363</v>
      </c>
      <c r="AD18" s="94" t="s">
        <v>363</v>
      </c>
      <c r="AE18" s="94" t="s">
        <v>363</v>
      </c>
      <c r="AF18" s="94" t="s">
        <v>477</v>
      </c>
      <c r="AG18" s="99" t="s">
        <v>367</v>
      </c>
      <c r="AH18" s="94">
        <f>+Cronograma_Acuicultura!H105</f>
        <v>6</v>
      </c>
      <c r="AI18" s="94" t="str">
        <f>+Cronograma_Acuicultura!L89</f>
        <v>Mes 7 del año 1</v>
      </c>
      <c r="AJ18" s="101">
        <v>45839</v>
      </c>
      <c r="AK18" s="94" t="str">
        <f>+Cronograma_Acuicultura!M89</f>
        <v>Mes 6 del año 20</v>
      </c>
      <c r="AL18" s="101">
        <v>52778</v>
      </c>
    </row>
    <row r="19" spans="1:38" ht="61.5" customHeight="1" x14ac:dyDescent="0.25">
      <c r="A19" s="94" t="s">
        <v>343</v>
      </c>
      <c r="B19" s="91" t="str">
        <f>+Cronograma_Acuicultura!D95</f>
        <v>5.3. Escalamiento de modelos de aprovechamiento integral de los subproductos de la acuicultura</v>
      </c>
      <c r="C19" s="94" t="s">
        <v>363</v>
      </c>
      <c r="D19" s="94" t="s">
        <v>363</v>
      </c>
      <c r="E19" s="94" t="s">
        <v>363</v>
      </c>
      <c r="F19" s="94" t="s">
        <v>363</v>
      </c>
      <c r="G19" s="94" t="s">
        <v>363</v>
      </c>
      <c r="H19" s="94" t="s">
        <v>363</v>
      </c>
      <c r="I19" s="94" t="s">
        <v>363</v>
      </c>
      <c r="J19" s="94" t="s">
        <v>363</v>
      </c>
      <c r="K19" s="94" t="s">
        <v>363</v>
      </c>
      <c r="L19" s="94" t="s">
        <v>363</v>
      </c>
      <c r="M19" s="94" t="s">
        <v>363</v>
      </c>
      <c r="N19" s="94" t="s">
        <v>363</v>
      </c>
      <c r="O19" s="94" t="s">
        <v>363</v>
      </c>
      <c r="P19" s="94" t="s">
        <v>363</v>
      </c>
      <c r="Q19" s="94" t="s">
        <v>363</v>
      </c>
      <c r="R19" s="94" t="s">
        <v>363</v>
      </c>
      <c r="S19" s="96"/>
      <c r="T19" s="94" t="s">
        <v>363</v>
      </c>
      <c r="U19" s="97" t="s">
        <v>362</v>
      </c>
      <c r="V19" s="94" t="s">
        <v>363</v>
      </c>
      <c r="W19" s="94" t="s">
        <v>363</v>
      </c>
      <c r="X19" s="94" t="s">
        <v>363</v>
      </c>
      <c r="Y19" s="94" t="s">
        <v>363</v>
      </c>
      <c r="Z19" s="94" t="s">
        <v>363</v>
      </c>
      <c r="AA19" s="94" t="s">
        <v>363</v>
      </c>
      <c r="AB19" s="94" t="s">
        <v>363</v>
      </c>
      <c r="AC19" s="94" t="s">
        <v>363</v>
      </c>
      <c r="AD19" s="94" t="s">
        <v>363</v>
      </c>
      <c r="AE19" s="94" t="s">
        <v>363</v>
      </c>
      <c r="AF19" s="102" t="s">
        <v>477</v>
      </c>
      <c r="AG19" s="103" t="s">
        <v>367</v>
      </c>
      <c r="AH19" s="94">
        <f>+Cronograma_Acuicultura!H105</f>
        <v>6</v>
      </c>
      <c r="AI19" s="105" t="str">
        <f>+Cronograma_Acuicultura!L95</f>
        <v>Mes 7 del año 1</v>
      </c>
      <c r="AJ19" s="101">
        <v>45839</v>
      </c>
      <c r="AK19" s="94" t="str">
        <f>+Cronograma_Acuicultura!M95</f>
        <v>Mes 6 del año 20</v>
      </c>
      <c r="AL19" s="101">
        <v>52778</v>
      </c>
    </row>
    <row r="20" spans="1:38" ht="82.5" customHeight="1" x14ac:dyDescent="0.25">
      <c r="A20" s="94" t="s">
        <v>344</v>
      </c>
      <c r="B20" s="91" t="str">
        <f>+Cronograma_Acuicultura!D98</f>
        <v>5.4. Mejora en la gestión de la divulgación e implementación del marco normativo ambiental para la cadena</v>
      </c>
      <c r="C20" s="94" t="s">
        <v>363</v>
      </c>
      <c r="D20" s="94" t="s">
        <v>363</v>
      </c>
      <c r="E20" s="94" t="s">
        <v>363</v>
      </c>
      <c r="F20" s="94" t="s">
        <v>363</v>
      </c>
      <c r="G20" s="94" t="s">
        <v>363</v>
      </c>
      <c r="H20" s="94" t="s">
        <v>363</v>
      </c>
      <c r="I20" s="94" t="s">
        <v>363</v>
      </c>
      <c r="J20" s="94" t="s">
        <v>363</v>
      </c>
      <c r="K20" s="94" t="s">
        <v>363</v>
      </c>
      <c r="L20" s="94" t="s">
        <v>363</v>
      </c>
      <c r="M20" s="94" t="s">
        <v>363</v>
      </c>
      <c r="N20" s="94" t="s">
        <v>363</v>
      </c>
      <c r="O20" s="94" t="s">
        <v>363</v>
      </c>
      <c r="P20" s="94" t="s">
        <v>363</v>
      </c>
      <c r="Q20" s="94" t="s">
        <v>363</v>
      </c>
      <c r="R20" s="94" t="s">
        <v>363</v>
      </c>
      <c r="S20" s="94" t="s">
        <v>363</v>
      </c>
      <c r="T20" s="96"/>
      <c r="U20" s="97" t="s">
        <v>362</v>
      </c>
      <c r="V20" s="94" t="s">
        <v>363</v>
      </c>
      <c r="W20" s="94" t="s">
        <v>363</v>
      </c>
      <c r="X20" s="94" t="s">
        <v>363</v>
      </c>
      <c r="Y20" s="98" t="s">
        <v>362</v>
      </c>
      <c r="Z20" s="94" t="s">
        <v>363</v>
      </c>
      <c r="AA20" s="94" t="s">
        <v>363</v>
      </c>
      <c r="AB20" s="94" t="s">
        <v>363</v>
      </c>
      <c r="AC20" s="94" t="s">
        <v>363</v>
      </c>
      <c r="AD20" s="94" t="s">
        <v>363</v>
      </c>
      <c r="AE20" s="94" t="s">
        <v>363</v>
      </c>
      <c r="AF20" s="102" t="s">
        <v>476</v>
      </c>
      <c r="AG20" s="103" t="s">
        <v>375</v>
      </c>
      <c r="AH20" s="94">
        <f>+Cronograma_Acuicultura!H105+Cronograma_Acuicultura!J129+Cronograma_Acuicultura!J128</f>
        <v>15</v>
      </c>
      <c r="AI20" s="105" t="str">
        <f>+Cronograma_Acuicultura!L98</f>
        <v>Mes 4 del año 2</v>
      </c>
      <c r="AJ20" s="101">
        <v>46113</v>
      </c>
      <c r="AK20" s="94" t="str">
        <f>+Cronograma_Acuicultura!M98</f>
        <v>Mes 10 del año 20</v>
      </c>
      <c r="AL20" s="101">
        <v>52901</v>
      </c>
    </row>
    <row r="21" spans="1:38" ht="79.5" customHeight="1" x14ac:dyDescent="0.25">
      <c r="A21" s="94" t="s">
        <v>20</v>
      </c>
      <c r="B21" s="91" t="str">
        <f>+Cronograma_Acuicultura!D104</f>
        <v>6.1. Adopción, promoción y seguimiento de la política pública de la cadena de la acuicultura para especies de consumo humano</v>
      </c>
      <c r="C21" s="94" t="s">
        <v>363</v>
      </c>
      <c r="D21" s="94" t="s">
        <v>363</v>
      </c>
      <c r="E21" s="94" t="s">
        <v>363</v>
      </c>
      <c r="F21" s="94" t="s">
        <v>363</v>
      </c>
      <c r="G21" s="94" t="s">
        <v>363</v>
      </c>
      <c r="H21" s="94" t="s">
        <v>363</v>
      </c>
      <c r="I21" s="94" t="s">
        <v>363</v>
      </c>
      <c r="J21" s="94" t="s">
        <v>363</v>
      </c>
      <c r="K21" s="94" t="s">
        <v>363</v>
      </c>
      <c r="L21" s="94" t="s">
        <v>363</v>
      </c>
      <c r="M21" s="94" t="s">
        <v>363</v>
      </c>
      <c r="N21" s="94" t="s">
        <v>363</v>
      </c>
      <c r="O21" s="94" t="s">
        <v>363</v>
      </c>
      <c r="P21" s="94" t="s">
        <v>363</v>
      </c>
      <c r="Q21" s="94" t="s">
        <v>363</v>
      </c>
      <c r="R21" s="94" t="s">
        <v>363</v>
      </c>
      <c r="S21" s="94" t="s">
        <v>363</v>
      </c>
      <c r="T21" s="94" t="s">
        <v>363</v>
      </c>
      <c r="U21" s="96"/>
      <c r="V21" s="94" t="s">
        <v>363</v>
      </c>
      <c r="W21" s="94" t="s">
        <v>363</v>
      </c>
      <c r="X21" s="94" t="s">
        <v>363</v>
      </c>
      <c r="Y21" s="94" t="s">
        <v>363</v>
      </c>
      <c r="Z21" s="94" t="s">
        <v>363</v>
      </c>
      <c r="AA21" s="94" t="s">
        <v>363</v>
      </c>
      <c r="AB21" s="94" t="s">
        <v>363</v>
      </c>
      <c r="AC21" s="94" t="s">
        <v>363</v>
      </c>
      <c r="AD21" s="94" t="s">
        <v>363</v>
      </c>
      <c r="AE21" s="94" t="s">
        <v>363</v>
      </c>
      <c r="AF21" s="94" t="s">
        <v>477</v>
      </c>
      <c r="AG21" s="99" t="s">
        <v>368</v>
      </c>
      <c r="AH21" s="94" t="s">
        <v>637</v>
      </c>
      <c r="AI21" s="94" t="str">
        <f>+Cronograma_Acuicultura!L104</f>
        <v>Mes 1 del año 1</v>
      </c>
      <c r="AJ21" s="101">
        <v>45658</v>
      </c>
      <c r="AK21" s="94" t="str">
        <f>+Cronograma_Acuicultura!M104</f>
        <v>Mes 12 del año 20</v>
      </c>
      <c r="AL21" s="101">
        <v>52962</v>
      </c>
    </row>
    <row r="22" spans="1:38" ht="69" customHeight="1" x14ac:dyDescent="0.25">
      <c r="A22" s="94" t="s">
        <v>21</v>
      </c>
      <c r="B22" s="91" t="str">
        <f>+Cronograma_Acuicultura!D110</f>
        <v xml:space="preserve">6.2. Fortalecimiento de las capacidades de gestión de la Organización de la Cadena Productiva de la Acuicultura </v>
      </c>
      <c r="C22" s="94" t="s">
        <v>363</v>
      </c>
      <c r="D22" s="94" t="s">
        <v>363</v>
      </c>
      <c r="E22" s="94" t="s">
        <v>363</v>
      </c>
      <c r="F22" s="94" t="s">
        <v>363</v>
      </c>
      <c r="G22" s="94" t="s">
        <v>363</v>
      </c>
      <c r="H22" s="94" t="s">
        <v>363</v>
      </c>
      <c r="I22" s="94" t="s">
        <v>363</v>
      </c>
      <c r="J22" s="94" t="s">
        <v>363</v>
      </c>
      <c r="K22" s="94" t="s">
        <v>363</v>
      </c>
      <c r="L22" s="94" t="s">
        <v>363</v>
      </c>
      <c r="M22" s="94" t="s">
        <v>363</v>
      </c>
      <c r="N22" s="94" t="s">
        <v>363</v>
      </c>
      <c r="O22" s="94" t="s">
        <v>363</v>
      </c>
      <c r="P22" s="94" t="s">
        <v>363</v>
      </c>
      <c r="Q22" s="94" t="s">
        <v>363</v>
      </c>
      <c r="R22" s="94" t="s">
        <v>363</v>
      </c>
      <c r="S22" s="94" t="s">
        <v>363</v>
      </c>
      <c r="T22" s="94" t="s">
        <v>363</v>
      </c>
      <c r="U22" s="98" t="s">
        <v>362</v>
      </c>
      <c r="V22" s="96"/>
      <c r="W22" s="94" t="s">
        <v>363</v>
      </c>
      <c r="X22" s="94" t="s">
        <v>363</v>
      </c>
      <c r="Y22" s="94" t="s">
        <v>363</v>
      </c>
      <c r="Z22" s="94" t="s">
        <v>363</v>
      </c>
      <c r="AA22" s="94" t="s">
        <v>363</v>
      </c>
      <c r="AB22" s="94" t="s">
        <v>363</v>
      </c>
      <c r="AC22" s="94" t="s">
        <v>363</v>
      </c>
      <c r="AD22" s="94" t="s">
        <v>363</v>
      </c>
      <c r="AE22" s="94" t="s">
        <v>363</v>
      </c>
      <c r="AF22" s="94" t="s">
        <v>477</v>
      </c>
      <c r="AG22" s="99" t="s">
        <v>364</v>
      </c>
      <c r="AH22" s="94">
        <f>+Cronograma_Acuicultura!H105</f>
        <v>6</v>
      </c>
      <c r="AI22" s="94" t="str">
        <f>+Cronograma_Acuicultura!L110</f>
        <v>Mes 7 del año 1</v>
      </c>
      <c r="AJ22" s="101">
        <v>45839</v>
      </c>
      <c r="AK22" s="94" t="str">
        <f>+Cronograma_Acuicultura!M110</f>
        <v>Mes 12 del año 20</v>
      </c>
      <c r="AL22" s="101">
        <v>52962</v>
      </c>
    </row>
    <row r="23" spans="1:38" ht="67.900000000000006" customHeight="1" x14ac:dyDescent="0.25">
      <c r="A23" s="94" t="s">
        <v>345</v>
      </c>
      <c r="B23" s="91" t="str">
        <f>+Cronograma_Acuicultura!D113</f>
        <v>6.3. Promoción y fortalecimiento de la asociatividad y la integración en la cadena de la acuicultura</v>
      </c>
      <c r="C23" s="94" t="s">
        <v>363</v>
      </c>
      <c r="D23" s="94" t="s">
        <v>363</v>
      </c>
      <c r="E23" s="94" t="s">
        <v>363</v>
      </c>
      <c r="F23" s="94" t="s">
        <v>363</v>
      </c>
      <c r="G23" s="94" t="s">
        <v>363</v>
      </c>
      <c r="H23" s="94" t="s">
        <v>363</v>
      </c>
      <c r="I23" s="94" t="s">
        <v>363</v>
      </c>
      <c r="J23" s="94" t="s">
        <v>363</v>
      </c>
      <c r="K23" s="94" t="s">
        <v>363</v>
      </c>
      <c r="L23" s="94" t="s">
        <v>363</v>
      </c>
      <c r="M23" s="94" t="s">
        <v>363</v>
      </c>
      <c r="N23" s="94" t="s">
        <v>363</v>
      </c>
      <c r="O23" s="94" t="s">
        <v>363</v>
      </c>
      <c r="P23" s="94" t="s">
        <v>363</v>
      </c>
      <c r="Q23" s="94" t="s">
        <v>363</v>
      </c>
      <c r="R23" s="94" t="s">
        <v>363</v>
      </c>
      <c r="S23" s="94" t="s">
        <v>363</v>
      </c>
      <c r="T23" s="94" t="s">
        <v>363</v>
      </c>
      <c r="U23" s="98" t="s">
        <v>362</v>
      </c>
      <c r="V23" s="94" t="s">
        <v>363</v>
      </c>
      <c r="W23" s="96"/>
      <c r="X23" s="94" t="s">
        <v>363</v>
      </c>
      <c r="Y23" s="94" t="s">
        <v>363</v>
      </c>
      <c r="Z23" s="94" t="s">
        <v>363</v>
      </c>
      <c r="AA23" s="94" t="s">
        <v>363</v>
      </c>
      <c r="AB23" s="94" t="s">
        <v>363</v>
      </c>
      <c r="AC23" s="94" t="s">
        <v>363</v>
      </c>
      <c r="AD23" s="94" t="s">
        <v>363</v>
      </c>
      <c r="AE23" s="94" t="s">
        <v>363</v>
      </c>
      <c r="AF23" s="100" t="s">
        <v>477</v>
      </c>
      <c r="AG23" s="99" t="s">
        <v>364</v>
      </c>
      <c r="AH23" s="105">
        <f>+Cronograma_Acuicultura!H105</f>
        <v>6</v>
      </c>
      <c r="AI23" s="94" t="str">
        <f>+Cronograma_Acuicultura!L113</f>
        <v>Mes 7 del año 1</v>
      </c>
      <c r="AJ23" s="101">
        <v>45839</v>
      </c>
      <c r="AK23" s="94" t="str">
        <f>+Cronograma_Acuicultura!M113</f>
        <v>Mes 12 del año 20</v>
      </c>
      <c r="AL23" s="101">
        <v>52962</v>
      </c>
    </row>
    <row r="24" spans="1:38" ht="79.5" customHeight="1" x14ac:dyDescent="0.25">
      <c r="A24" s="94" t="s">
        <v>346</v>
      </c>
      <c r="B24" s="91" t="str">
        <f>+Cronograma_Acuicultura!D118</f>
        <v>6.4. Fortalecimiento y creación de instrumentos de fomento, financiamiento y gestión de riesgos para la cadena</v>
      </c>
      <c r="C24" s="94" t="s">
        <v>363</v>
      </c>
      <c r="D24" s="94" t="s">
        <v>363</v>
      </c>
      <c r="E24" s="94" t="s">
        <v>363</v>
      </c>
      <c r="F24" s="94" t="s">
        <v>363</v>
      </c>
      <c r="G24" s="94" t="s">
        <v>363</v>
      </c>
      <c r="H24" s="94" t="s">
        <v>363</v>
      </c>
      <c r="I24" s="94" t="s">
        <v>363</v>
      </c>
      <c r="J24" s="94" t="s">
        <v>363</v>
      </c>
      <c r="K24" s="94" t="s">
        <v>363</v>
      </c>
      <c r="L24" s="94" t="s">
        <v>363</v>
      </c>
      <c r="M24" s="94" t="s">
        <v>363</v>
      </c>
      <c r="N24" s="94" t="s">
        <v>363</v>
      </c>
      <c r="O24" s="94" t="s">
        <v>363</v>
      </c>
      <c r="P24" s="94" t="s">
        <v>363</v>
      </c>
      <c r="Q24" s="94" t="s">
        <v>363</v>
      </c>
      <c r="R24" s="94" t="s">
        <v>363</v>
      </c>
      <c r="S24" s="94" t="s">
        <v>363</v>
      </c>
      <c r="T24" s="94" t="s">
        <v>363</v>
      </c>
      <c r="U24" s="98" t="s">
        <v>362</v>
      </c>
      <c r="V24" s="94" t="s">
        <v>363</v>
      </c>
      <c r="W24" s="94" t="s">
        <v>363</v>
      </c>
      <c r="X24" s="96"/>
      <c r="Y24" s="94" t="s">
        <v>363</v>
      </c>
      <c r="Z24" s="94" t="s">
        <v>363</v>
      </c>
      <c r="AA24" s="94" t="s">
        <v>363</v>
      </c>
      <c r="AB24" s="94" t="s">
        <v>363</v>
      </c>
      <c r="AC24" s="94" t="s">
        <v>363</v>
      </c>
      <c r="AD24" s="94" t="s">
        <v>363</v>
      </c>
      <c r="AE24" s="94" t="s">
        <v>363</v>
      </c>
      <c r="AF24" s="94" t="s">
        <v>477</v>
      </c>
      <c r="AG24" s="99" t="s">
        <v>364</v>
      </c>
      <c r="AH24" s="105">
        <f>+Cronograma_Acuicultura!H105</f>
        <v>6</v>
      </c>
      <c r="AI24" s="94" t="str">
        <f>+Cronograma_Acuicultura!L118</f>
        <v>Mes 7 del año 1</v>
      </c>
      <c r="AJ24" s="101">
        <v>45839</v>
      </c>
      <c r="AK24" s="94" t="str">
        <f>+Cronograma_Acuicultura!M118</f>
        <v>Mes 2 del año 20</v>
      </c>
      <c r="AL24" s="101">
        <v>52655</v>
      </c>
    </row>
    <row r="25" spans="1:38" ht="75" customHeight="1" x14ac:dyDescent="0.25">
      <c r="A25" s="94" t="s">
        <v>22</v>
      </c>
      <c r="B25" s="108" t="str">
        <f>+Cronograma_Acuicultura!D128</f>
        <v>7.1. Gestión y articulación interinstitucional en la generación de capacidades para la formalización ambiental de la cadena</v>
      </c>
      <c r="C25" s="94" t="s">
        <v>363</v>
      </c>
      <c r="D25" s="94" t="s">
        <v>363</v>
      </c>
      <c r="E25" s="94" t="s">
        <v>363</v>
      </c>
      <c r="F25" s="94" t="s">
        <v>363</v>
      </c>
      <c r="G25" s="94" t="s">
        <v>363</v>
      </c>
      <c r="H25" s="94" t="s">
        <v>363</v>
      </c>
      <c r="I25" s="94" t="s">
        <v>363</v>
      </c>
      <c r="J25" s="94" t="s">
        <v>363</v>
      </c>
      <c r="K25" s="94" t="s">
        <v>363</v>
      </c>
      <c r="L25" s="94" t="s">
        <v>363</v>
      </c>
      <c r="M25" s="94" t="s">
        <v>363</v>
      </c>
      <c r="N25" s="94" t="s">
        <v>363</v>
      </c>
      <c r="O25" s="94" t="s">
        <v>363</v>
      </c>
      <c r="P25" s="94" t="s">
        <v>363</v>
      </c>
      <c r="Q25" s="94" t="s">
        <v>363</v>
      </c>
      <c r="R25" s="94" t="s">
        <v>363</v>
      </c>
      <c r="S25" s="94" t="s">
        <v>363</v>
      </c>
      <c r="T25" s="94" t="s">
        <v>363</v>
      </c>
      <c r="U25" s="98" t="s">
        <v>362</v>
      </c>
      <c r="V25" s="94" t="s">
        <v>363</v>
      </c>
      <c r="W25" s="94" t="s">
        <v>363</v>
      </c>
      <c r="X25" s="94" t="s">
        <v>363</v>
      </c>
      <c r="Y25" s="96"/>
      <c r="Z25" s="94" t="s">
        <v>363</v>
      </c>
      <c r="AA25" s="94" t="s">
        <v>363</v>
      </c>
      <c r="AB25" s="94" t="s">
        <v>363</v>
      </c>
      <c r="AC25" s="94" t="s">
        <v>363</v>
      </c>
      <c r="AD25" s="94" t="s">
        <v>363</v>
      </c>
      <c r="AE25" s="94" t="s">
        <v>363</v>
      </c>
      <c r="AF25" s="94" t="s">
        <v>477</v>
      </c>
      <c r="AG25" s="99" t="s">
        <v>364</v>
      </c>
      <c r="AH25" s="94">
        <f>+Cronograma_Acuicultura!H105</f>
        <v>6</v>
      </c>
      <c r="AI25" s="94" t="str">
        <f>+Cronograma_Acuicultura!L128</f>
        <v>Mes 7 del año 1</v>
      </c>
      <c r="AJ25" s="101">
        <v>45839</v>
      </c>
      <c r="AK25" s="94" t="str">
        <f>+Cronograma_Acuicultura!M128</f>
        <v>Mes 12 del año 20</v>
      </c>
      <c r="AL25" s="101">
        <v>52962</v>
      </c>
    </row>
    <row r="26" spans="1:38" ht="83.25" customHeight="1" x14ac:dyDescent="0.25">
      <c r="A26" s="94" t="s">
        <v>49</v>
      </c>
      <c r="B26" s="91" t="str">
        <f>+Cronograma_Acuicultura!D136</f>
        <v>7.2. Fortalecimiento y articulación de las entidades para la formalización productiva y sanitaria, así como para la calidad e inocuidad en la cadena</v>
      </c>
      <c r="C26" s="94" t="s">
        <v>363</v>
      </c>
      <c r="D26" s="94" t="s">
        <v>363</v>
      </c>
      <c r="E26" s="94" t="s">
        <v>363</v>
      </c>
      <c r="F26" s="94" t="s">
        <v>363</v>
      </c>
      <c r="G26" s="94" t="s">
        <v>363</v>
      </c>
      <c r="H26" s="94" t="s">
        <v>363</v>
      </c>
      <c r="I26" s="94" t="s">
        <v>363</v>
      </c>
      <c r="J26" s="94" t="s">
        <v>363</v>
      </c>
      <c r="K26" s="94" t="s">
        <v>363</v>
      </c>
      <c r="L26" s="94" t="s">
        <v>363</v>
      </c>
      <c r="M26" s="94" t="s">
        <v>363</v>
      </c>
      <c r="N26" s="94" t="s">
        <v>363</v>
      </c>
      <c r="O26" s="94" t="s">
        <v>363</v>
      </c>
      <c r="P26" s="94" t="s">
        <v>363</v>
      </c>
      <c r="Q26" s="94" t="s">
        <v>363</v>
      </c>
      <c r="R26" s="94" t="s">
        <v>363</v>
      </c>
      <c r="S26" s="94" t="s">
        <v>363</v>
      </c>
      <c r="T26" s="94" t="s">
        <v>363</v>
      </c>
      <c r="U26" s="98" t="s">
        <v>362</v>
      </c>
      <c r="V26" s="94" t="s">
        <v>363</v>
      </c>
      <c r="W26" s="94" t="s">
        <v>363</v>
      </c>
      <c r="X26" s="94" t="s">
        <v>363</v>
      </c>
      <c r="Y26" s="94" t="s">
        <v>363</v>
      </c>
      <c r="Z26" s="96"/>
      <c r="AA26" s="94" t="s">
        <v>363</v>
      </c>
      <c r="AB26" s="94" t="s">
        <v>363</v>
      </c>
      <c r="AC26" s="94" t="s">
        <v>363</v>
      </c>
      <c r="AD26" s="94" t="s">
        <v>363</v>
      </c>
      <c r="AE26" s="94" t="s">
        <v>363</v>
      </c>
      <c r="AF26" s="94" t="s">
        <v>477</v>
      </c>
      <c r="AG26" s="99" t="s">
        <v>364</v>
      </c>
      <c r="AH26" s="94">
        <f>+Cronograma_Acuicultura!H105</f>
        <v>6</v>
      </c>
      <c r="AI26" s="94" t="str">
        <f>+Cronograma_Acuicultura!L136</f>
        <v>Mes 7 del año 1</v>
      </c>
      <c r="AJ26" s="101">
        <v>45839</v>
      </c>
      <c r="AK26" s="94" t="str">
        <f>+Cronograma_Acuicultura!M136</f>
        <v>Mes 12 del año 20</v>
      </c>
      <c r="AL26" s="101">
        <v>52962</v>
      </c>
    </row>
    <row r="27" spans="1:38" ht="65.25" customHeight="1" x14ac:dyDescent="0.25">
      <c r="A27" s="94" t="s">
        <v>50</v>
      </c>
      <c r="B27" s="91" t="str">
        <f>+Cronograma_Acuicultura!D147</f>
        <v>7.3. Diseño e implementación del sistema de trazabilidad para la cadena de la acuicultura</v>
      </c>
      <c r="C27" s="94" t="s">
        <v>363</v>
      </c>
      <c r="D27" s="94" t="s">
        <v>363</v>
      </c>
      <c r="E27" s="94" t="s">
        <v>363</v>
      </c>
      <c r="F27" s="94" t="s">
        <v>363</v>
      </c>
      <c r="G27" s="94" t="s">
        <v>363</v>
      </c>
      <c r="H27" s="94" t="s">
        <v>363</v>
      </c>
      <c r="I27" s="94" t="s">
        <v>363</v>
      </c>
      <c r="J27" s="94" t="s">
        <v>363</v>
      </c>
      <c r="K27" s="94" t="s">
        <v>363</v>
      </c>
      <c r="L27" s="94" t="s">
        <v>363</v>
      </c>
      <c r="M27" s="94" t="s">
        <v>363</v>
      </c>
      <c r="N27" s="94" t="s">
        <v>363</v>
      </c>
      <c r="O27" s="94" t="s">
        <v>363</v>
      </c>
      <c r="P27" s="94" t="s">
        <v>363</v>
      </c>
      <c r="Q27" s="94" t="s">
        <v>363</v>
      </c>
      <c r="R27" s="94" t="s">
        <v>363</v>
      </c>
      <c r="S27" s="94" t="s">
        <v>363</v>
      </c>
      <c r="T27" s="94" t="s">
        <v>363</v>
      </c>
      <c r="U27" s="98" t="s">
        <v>362</v>
      </c>
      <c r="V27" s="94" t="s">
        <v>363</v>
      </c>
      <c r="W27" s="94" t="s">
        <v>363</v>
      </c>
      <c r="X27" s="94" t="s">
        <v>363</v>
      </c>
      <c r="Y27" s="94" t="s">
        <v>363</v>
      </c>
      <c r="Z27" s="94" t="s">
        <v>363</v>
      </c>
      <c r="AA27" s="96"/>
      <c r="AB27" s="94" t="s">
        <v>363</v>
      </c>
      <c r="AC27" s="94" t="s">
        <v>363</v>
      </c>
      <c r="AD27" s="94" t="s">
        <v>363</v>
      </c>
      <c r="AE27" s="94" t="s">
        <v>363</v>
      </c>
      <c r="AF27" s="105" t="s">
        <v>477</v>
      </c>
      <c r="AG27" s="99" t="s">
        <v>364</v>
      </c>
      <c r="AH27" s="102">
        <f>+Cronograma_Acuicultura!H105</f>
        <v>6</v>
      </c>
      <c r="AI27" s="102" t="str">
        <f>+Cronograma_Acuicultura!L147</f>
        <v>Mes 7 del año 1</v>
      </c>
      <c r="AJ27" s="104">
        <v>45839</v>
      </c>
      <c r="AK27" s="105" t="str">
        <f>+Cronograma_Acuicultura!M147</f>
        <v>Mes 12 del año 20</v>
      </c>
      <c r="AL27" s="101">
        <v>52962</v>
      </c>
    </row>
    <row r="28" spans="1:38" ht="81.75" customHeight="1" x14ac:dyDescent="0.25">
      <c r="A28" s="94" t="s">
        <v>23</v>
      </c>
      <c r="B28" s="91" t="str">
        <f>+Cronograma_Acuicultura!D151</f>
        <v>8.1. Fortalecimiento de la investigación, desarrollo tecnológico e innovación para la cadena</v>
      </c>
      <c r="C28" s="94" t="s">
        <v>363</v>
      </c>
      <c r="D28" s="94" t="s">
        <v>363</v>
      </c>
      <c r="E28" s="94" t="s">
        <v>363</v>
      </c>
      <c r="F28" s="94" t="s">
        <v>363</v>
      </c>
      <c r="G28" s="94" t="s">
        <v>363</v>
      </c>
      <c r="H28" s="94" t="s">
        <v>363</v>
      </c>
      <c r="I28" s="94" t="s">
        <v>363</v>
      </c>
      <c r="J28" s="94" t="s">
        <v>363</v>
      </c>
      <c r="K28" s="94" t="s">
        <v>363</v>
      </c>
      <c r="L28" s="94" t="s">
        <v>363</v>
      </c>
      <c r="M28" s="94" t="s">
        <v>363</v>
      </c>
      <c r="N28" s="94" t="s">
        <v>363</v>
      </c>
      <c r="O28" s="94" t="s">
        <v>363</v>
      </c>
      <c r="P28" s="94" t="s">
        <v>363</v>
      </c>
      <c r="Q28" s="94" t="s">
        <v>363</v>
      </c>
      <c r="R28" s="94" t="s">
        <v>363</v>
      </c>
      <c r="S28" s="94" t="s">
        <v>363</v>
      </c>
      <c r="T28" s="94" t="s">
        <v>363</v>
      </c>
      <c r="U28" s="98" t="s">
        <v>362</v>
      </c>
      <c r="V28" s="94" t="s">
        <v>363</v>
      </c>
      <c r="W28" s="94" t="s">
        <v>363</v>
      </c>
      <c r="X28" s="94" t="s">
        <v>363</v>
      </c>
      <c r="Y28" s="94" t="s">
        <v>363</v>
      </c>
      <c r="Z28" s="94" t="s">
        <v>363</v>
      </c>
      <c r="AA28" s="94" t="s">
        <v>363</v>
      </c>
      <c r="AB28" s="96"/>
      <c r="AC28" s="94" t="s">
        <v>363</v>
      </c>
      <c r="AD28" s="94" t="s">
        <v>363</v>
      </c>
      <c r="AE28" s="94" t="s">
        <v>363</v>
      </c>
      <c r="AF28" s="94" t="s">
        <v>477</v>
      </c>
      <c r="AG28" s="99" t="s">
        <v>371</v>
      </c>
      <c r="AH28" s="102">
        <f>+Cronograma_Acuicultura!H105</f>
        <v>6</v>
      </c>
      <c r="AI28" s="102" t="str">
        <f>+Cronograma_Acuicultura!L151</f>
        <v>Mes 7 del año 1</v>
      </c>
      <c r="AJ28" s="101">
        <v>45839</v>
      </c>
      <c r="AK28" s="94" t="str">
        <f>+Cronograma_Acuicultura!M151</f>
        <v>Mes 12 del año 20</v>
      </c>
      <c r="AL28" s="101">
        <v>52962</v>
      </c>
    </row>
    <row r="29" spans="1:38" ht="69.599999999999994" customHeight="1" x14ac:dyDescent="0.25">
      <c r="A29" s="94" t="s">
        <v>24</v>
      </c>
      <c r="B29" s="91" t="str">
        <f>+Cronograma_Acuicultura!D161</f>
        <v>8.2. Fortalecimiento de la extensión agropecuaria y asistencia técnica e industrial para la cadena de la acuicultura</v>
      </c>
      <c r="C29" s="94" t="s">
        <v>363</v>
      </c>
      <c r="D29" s="94" t="s">
        <v>363</v>
      </c>
      <c r="E29" s="94" t="s">
        <v>363</v>
      </c>
      <c r="F29" s="94" t="s">
        <v>363</v>
      </c>
      <c r="G29" s="94" t="s">
        <v>363</v>
      </c>
      <c r="H29" s="94" t="s">
        <v>363</v>
      </c>
      <c r="I29" s="94" t="s">
        <v>363</v>
      </c>
      <c r="J29" s="94" t="s">
        <v>363</v>
      </c>
      <c r="K29" s="94" t="s">
        <v>363</v>
      </c>
      <c r="L29" s="94" t="s">
        <v>363</v>
      </c>
      <c r="M29" s="94" t="s">
        <v>363</v>
      </c>
      <c r="N29" s="94" t="s">
        <v>363</v>
      </c>
      <c r="O29" s="94" t="s">
        <v>363</v>
      </c>
      <c r="P29" s="94" t="s">
        <v>363</v>
      </c>
      <c r="Q29" s="94" t="s">
        <v>363</v>
      </c>
      <c r="R29" s="94" t="s">
        <v>363</v>
      </c>
      <c r="S29" s="94" t="s">
        <v>363</v>
      </c>
      <c r="T29" s="94" t="s">
        <v>363</v>
      </c>
      <c r="U29" s="98" t="s">
        <v>362</v>
      </c>
      <c r="V29" s="94" t="s">
        <v>363</v>
      </c>
      <c r="W29" s="94" t="s">
        <v>363</v>
      </c>
      <c r="X29" s="94" t="s">
        <v>363</v>
      </c>
      <c r="Y29" s="94" t="s">
        <v>363</v>
      </c>
      <c r="Z29" s="94" t="s">
        <v>363</v>
      </c>
      <c r="AA29" s="94" t="s">
        <v>363</v>
      </c>
      <c r="AB29" s="94" t="s">
        <v>363</v>
      </c>
      <c r="AC29" s="96"/>
      <c r="AD29" s="94" t="s">
        <v>363</v>
      </c>
      <c r="AE29" s="94" t="s">
        <v>363</v>
      </c>
      <c r="AF29" s="94" t="s">
        <v>477</v>
      </c>
      <c r="AG29" s="99" t="s">
        <v>364</v>
      </c>
      <c r="AH29" s="102">
        <f>+Cronograma_Acuicultura!H105</f>
        <v>6</v>
      </c>
      <c r="AI29" s="102" t="str">
        <f>+Cronograma_Acuicultura!L161</f>
        <v>Mes 7 del año 1</v>
      </c>
      <c r="AJ29" s="101">
        <v>45839</v>
      </c>
      <c r="AK29" s="94" t="str">
        <f>+Cronograma_Acuicultura!M161</f>
        <v>Mes 12 del año 20</v>
      </c>
      <c r="AL29" s="101">
        <v>52962</v>
      </c>
    </row>
    <row r="30" spans="1:38" ht="105" customHeight="1" x14ac:dyDescent="0.25">
      <c r="A30" s="94" t="s">
        <v>29</v>
      </c>
      <c r="B30" s="91" t="str">
        <f>+Cronograma_Acuicultura!D171</f>
        <v>8.3. Fortalecimiento del talento humano en investigación y desarrollo tecnológico y en extensión agropecuaria, y asistencia técnica e industrial para la cadena</v>
      </c>
      <c r="C30" s="94" t="s">
        <v>363</v>
      </c>
      <c r="D30" s="94" t="s">
        <v>363</v>
      </c>
      <c r="E30" s="94" t="s">
        <v>363</v>
      </c>
      <c r="F30" s="94" t="s">
        <v>363</v>
      </c>
      <c r="G30" s="94" t="s">
        <v>363</v>
      </c>
      <c r="H30" s="94" t="s">
        <v>363</v>
      </c>
      <c r="I30" s="94" t="s">
        <v>363</v>
      </c>
      <c r="J30" s="94" t="s">
        <v>363</v>
      </c>
      <c r="K30" s="94" t="s">
        <v>363</v>
      </c>
      <c r="L30" s="94" t="s">
        <v>363</v>
      </c>
      <c r="M30" s="94" t="s">
        <v>363</v>
      </c>
      <c r="N30" s="94" t="s">
        <v>363</v>
      </c>
      <c r="O30" s="94" t="s">
        <v>363</v>
      </c>
      <c r="P30" s="94" t="s">
        <v>363</v>
      </c>
      <c r="Q30" s="94" t="s">
        <v>363</v>
      </c>
      <c r="R30" s="94" t="s">
        <v>363</v>
      </c>
      <c r="S30" s="94" t="s">
        <v>363</v>
      </c>
      <c r="T30" s="94" t="s">
        <v>363</v>
      </c>
      <c r="U30" s="98" t="s">
        <v>362</v>
      </c>
      <c r="V30" s="94" t="s">
        <v>363</v>
      </c>
      <c r="W30" s="94" t="s">
        <v>363</v>
      </c>
      <c r="X30" s="94" t="s">
        <v>363</v>
      </c>
      <c r="Y30" s="94" t="s">
        <v>363</v>
      </c>
      <c r="Z30" s="94" t="s">
        <v>363</v>
      </c>
      <c r="AA30" s="94" t="s">
        <v>363</v>
      </c>
      <c r="AB30" s="94" t="s">
        <v>363</v>
      </c>
      <c r="AC30" s="94" t="s">
        <v>363</v>
      </c>
      <c r="AD30" s="96"/>
      <c r="AE30" s="94" t="s">
        <v>363</v>
      </c>
      <c r="AF30" s="94" t="s">
        <v>477</v>
      </c>
      <c r="AG30" s="99" t="s">
        <v>364</v>
      </c>
      <c r="AH30" s="102">
        <f>+Cronograma_Acuicultura!H105</f>
        <v>6</v>
      </c>
      <c r="AI30" s="102" t="str">
        <f>+Cronograma_Acuicultura!L171</f>
        <v>Mes 7 del año 1</v>
      </c>
      <c r="AJ30" s="101">
        <v>45839</v>
      </c>
      <c r="AK30" s="94" t="str">
        <f>+Cronograma_Acuicultura!M171</f>
        <v>Mes 12 del año 20</v>
      </c>
      <c r="AL30" s="101">
        <v>52962</v>
      </c>
    </row>
    <row r="31" spans="1:38" ht="79.150000000000006" customHeight="1" x14ac:dyDescent="0.25">
      <c r="A31" s="94" t="s">
        <v>347</v>
      </c>
      <c r="B31" s="91" t="str">
        <f>+Cronograma_Acuicultura!D177</f>
        <v>8.4. Mejora de la gestión integral y coordinada de la información en la cadena</v>
      </c>
      <c r="C31" s="94" t="s">
        <v>363</v>
      </c>
      <c r="D31" s="94" t="s">
        <v>363</v>
      </c>
      <c r="E31" s="94" t="s">
        <v>363</v>
      </c>
      <c r="F31" s="94" t="s">
        <v>363</v>
      </c>
      <c r="G31" s="94" t="s">
        <v>363</v>
      </c>
      <c r="H31" s="94" t="s">
        <v>363</v>
      </c>
      <c r="I31" s="94" t="s">
        <v>363</v>
      </c>
      <c r="J31" s="94" t="s">
        <v>363</v>
      </c>
      <c r="K31" s="94" t="s">
        <v>363</v>
      </c>
      <c r="L31" s="94" t="s">
        <v>363</v>
      </c>
      <c r="M31" s="94" t="s">
        <v>363</v>
      </c>
      <c r="N31" s="94" t="s">
        <v>363</v>
      </c>
      <c r="O31" s="94" t="s">
        <v>363</v>
      </c>
      <c r="P31" s="94" t="s">
        <v>363</v>
      </c>
      <c r="Q31" s="94" t="s">
        <v>363</v>
      </c>
      <c r="R31" s="94" t="s">
        <v>363</v>
      </c>
      <c r="S31" s="94" t="s">
        <v>363</v>
      </c>
      <c r="T31" s="94" t="s">
        <v>363</v>
      </c>
      <c r="U31" s="98" t="s">
        <v>362</v>
      </c>
      <c r="V31" s="94" t="s">
        <v>363</v>
      </c>
      <c r="W31" s="94" t="s">
        <v>363</v>
      </c>
      <c r="X31" s="94" t="s">
        <v>363</v>
      </c>
      <c r="Y31" s="94" t="s">
        <v>363</v>
      </c>
      <c r="Z31" s="94" t="s">
        <v>363</v>
      </c>
      <c r="AA31" s="94" t="s">
        <v>363</v>
      </c>
      <c r="AB31" s="94" t="s">
        <v>363</v>
      </c>
      <c r="AC31" s="94" t="s">
        <v>363</v>
      </c>
      <c r="AD31" s="94" t="s">
        <v>363</v>
      </c>
      <c r="AE31" s="96"/>
      <c r="AF31" s="94" t="s">
        <v>477</v>
      </c>
      <c r="AG31" s="99" t="s">
        <v>369</v>
      </c>
      <c r="AH31" s="102">
        <f>+Cronograma_Acuicultura!H105</f>
        <v>6</v>
      </c>
      <c r="AI31" s="102" t="str">
        <f>+Cronograma_Acuicultura!L177</f>
        <v>Mes 7 del año 1</v>
      </c>
      <c r="AJ31" s="101">
        <v>45839</v>
      </c>
      <c r="AK31" s="94" t="str">
        <f>+Cronograma_Acuicultura!M177</f>
        <v>Mes 12 del año 20</v>
      </c>
      <c r="AL31" s="101">
        <v>52962</v>
      </c>
    </row>
  </sheetData>
  <sortState xmlns:xlrd2="http://schemas.microsoft.com/office/spreadsheetml/2017/richdata2" ref="A3:AL28">
    <sortCondition sortBy="cellColor" ref="AI7:AI28"/>
  </sortState>
  <pageMargins left="0.7" right="0.7" top="0.75" bottom="0.75" header="0.3" footer="0.3"/>
  <pageSetup orientation="portrait" r:id="rId1"/>
  <ignoredErrors>
    <ignoredError sqref="AH5 AH13 AH1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66F52-2D56-44D2-8762-9831CD959221}">
  <dimension ref="A1:D38"/>
  <sheetViews>
    <sheetView zoomScale="80" zoomScaleNormal="80" workbookViewId="0">
      <selection activeCell="C6" sqref="C6"/>
    </sheetView>
  </sheetViews>
  <sheetFormatPr baseColWidth="10" defaultRowHeight="12.75" x14ac:dyDescent="0.2"/>
  <cols>
    <col min="1" max="2" width="11" style="111"/>
    <col min="3" max="3" width="13.875" style="115" bestFit="1" customWidth="1"/>
    <col min="4" max="4" width="12.25" style="111" customWidth="1"/>
    <col min="5" max="16384" width="11" style="111"/>
  </cols>
  <sheetData>
    <row r="1" spans="1:4" x14ac:dyDescent="0.2">
      <c r="A1" s="110" t="s">
        <v>545</v>
      </c>
      <c r="B1" s="110" t="s">
        <v>42</v>
      </c>
      <c r="C1" s="110" t="s">
        <v>43</v>
      </c>
      <c r="D1" s="110" t="s">
        <v>546</v>
      </c>
    </row>
    <row r="2" spans="1:4" x14ac:dyDescent="0.2">
      <c r="A2" s="112" t="str">
        <f>+Precedencia_Acuicultura!A21</f>
        <v>6.1.</v>
      </c>
      <c r="B2" s="113">
        <f>+Precedencia_Acuicultura!AJ21</f>
        <v>45658</v>
      </c>
      <c r="C2" s="114">
        <f>+D2-B2</f>
        <v>7304</v>
      </c>
      <c r="D2" s="113">
        <f>+Precedencia_Acuicultura!AL21</f>
        <v>52962</v>
      </c>
    </row>
    <row r="3" spans="1:4" x14ac:dyDescent="0.2">
      <c r="A3" s="112" t="str">
        <f>+Precedencia_Acuicultura!A5</f>
        <v>1.3.</v>
      </c>
      <c r="B3" s="113">
        <f>+Precedencia_Acuicultura!AJ5</f>
        <v>45839</v>
      </c>
      <c r="C3" s="114">
        <f>+D3-B3</f>
        <v>7123</v>
      </c>
      <c r="D3" s="113">
        <f>+Precedencia_Acuicultura!AL4</f>
        <v>52962</v>
      </c>
    </row>
    <row r="4" spans="1:4" x14ac:dyDescent="0.2">
      <c r="A4" s="112" t="str">
        <f>+Precedencia_Acuicultura!A8</f>
        <v>2.3.</v>
      </c>
      <c r="B4" s="113">
        <f>+Precedencia_Acuicultura!AJ8</f>
        <v>45839</v>
      </c>
      <c r="C4" s="114">
        <f>+D4-B4</f>
        <v>7123</v>
      </c>
      <c r="D4" s="113">
        <f>+Precedencia_Acuicultura!AL8</f>
        <v>52962</v>
      </c>
    </row>
    <row r="5" spans="1:4" x14ac:dyDescent="0.2">
      <c r="A5" s="112" t="str">
        <f>+Precedencia_Acuicultura!A9</f>
        <v>2.4.</v>
      </c>
      <c r="B5" s="113">
        <f>+Precedencia_Acuicultura!AJ9</f>
        <v>45839</v>
      </c>
      <c r="C5" s="114">
        <f t="shared" ref="C5:C30" si="0">+D5-B5</f>
        <v>7123</v>
      </c>
      <c r="D5" s="113">
        <f>+Precedencia_Acuicultura!AL9</f>
        <v>52962</v>
      </c>
    </row>
    <row r="6" spans="1:4" x14ac:dyDescent="0.2">
      <c r="A6" s="112" t="str">
        <f>+Precedencia_Acuicultura!A10</f>
        <v>3.1.</v>
      </c>
      <c r="B6" s="113">
        <f>+Precedencia_Acuicultura!AJ10</f>
        <v>45839</v>
      </c>
      <c r="C6" s="114">
        <f t="shared" si="0"/>
        <v>6573</v>
      </c>
      <c r="D6" s="113">
        <f>+Precedencia_Acuicultura!AL10</f>
        <v>52412</v>
      </c>
    </row>
    <row r="7" spans="1:4" x14ac:dyDescent="0.2">
      <c r="A7" s="112" t="str">
        <f>+Precedencia_Acuicultura!A11</f>
        <v>3.2.</v>
      </c>
      <c r="B7" s="113">
        <f>+Precedencia_Acuicultura!AJ11</f>
        <v>45839</v>
      </c>
      <c r="C7" s="114">
        <f t="shared" si="0"/>
        <v>7123</v>
      </c>
      <c r="D7" s="113">
        <f>+Precedencia_Acuicultura!AL11</f>
        <v>52962</v>
      </c>
    </row>
    <row r="8" spans="1:4" x14ac:dyDescent="0.2">
      <c r="A8" s="112" t="str">
        <f>+Precedencia_Acuicultura!A12</f>
        <v>3.3.</v>
      </c>
      <c r="B8" s="113">
        <f>+Precedencia_Acuicultura!AJ12</f>
        <v>45839</v>
      </c>
      <c r="C8" s="114">
        <f t="shared" si="0"/>
        <v>6573</v>
      </c>
      <c r="D8" s="113">
        <f>+Precedencia_Acuicultura!AL12</f>
        <v>52412</v>
      </c>
    </row>
    <row r="9" spans="1:4" x14ac:dyDescent="0.2">
      <c r="A9" s="112" t="str">
        <f>+Precedencia_Acuicultura!A14</f>
        <v>4.2.</v>
      </c>
      <c r="B9" s="113">
        <f>+Precedencia_Acuicultura!AJ14</f>
        <v>45839</v>
      </c>
      <c r="C9" s="114">
        <f t="shared" si="0"/>
        <v>7123</v>
      </c>
      <c r="D9" s="113">
        <f>+Precedencia_Acuicultura!AL14</f>
        <v>52962</v>
      </c>
    </row>
    <row r="10" spans="1:4" x14ac:dyDescent="0.2">
      <c r="A10" s="112" t="str">
        <f>+Precedencia_Acuicultura!A15</f>
        <v>4.3.</v>
      </c>
      <c r="B10" s="113">
        <f>+Precedencia_Acuicultura!AJ15</f>
        <v>45839</v>
      </c>
      <c r="C10" s="114">
        <f t="shared" si="0"/>
        <v>7123</v>
      </c>
      <c r="D10" s="113">
        <f>+Precedencia_Acuicultura!AL15</f>
        <v>52962</v>
      </c>
    </row>
    <row r="11" spans="1:4" x14ac:dyDescent="0.2">
      <c r="A11" s="112" t="str">
        <f>+Precedencia_Acuicultura!A16</f>
        <v>4.4.</v>
      </c>
      <c r="B11" s="113">
        <f>+Precedencia_Acuicultura!AJ16</f>
        <v>45839</v>
      </c>
      <c r="C11" s="114">
        <f t="shared" si="0"/>
        <v>7123</v>
      </c>
      <c r="D11" s="113">
        <f>+Precedencia_Acuicultura!AL16</f>
        <v>52962</v>
      </c>
    </row>
    <row r="12" spans="1:4" x14ac:dyDescent="0.2">
      <c r="A12" s="112" t="str">
        <f>+Precedencia_Acuicultura!A18</f>
        <v>5.2.</v>
      </c>
      <c r="B12" s="113">
        <f>+Precedencia_Acuicultura!AJ18</f>
        <v>45839</v>
      </c>
      <c r="C12" s="114">
        <f>+D12-B12</f>
        <v>6939</v>
      </c>
      <c r="D12" s="113">
        <f>+Precedencia_Acuicultura!AL18</f>
        <v>52778</v>
      </c>
    </row>
    <row r="13" spans="1:4" x14ac:dyDescent="0.2">
      <c r="A13" s="112" t="str">
        <f>+Precedencia_Acuicultura!A19</f>
        <v>5.3.</v>
      </c>
      <c r="B13" s="113">
        <f>+Precedencia_Acuicultura!AJ19</f>
        <v>45839</v>
      </c>
      <c r="C13" s="114">
        <f t="shared" si="0"/>
        <v>6939</v>
      </c>
      <c r="D13" s="113">
        <f>+Precedencia_Acuicultura!AL19</f>
        <v>52778</v>
      </c>
    </row>
    <row r="14" spans="1:4" x14ac:dyDescent="0.2">
      <c r="A14" s="112" t="str">
        <f>+Precedencia_Acuicultura!A22</f>
        <v>6.2.</v>
      </c>
      <c r="B14" s="113">
        <f>+Precedencia_Acuicultura!AJ22</f>
        <v>45839</v>
      </c>
      <c r="C14" s="114">
        <f t="shared" si="0"/>
        <v>7123</v>
      </c>
      <c r="D14" s="113">
        <f>+Precedencia_Acuicultura!AL22</f>
        <v>52962</v>
      </c>
    </row>
    <row r="15" spans="1:4" x14ac:dyDescent="0.2">
      <c r="A15" s="112" t="str">
        <f>+Precedencia_Acuicultura!A23</f>
        <v>6.3.</v>
      </c>
      <c r="B15" s="113">
        <f>+Precedencia_Acuicultura!AJ23</f>
        <v>45839</v>
      </c>
      <c r="C15" s="114">
        <f t="shared" si="0"/>
        <v>7123</v>
      </c>
      <c r="D15" s="113">
        <f>+Precedencia_Acuicultura!AL23</f>
        <v>52962</v>
      </c>
    </row>
    <row r="16" spans="1:4" x14ac:dyDescent="0.2">
      <c r="A16" s="112" t="str">
        <f>+Precedencia_Acuicultura!A24</f>
        <v>6.4.</v>
      </c>
      <c r="B16" s="113">
        <f>+Precedencia_Acuicultura!AJ24</f>
        <v>45839</v>
      </c>
      <c r="C16" s="114">
        <f t="shared" si="0"/>
        <v>6816</v>
      </c>
      <c r="D16" s="113">
        <f>+Precedencia_Acuicultura!AL24</f>
        <v>52655</v>
      </c>
    </row>
    <row r="17" spans="1:4" x14ac:dyDescent="0.2">
      <c r="A17" s="112" t="str">
        <f>+Precedencia_Acuicultura!A25</f>
        <v>7.1.</v>
      </c>
      <c r="B17" s="113">
        <f>+Precedencia_Acuicultura!AJ25</f>
        <v>45839</v>
      </c>
      <c r="C17" s="114">
        <f t="shared" si="0"/>
        <v>7123</v>
      </c>
      <c r="D17" s="113">
        <f>+Precedencia_Acuicultura!AL25</f>
        <v>52962</v>
      </c>
    </row>
    <row r="18" spans="1:4" x14ac:dyDescent="0.2">
      <c r="A18" s="112" t="str">
        <f>+Precedencia_Acuicultura!A26</f>
        <v>7.2.</v>
      </c>
      <c r="B18" s="113">
        <f>+Precedencia_Acuicultura!AJ26</f>
        <v>45839</v>
      </c>
      <c r="C18" s="114">
        <f t="shared" si="0"/>
        <v>7123</v>
      </c>
      <c r="D18" s="113">
        <f>+Precedencia_Acuicultura!AL26</f>
        <v>52962</v>
      </c>
    </row>
    <row r="19" spans="1:4" x14ac:dyDescent="0.2">
      <c r="A19" s="112" t="str">
        <f>+Precedencia_Acuicultura!A27</f>
        <v>7.3.</v>
      </c>
      <c r="B19" s="113">
        <f>+Precedencia_Acuicultura!AJ27</f>
        <v>45839</v>
      </c>
      <c r="C19" s="114">
        <f t="shared" si="0"/>
        <v>7123</v>
      </c>
      <c r="D19" s="113">
        <f>+Precedencia_Acuicultura!AL27</f>
        <v>52962</v>
      </c>
    </row>
    <row r="20" spans="1:4" x14ac:dyDescent="0.2">
      <c r="A20" s="112" t="str">
        <f>+Precedencia_Acuicultura!A28</f>
        <v>8.1.</v>
      </c>
      <c r="B20" s="113">
        <f>+Precedencia_Acuicultura!AJ28</f>
        <v>45839</v>
      </c>
      <c r="C20" s="114">
        <f t="shared" si="0"/>
        <v>7123</v>
      </c>
      <c r="D20" s="113">
        <f>+Precedencia_Acuicultura!AL28</f>
        <v>52962</v>
      </c>
    </row>
    <row r="21" spans="1:4" x14ac:dyDescent="0.2">
      <c r="A21" s="112" t="str">
        <f>+Precedencia_Acuicultura!A29</f>
        <v>8.2.</v>
      </c>
      <c r="B21" s="113">
        <f>+Precedencia_Acuicultura!AJ29</f>
        <v>45839</v>
      </c>
      <c r="C21" s="114">
        <f t="shared" si="0"/>
        <v>7123</v>
      </c>
      <c r="D21" s="113">
        <f>+Precedencia_Acuicultura!AL29</f>
        <v>52962</v>
      </c>
    </row>
    <row r="22" spans="1:4" x14ac:dyDescent="0.2">
      <c r="A22" s="112" t="str">
        <f>+Precedencia_Acuicultura!A30</f>
        <v>8.3.</v>
      </c>
      <c r="B22" s="113">
        <f>+Precedencia_Acuicultura!AJ30</f>
        <v>45839</v>
      </c>
      <c r="C22" s="114">
        <f t="shared" si="0"/>
        <v>7123</v>
      </c>
      <c r="D22" s="113">
        <f>+Precedencia_Acuicultura!AL30</f>
        <v>52962</v>
      </c>
    </row>
    <row r="23" spans="1:4" x14ac:dyDescent="0.2">
      <c r="A23" s="112" t="str">
        <f>+Precedencia_Acuicultura!A31</f>
        <v>8.4.</v>
      </c>
      <c r="B23" s="113">
        <f>+Precedencia_Acuicultura!AJ31</f>
        <v>45839</v>
      </c>
      <c r="C23" s="114">
        <f t="shared" si="0"/>
        <v>7123</v>
      </c>
      <c r="D23" s="113">
        <f>+Precedencia_Acuicultura!AL31</f>
        <v>52962</v>
      </c>
    </row>
    <row r="24" spans="1:4" x14ac:dyDescent="0.2">
      <c r="A24" s="112" t="str">
        <f>+Precedencia_Acuicultura!A3</f>
        <v>1.1.</v>
      </c>
      <c r="B24" s="113">
        <f>+Precedencia_Acuicultura!AJ3</f>
        <v>46023</v>
      </c>
      <c r="C24" s="114">
        <f t="shared" si="0"/>
        <v>6939</v>
      </c>
      <c r="D24" s="113">
        <f>+Precedencia_Acuicultura!AL3</f>
        <v>52962</v>
      </c>
    </row>
    <row r="25" spans="1:4" x14ac:dyDescent="0.2">
      <c r="A25" s="112" t="str">
        <f>+Precedencia_Acuicultura!A4</f>
        <v>1.2.</v>
      </c>
      <c r="B25" s="113">
        <f>+Precedencia_Acuicultura!AJ4</f>
        <v>46023</v>
      </c>
      <c r="C25" s="114">
        <f t="shared" si="0"/>
        <v>6939</v>
      </c>
      <c r="D25" s="113">
        <f>+Precedencia_Acuicultura!AL4</f>
        <v>52962</v>
      </c>
    </row>
    <row r="26" spans="1:4" x14ac:dyDescent="0.2">
      <c r="A26" s="112" t="str">
        <f>+Precedencia_Acuicultura!A6</f>
        <v>2.1.</v>
      </c>
      <c r="B26" s="113">
        <f>+Precedencia_Acuicultura!AJ6</f>
        <v>46023</v>
      </c>
      <c r="C26" s="114">
        <f t="shared" si="0"/>
        <v>6939</v>
      </c>
      <c r="D26" s="113">
        <f>+Precedencia_Acuicultura!AL6</f>
        <v>52962</v>
      </c>
    </row>
    <row r="27" spans="1:4" x14ac:dyDescent="0.2">
      <c r="A27" s="112" t="str">
        <f>+Precedencia_Acuicultura!A7</f>
        <v>2.2.</v>
      </c>
      <c r="B27" s="113">
        <f>+Precedencia_Acuicultura!AJ7</f>
        <v>46023</v>
      </c>
      <c r="C27" s="114">
        <f t="shared" si="0"/>
        <v>6939</v>
      </c>
      <c r="D27" s="113">
        <f>+Precedencia_Acuicultura!AL7</f>
        <v>52962</v>
      </c>
    </row>
    <row r="28" spans="1:4" x14ac:dyDescent="0.2">
      <c r="A28" s="112" t="str">
        <f>+Precedencia_Acuicultura!A13</f>
        <v>4.1.</v>
      </c>
      <c r="B28" s="113">
        <f>+Precedencia_Acuicultura!AJ13</f>
        <v>46113</v>
      </c>
      <c r="C28" s="114">
        <f t="shared" si="0"/>
        <v>6757</v>
      </c>
      <c r="D28" s="113">
        <f>+Precedencia_Acuicultura!AL13</f>
        <v>52870</v>
      </c>
    </row>
    <row r="29" spans="1:4" x14ac:dyDescent="0.2">
      <c r="A29" s="112" t="str">
        <f>+Precedencia_Acuicultura!A17</f>
        <v>5.1.</v>
      </c>
      <c r="B29" s="113">
        <f>+Precedencia_Acuicultura!AJ17</f>
        <v>46113</v>
      </c>
      <c r="C29" s="114">
        <f t="shared" si="0"/>
        <v>6788</v>
      </c>
      <c r="D29" s="113">
        <f>+Precedencia_Acuicultura!AL17</f>
        <v>52901</v>
      </c>
    </row>
    <row r="30" spans="1:4" x14ac:dyDescent="0.2">
      <c r="A30" s="112" t="str">
        <f>+Precedencia_Acuicultura!A20</f>
        <v>5.4.</v>
      </c>
      <c r="B30" s="113">
        <f>+Precedencia_Acuicultura!AJ20</f>
        <v>46113</v>
      </c>
      <c r="C30" s="114">
        <f t="shared" si="0"/>
        <v>6788</v>
      </c>
      <c r="D30" s="113">
        <f>+Precedencia_Acuicultura!AL20</f>
        <v>52901</v>
      </c>
    </row>
    <row r="31" spans="1:4" x14ac:dyDescent="0.2">
      <c r="A31" s="115"/>
      <c r="B31" s="116"/>
      <c r="C31" s="117"/>
      <c r="D31" s="116"/>
    </row>
    <row r="32" spans="1:4" x14ac:dyDescent="0.2">
      <c r="A32" s="115"/>
      <c r="B32" s="116"/>
      <c r="C32" s="117"/>
      <c r="D32" s="116"/>
    </row>
    <row r="33" spans="1:4" x14ac:dyDescent="0.2">
      <c r="A33" s="115"/>
      <c r="B33" s="116"/>
      <c r="C33" s="117"/>
      <c r="D33" s="116"/>
    </row>
    <row r="36" spans="1:4" x14ac:dyDescent="0.2">
      <c r="A36" s="111" t="s">
        <v>547</v>
      </c>
      <c r="B36" s="118">
        <f>+B20</f>
        <v>45839</v>
      </c>
    </row>
    <row r="37" spans="1:4" x14ac:dyDescent="0.2">
      <c r="A37" s="111" t="s">
        <v>548</v>
      </c>
      <c r="B37" s="118">
        <f>+D30</f>
        <v>52901</v>
      </c>
    </row>
    <row r="38" spans="1:4" x14ac:dyDescent="0.2">
      <c r="B38" s="118"/>
    </row>
  </sheetData>
  <phoneticPr fontId="3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4944-30B1-4A4C-BC4A-CEC1386BF1DE}">
  <dimension ref="A1"/>
  <sheetViews>
    <sheetView showGridLines="0" zoomScale="30" zoomScaleNormal="30" workbookViewId="0">
      <selection activeCell="Y19" sqref="Y18:Y19"/>
    </sheetView>
  </sheetViews>
  <sheetFormatPr baseColWidth="10" defaultRowHeight="15" x14ac:dyDescent="0.2"/>
  <cols>
    <col min="1" max="1" width="7.75" style="37" customWidth="1"/>
    <col min="2" max="2" width="11" style="37" customWidth="1"/>
    <col min="3" max="16384" width="11" style="37"/>
  </cols>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01D5-1CB6-4920-B9BC-4D57633E2C53}">
  <dimension ref="A1"/>
  <sheetViews>
    <sheetView showGridLines="0" topLeftCell="A158" zoomScale="30" zoomScaleNormal="30" workbookViewId="0">
      <selection activeCell="AB204" sqref="AB204"/>
    </sheetView>
  </sheetViews>
  <sheetFormatPr baseColWidth="10" defaultRowHeight="15" x14ac:dyDescent="0.2"/>
  <cols>
    <col min="1" max="1" width="7.75" style="37" customWidth="1"/>
    <col min="2" max="2" width="11" style="37" customWidth="1"/>
    <col min="3" max="16384" width="11" style="37"/>
  </cols>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Tipologia actividades base  </vt:lpstr>
      <vt:lpstr>Tipología actividad resumen</vt:lpstr>
      <vt:lpstr>Descripción  </vt:lpstr>
      <vt:lpstr>Cronograma_Acuicultura</vt:lpstr>
      <vt:lpstr>Precedencia_Acuicultura</vt:lpstr>
      <vt:lpstr>Diagrama Gantt Acuicultura</vt:lpstr>
      <vt:lpstr>Figura precedencia Acuicultura</vt:lpstr>
      <vt:lpstr>Figura precedencia Acuicult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dc:creator>
  <cp:keywords/>
  <dc:description/>
  <cp:lastModifiedBy>Dell</cp:lastModifiedBy>
  <cp:revision/>
  <dcterms:created xsi:type="dcterms:W3CDTF">2021-10-12T22:46:27Z</dcterms:created>
  <dcterms:modified xsi:type="dcterms:W3CDTF">2024-08-28T02:51:34Z</dcterms:modified>
  <cp:category/>
  <cp:contentStatus/>
</cp:coreProperties>
</file>