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Dell\Desktop\UPRA_2025\Dcoumentos PA Grupo Base\"/>
    </mc:Choice>
  </mc:AlternateContent>
  <xr:revisionPtr revIDLastSave="0" documentId="13_ncr:1_{993B8E9E-CBD6-4057-87CF-7C328C796678}" xr6:coauthVersionLast="46" xr6:coauthVersionMax="47" xr10:uidLastSave="{00000000-0000-0000-0000-000000000000}"/>
  <bookViews>
    <workbookView xWindow="-120" yWindow="-120" windowWidth="20730" windowHeight="11160" tabRatio="792" xr2:uid="{0A8F6369-F5EF-45E9-803A-F5E05E73B949}"/>
  </bookViews>
  <sheets>
    <sheet name="Guía descriptiva" sheetId="14" r:id="rId1"/>
    <sheet name="Cronograma_Ovino_Caprina" sheetId="12" r:id="rId2"/>
    <sheet name="Precedencia_Ovino_Caprina" sheetId="4" r:id="rId3"/>
    <sheet name="Criterio según tipología" sheetId="24" state="hidden" r:id="rId4"/>
    <sheet name="Diagrama Gantt Ovino Caprino" sheetId="20" r:id="rId5"/>
    <sheet name="Figura precedencia ovino caprin" sheetId="25" r:id="rId6"/>
    <sheet name="Diagrama precedencia" sheetId="2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#N/A</definedName>
    <definedName name="\b">#N/A</definedName>
    <definedName name="_____hhh444" localSheetId="0">#REF!</definedName>
    <definedName name="_____hhh444" localSheetId="2">#REF!</definedName>
    <definedName name="_____hhh444">#REF!</definedName>
    <definedName name="___hhh444" localSheetId="2">#REF!</definedName>
    <definedName name="___hhh444">#REF!</definedName>
    <definedName name="_xlnm._FilterDatabase" localSheetId="1" hidden="1">Cronograma_Ovino_Caprina!$A$3:$AM$125</definedName>
    <definedName name="_xlnm._FilterDatabase" localSheetId="2" hidden="1">Precedencia_Ovino_Caprina!#REF!</definedName>
    <definedName name="_hhh444" localSheetId="0">#REF!</definedName>
    <definedName name="_hhh444" localSheetId="2">#REF!</definedName>
    <definedName name="_hhh444">#REF!</definedName>
    <definedName name="A_impresión_IM" localSheetId="2">#REF!</definedName>
    <definedName name="A_impresión_IM">#REF!</definedName>
    <definedName name="aaa" localSheetId="2">#REF!</definedName>
    <definedName name="aaa">#REF!</definedName>
    <definedName name="abuela" localSheetId="2">#REF!</definedName>
    <definedName name="abuela">#REF!</definedName>
    <definedName name="africa" localSheetId="2">#REF!</definedName>
    <definedName name="africa">#REF!</definedName>
    <definedName name="aleman" localSheetId="2">#REF!</definedName>
    <definedName name="aleman">#REF!</definedName>
    <definedName name="ALO" localSheetId="2">#REF!</definedName>
    <definedName name="ALO">#REF!</definedName>
    <definedName name="AREA_COSECHADA" localSheetId="2">#REF!</definedName>
    <definedName name="AREA_COSECHADA">#REF!</definedName>
    <definedName name="_xlnm.Print_Area" localSheetId="2">Precedencia_Ovino_Caprina!$A$1:$AD$24</definedName>
    <definedName name="_xlnm.Print_Area">#REF!</definedName>
    <definedName name="AREA_SEMBRADA" localSheetId="2">#REF!</definedName>
    <definedName name="AREA_SEMBRADA">#REF!</definedName>
    <definedName name="asia" localSheetId="2">#REF!</definedName>
    <definedName name="asia">#REF!</definedName>
    <definedName name="astringente" localSheetId="2">#REF!</definedName>
    <definedName name="astringente">#REF!</definedName>
    <definedName name="autralia" localSheetId="2">#REF!</definedName>
    <definedName name="autralia">#REF!</definedName>
    <definedName name="bobada" localSheetId="2">#REF!</definedName>
    <definedName name="bobada">#REF!</definedName>
    <definedName name="cambio" localSheetId="2">#REF!</definedName>
    <definedName name="cambio">#REF!</definedName>
    <definedName name="cccc">#N/A</definedName>
    <definedName name="centro" localSheetId="0">#REF!</definedName>
    <definedName name="centro" localSheetId="2">#REF!</definedName>
    <definedName name="centro">#REF!</definedName>
    <definedName name="contestar" localSheetId="2">#REF!</definedName>
    <definedName name="contestar">#REF!</definedName>
    <definedName name="cuadro2a" localSheetId="2">#REF!</definedName>
    <definedName name="cuadro2a">#REF!</definedName>
    <definedName name="CULTIVOS">[1]Hoja1!$AK$1:$AK$99</definedName>
    <definedName name="d" localSheetId="0">#REF!</definedName>
    <definedName name="d">#REF!</definedName>
    <definedName name="desconocido" localSheetId="0">#REF!</definedName>
    <definedName name="desconocido" localSheetId="2">#REF!</definedName>
    <definedName name="desconocido">#REF!</definedName>
    <definedName name="Desespero" localSheetId="2">#REF!</definedName>
    <definedName name="Desespero">#REF!</definedName>
    <definedName name="DME_Dirty" hidden="1">"False"</definedName>
    <definedName name="DME_LocalFile" hidden="1">"True"</definedName>
    <definedName name="Entorno">#REF!</definedName>
    <definedName name="Extraordinario" localSheetId="0">#REF!</definedName>
    <definedName name="Extraordinario" localSheetId="2">#REF!</definedName>
    <definedName name="Extraordinario">#REF!</definedName>
    <definedName name="FECHA" localSheetId="2">#REF!</definedName>
    <definedName name="FECHA">#REF!</definedName>
    <definedName name="ffffddddd" localSheetId="2">#REF!</definedName>
    <definedName name="ffffddddd">#REF!</definedName>
    <definedName name="fffsd" localSheetId="2">#REF!</definedName>
    <definedName name="fffsd">#REF!</definedName>
    <definedName name="fgfgfg" localSheetId="2">#REF!</definedName>
    <definedName name="fgfgfg">#REF!</definedName>
    <definedName name="fhfhfhfjjj" localSheetId="2">#REF!</definedName>
    <definedName name="fhfhfhfjjj">#REF!</definedName>
    <definedName name="ggg" localSheetId="2">#REF!</definedName>
    <definedName name="ggg">#REF!</definedName>
    <definedName name="ggggg" localSheetId="2">#REF!</definedName>
    <definedName name="ggggg">#REF!</definedName>
    <definedName name="gggggg" localSheetId="2">#REF!</definedName>
    <definedName name="gggggg">#REF!</definedName>
    <definedName name="gggggg5" localSheetId="2">#REF!</definedName>
    <definedName name="gggggg5">#REF!</definedName>
    <definedName name="global" localSheetId="2">#REF!</definedName>
    <definedName name="global">#REF!</definedName>
    <definedName name="hfhfhfhfhf" localSheetId="2">#REF!</definedName>
    <definedName name="hfhfhfhfhf">#REF!</definedName>
    <definedName name="hhh" localSheetId="2">#REF!</definedName>
    <definedName name="hhh">#REF!</definedName>
    <definedName name="hijo" localSheetId="2">#REF!</definedName>
    <definedName name="hijo">#REF!</definedName>
    <definedName name="hoas" localSheetId="2">#REF!</definedName>
    <definedName name="hoas">#REF!</definedName>
    <definedName name="hoja" localSheetId="2">#REF!</definedName>
    <definedName name="hoja">#REF!</definedName>
    <definedName name="idea" localSheetId="2">#REF!</definedName>
    <definedName name="idea">#REF!</definedName>
    <definedName name="Increible" localSheetId="2">#REF!</definedName>
    <definedName name="Increible">#REF!</definedName>
    <definedName name="jjjjjjjjkkkk" localSheetId="2">#REF!</definedName>
    <definedName name="jjjjjjjjkkkk">#REF!</definedName>
    <definedName name="jjjkkkk" localSheetId="2">#REF!</definedName>
    <definedName name="jjjkkkk">#REF!</definedName>
    <definedName name="joder" localSheetId="2">#REF!</definedName>
    <definedName name="joder">#REF!</definedName>
    <definedName name="kkkkkkk" localSheetId="2">#REF!</definedName>
    <definedName name="kkkkkkk">#REF!</definedName>
    <definedName name="Lista1" localSheetId="0">[2]Datos!$E$4:$E$6</definedName>
    <definedName name="Lista1" localSheetId="2">[3]Datos!$E$4:$E$6</definedName>
    <definedName name="Lista1">[4]Datos!$E$4:$E$6</definedName>
    <definedName name="Logico">[5]Configuracion!$A$4:$A$5</definedName>
    <definedName name="Mamada" localSheetId="0">#REF!</definedName>
    <definedName name="Mamada" localSheetId="2">#REF!</definedName>
    <definedName name="Mamada">#REF!</definedName>
    <definedName name="manera" localSheetId="2">#REF!</definedName>
    <definedName name="manera">#REF!</definedName>
    <definedName name="marina" localSheetId="2">#REF!</definedName>
    <definedName name="marina">#REF!</definedName>
    <definedName name="marta" localSheetId="2">#REF!</definedName>
    <definedName name="marta">#REF!</definedName>
    <definedName name="mundo" localSheetId="2">#REF!</definedName>
    <definedName name="mundo">#REF!</definedName>
    <definedName name="Nada" localSheetId="2">#REF!</definedName>
    <definedName name="Nada">#REF!</definedName>
    <definedName name="Naturaleza1" localSheetId="2">#REF!</definedName>
    <definedName name="Naturaleza1">#REF!</definedName>
    <definedName name="necesito" localSheetId="2">#REF!</definedName>
    <definedName name="necesito">#REF!</definedName>
    <definedName name="ninguna" localSheetId="2">#REF!</definedName>
    <definedName name="ninguna">#REF!</definedName>
    <definedName name="Noto" localSheetId="2">#REF!</definedName>
    <definedName name="Noto">#REF!</definedName>
    <definedName name="Notorio" localSheetId="2">#REF!</definedName>
    <definedName name="Notorio">#REF!</definedName>
    <definedName name="otro" localSheetId="2">#REF!</definedName>
    <definedName name="otro">#REF!</definedName>
    <definedName name="paises" localSheetId="2">[6]COD!$A$1:$B$275</definedName>
    <definedName name="paises">[7]COD!$A$1:$B$275</definedName>
    <definedName name="pasara" localSheetId="0">#REF!</definedName>
    <definedName name="pasara" localSheetId="2">#REF!</definedName>
    <definedName name="pasara">#REF!</definedName>
    <definedName name="pastor" localSheetId="2">#REF!</definedName>
    <definedName name="pastor">#REF!</definedName>
    <definedName name="pensando" localSheetId="2">#REF!</definedName>
    <definedName name="pensando">#REF!</definedName>
    <definedName name="PERIODO" localSheetId="2">#REF!</definedName>
    <definedName name="PERIODO">#REF!</definedName>
    <definedName name="piso" localSheetId="2">#REF!</definedName>
    <definedName name="piso">#REF!</definedName>
    <definedName name="PRODUCCION" localSheetId="2">#REF!</definedName>
    <definedName name="PRODUCCION">#REF!</definedName>
    <definedName name="PROGRAMAS" localSheetId="2">'[8]SECTORES,PROGRAMAS Y SUBPROGRAM'!$C$4:$D$166</definedName>
    <definedName name="PROGRAMAS">'[9]SECTORES,PROGRAMAS Y SUBPROGRAM'!$C$4:$D$171</definedName>
    <definedName name="puntilla" localSheetId="0">#REF!</definedName>
    <definedName name="puntilla" localSheetId="2">#REF!</definedName>
    <definedName name="puntilla">#REF!</definedName>
    <definedName name="quizas" localSheetId="2">#REF!</definedName>
    <definedName name="quizas">#REF!</definedName>
    <definedName name="Rama1" localSheetId="2">#REF!</definedName>
    <definedName name="Rama1">#REF!</definedName>
    <definedName name="RangoCriterio2">[10]Detalle!$K:$K</definedName>
    <definedName name="RangoValor">[10]Detalle!$I:$I</definedName>
    <definedName name="RENDIMIENTO" localSheetId="0">#REF!</definedName>
    <definedName name="RENDIMIENTO" localSheetId="2">#REF!</definedName>
    <definedName name="RENDIMIENTO">#REF!</definedName>
    <definedName name="Ruta_Critica_1" localSheetId="2">#REF!</definedName>
    <definedName name="Ruta_Critica_1">#REF!</definedName>
    <definedName name="santa" localSheetId="2">#REF!</definedName>
    <definedName name="santa">#REF!</definedName>
    <definedName name="secores">'[11]Sectores y Programas'!$H$5:$I$34</definedName>
    <definedName name="Sector1">[12]Cuentas_Corrientes!$A$133:$I$133</definedName>
    <definedName name="Sector3" localSheetId="0">#REF!</definedName>
    <definedName name="Sector3" localSheetId="2">#REF!</definedName>
    <definedName name="Sector3">#REF!</definedName>
    <definedName name="Sector4" localSheetId="2">#REF!</definedName>
    <definedName name="Sector4">#REF!</definedName>
    <definedName name="SECTORES">[9]!SECTOR[[#All],[Codigo ]:[Nombre ]]</definedName>
    <definedName name="septico" localSheetId="0">#REF!</definedName>
    <definedName name="septico" localSheetId="2">#REF!</definedName>
    <definedName name="septico">#REF!</definedName>
    <definedName name="suerte" localSheetId="2">#REF!</definedName>
    <definedName name="suerte">#REF!</definedName>
    <definedName name="Tabla_asignación" localSheetId="2">#REF!</definedName>
    <definedName name="Tabla_asignación">#REF!</definedName>
    <definedName name="Tabla_Recursos" localSheetId="2">#REF!</definedName>
    <definedName name="Tabla_Recursos">#REF!</definedName>
    <definedName name="tendre" localSheetId="2">#REF!</definedName>
    <definedName name="tendre">#REF!</definedName>
    <definedName name="tener" localSheetId="2">#REF!</definedName>
    <definedName name="tener">#REF!</definedName>
    <definedName name="tierra" localSheetId="2">#REF!</definedName>
    <definedName name="tierra">#REF!</definedName>
    <definedName name="TIR" localSheetId="2">#REF!</definedName>
    <definedName name="TIR">#REF!</definedName>
    <definedName name="TITULO" localSheetId="2">#REF!</definedName>
    <definedName name="TITULO">#REF!</definedName>
    <definedName name="_xlnm.Print_Titles" localSheetId="0">#REF!,#REF!</definedName>
    <definedName name="_xlnm.Print_Titles" localSheetId="2">Precedencia_Ovino_Caprina!$2:$2</definedName>
    <definedName name="_xlnm.Print_Titles">#REF!,#REF!</definedName>
    <definedName name="Ton">[13]Parámetros!$B$4</definedName>
    <definedName name="Totaldepto" localSheetId="0">#REF!</definedName>
    <definedName name="Totaldepto" localSheetId="2">#REF!</definedName>
    <definedName name="Totaldepto">#REF!</definedName>
    <definedName name="Transaccion1" localSheetId="2">#REF!</definedName>
    <definedName name="Transaccion1">#REF!</definedName>
    <definedName name="Valoracion1" localSheetId="2">#REF!</definedName>
    <definedName name="Valoracion1">#REF!</definedName>
    <definedName name="vives" localSheetId="2">#REF!</definedName>
    <definedName name="vives">#REF!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20" l="1"/>
  <c r="C23" i="20" s="1"/>
  <c r="B23" i="20"/>
  <c r="A23" i="20"/>
  <c r="D22" i="20"/>
  <c r="C22" i="20" s="1"/>
  <c r="B22" i="20"/>
  <c r="A22" i="20"/>
  <c r="D21" i="20"/>
  <c r="C21" i="20" s="1"/>
  <c r="B21" i="20"/>
  <c r="A21" i="20"/>
  <c r="D20" i="20"/>
  <c r="B20" i="20"/>
  <c r="C20" i="20" s="1"/>
  <c r="A20" i="20"/>
  <c r="D19" i="20"/>
  <c r="B19" i="20"/>
  <c r="C19" i="20" s="1"/>
  <c r="A19" i="20"/>
  <c r="D18" i="20"/>
  <c r="C18" i="20" s="1"/>
  <c r="B18" i="20"/>
  <c r="A18" i="20"/>
  <c r="D17" i="20"/>
  <c r="C17" i="20" s="1"/>
  <c r="B17" i="20"/>
  <c r="A17" i="20"/>
  <c r="D16" i="20"/>
  <c r="C16" i="20" s="1"/>
  <c r="B16" i="20"/>
  <c r="A16" i="20"/>
  <c r="D15" i="20"/>
  <c r="C15" i="20" s="1"/>
  <c r="B15" i="20"/>
  <c r="A15" i="20"/>
  <c r="D14" i="20"/>
  <c r="C14" i="20" s="1"/>
  <c r="B14" i="20"/>
  <c r="A14" i="20"/>
  <c r="D13" i="20"/>
  <c r="B13" i="20"/>
  <c r="C13" i="20" s="1"/>
  <c r="A13" i="20"/>
  <c r="D12" i="20"/>
  <c r="C12" i="20"/>
  <c r="B12" i="20"/>
  <c r="A12" i="20"/>
  <c r="D11" i="20"/>
  <c r="B11" i="20"/>
  <c r="C11" i="20" s="1"/>
  <c r="A11" i="20"/>
  <c r="D10" i="20"/>
  <c r="C10" i="20" s="1"/>
  <c r="B10" i="20"/>
  <c r="A10" i="20"/>
  <c r="D9" i="20"/>
  <c r="C9" i="20" s="1"/>
  <c r="B9" i="20"/>
  <c r="A9" i="20"/>
  <c r="D8" i="20"/>
  <c r="C8" i="20" s="1"/>
  <c r="B8" i="20"/>
  <c r="A8" i="20"/>
  <c r="D7" i="20"/>
  <c r="C7" i="20" s="1"/>
  <c r="B7" i="20"/>
  <c r="A7" i="20"/>
  <c r="D6" i="20"/>
  <c r="B6" i="20"/>
  <c r="C6" i="20" s="1"/>
  <c r="A6" i="20"/>
  <c r="D5" i="20"/>
  <c r="B5" i="20"/>
  <c r="C5" i="20" s="1"/>
  <c r="A5" i="20"/>
  <c r="D4" i="20"/>
  <c r="B4" i="20"/>
  <c r="C4" i="20" s="1"/>
  <c r="A4" i="20"/>
  <c r="D3" i="20"/>
  <c r="B3" i="20"/>
  <c r="C3" i="20" s="1"/>
  <c r="A3" i="20"/>
  <c r="D2" i="20"/>
  <c r="B2" i="20"/>
  <c r="A2" i="20"/>
  <c r="AD24" i="4"/>
  <c r="AB24" i="4"/>
  <c r="AA24" i="4"/>
  <c r="AD23" i="4"/>
  <c r="AB23" i="4"/>
  <c r="AA23" i="4"/>
  <c r="AD22" i="4"/>
  <c r="AB22" i="4"/>
  <c r="AA22" i="4"/>
  <c r="AD21" i="4"/>
  <c r="AB21" i="4"/>
  <c r="AD20" i="4"/>
  <c r="AB20" i="4"/>
  <c r="AA20" i="4"/>
  <c r="AD19" i="4"/>
  <c r="AB19" i="4"/>
  <c r="AA19" i="4"/>
  <c r="AD18" i="4"/>
  <c r="AB18" i="4"/>
  <c r="AA18" i="4"/>
  <c r="AD17" i="4"/>
  <c r="AB17" i="4"/>
  <c r="AA17" i="4"/>
  <c r="AD16" i="4"/>
  <c r="AB16" i="4"/>
  <c r="AA16" i="4"/>
  <c r="AD15" i="4"/>
  <c r="AB15" i="4"/>
  <c r="AA15" i="4"/>
  <c r="AD14" i="4"/>
  <c r="AB14" i="4"/>
  <c r="AA14" i="4"/>
  <c r="AD13" i="4"/>
  <c r="AB13" i="4"/>
  <c r="AA13" i="4"/>
  <c r="AD12" i="4"/>
  <c r="AB12" i="4"/>
  <c r="AA12" i="4"/>
  <c r="AD11" i="4"/>
  <c r="AB11" i="4"/>
  <c r="AA11" i="4"/>
  <c r="AD10" i="4"/>
  <c r="AB10" i="4"/>
  <c r="AA10" i="4"/>
  <c r="AD9" i="4"/>
  <c r="AB9" i="4"/>
  <c r="AA9" i="4"/>
  <c r="AD8" i="4"/>
  <c r="AB8" i="4"/>
  <c r="AA8" i="4"/>
  <c r="AD7" i="4"/>
  <c r="AB7" i="4"/>
  <c r="AA7" i="4"/>
  <c r="AD6" i="4"/>
  <c r="AB6" i="4"/>
  <c r="AA6" i="4"/>
  <c r="AD5" i="4"/>
  <c r="AB5" i="4"/>
  <c r="AA5" i="4"/>
  <c r="AD4" i="4"/>
  <c r="AB4" i="4"/>
  <c r="AA4" i="4"/>
  <c r="AD3" i="4"/>
  <c r="AB3" i="4"/>
  <c r="AA3" i="4"/>
  <c r="X2" i="4"/>
  <c r="W2" i="4"/>
  <c r="V2" i="4"/>
  <c r="U2" i="4"/>
  <c r="T2" i="4"/>
  <c r="S2" i="4"/>
  <c r="R2" i="4"/>
  <c r="Q2" i="4"/>
  <c r="P2" i="4"/>
  <c r="O2" i="4"/>
  <c r="N2" i="4"/>
  <c r="M2" i="4"/>
  <c r="L2" i="4"/>
  <c r="K2" i="4"/>
  <c r="J2" i="4"/>
  <c r="I2" i="4"/>
  <c r="H2" i="4"/>
  <c r="G2" i="4"/>
  <c r="F2" i="4"/>
  <c r="E2" i="4"/>
  <c r="D2" i="4"/>
  <c r="C2" i="4"/>
  <c r="M121" i="12"/>
  <c r="M116" i="12"/>
  <c r="M111" i="12"/>
  <c r="M105" i="12"/>
  <c r="M100" i="12"/>
  <c r="M94" i="12"/>
  <c r="M90" i="12"/>
  <c r="M83" i="12"/>
  <c r="M75" i="12"/>
  <c r="M69" i="12"/>
  <c r="M64" i="12"/>
  <c r="M56" i="12"/>
  <c r="M52" i="12"/>
  <c r="M49" i="12"/>
  <c r="M45" i="12"/>
  <c r="M41" i="12"/>
  <c r="M34" i="12"/>
  <c r="M28" i="12"/>
  <c r="M20" i="12"/>
  <c r="M16" i="12"/>
  <c r="M10" i="12"/>
  <c r="M4" i="12"/>
  <c r="C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tc={0BF49F70-97D6-4C97-BDE7-40AA28122ED4}</author>
  </authors>
  <commentList>
    <comment ref="D1" authorId="0" shapeId="0" xr:uid="{0BF49F70-97D6-4C97-BDE7-40AA28122ED4}">
      <text>
        <r>
          <rPr>
            <sz val="12"/>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si la actividad lo amerita (por ejemplo diferente por tipo de beneficiario). </t>
        </r>
      </text>
    </comment>
  </commentList>
</comments>
</file>

<file path=xl/sharedStrings.xml><?xml version="1.0" encoding="utf-8"?>
<sst xmlns="http://schemas.openxmlformats.org/spreadsheetml/2006/main" count="4354" uniqueCount="679">
  <si>
    <t>HOJA</t>
  </si>
  <si>
    <t>CONTENIDO</t>
  </si>
  <si>
    <t>Cronograma_Ovino_Caprina</t>
  </si>
  <si>
    <t>En la matriz de precedencia se establece una relación entre iniciativas estratégicas (IE), dando respuesta a la siguiente pregunta: ¿LA IE DE ESTA FILA DEPENDE DEL INICIO DE LA IE DE LA COLUMNA PARA PODER INICIAR?, se contesta Si o No dependiendo de la relación existente. 
En las columnas y filas se colocan las IE y se realiza la comparación. 
Adicionalmente se diligencias las siguientes columnas: 
Orden de Implementación de la IE: Se define si la IE es de primer nivel (depende únicamente de la adopción del POP para iniciar); segundo nivel (depende de IE de primer nivel para iniciar) y tercer nivel (depende de una o varias IE de primer y segundo nivel para iniciar). 
Iniciativas estratégicas y actividades predecesoras: Se identifican las IE y actividades que preceden la IE objeto de análisis. 
Duración de actividades predecesoras (meses): Se realiza la sumatoria de los meses de la duración de las actividades relacionada en la hoja “Cronograma_Ovino caprina”. 
Fecha de Inicio de la IE: Se establece en el mes y año de inicio. Ejemplo Mes XX Año XX
Fecha de Terminación de la IE: Se establece en el mes y año de terminación. Ejemplo Mes XX Año XX.</t>
  </si>
  <si>
    <t xml:space="preserve">Esta hoja presenta el Diagrama_Gantt con todas las iniciativas estratégicas del plan de acción de la Cadena Ovino Caprina </t>
  </si>
  <si>
    <t>PROGRAMA</t>
  </si>
  <si>
    <t>INICIATIVA ESTRATÉGICA</t>
  </si>
  <si>
    <t>ACTORES VINCULADOS</t>
  </si>
  <si>
    <t>PRODUCTOS</t>
  </si>
  <si>
    <t xml:space="preserve">ACTIVIDADES </t>
  </si>
  <si>
    <t>ACTIVIDAD DEPENDIENTE O INDEPENDIENTE FRENTE A LAS OTRAS QUE CONFORMAN LA IE</t>
  </si>
  <si>
    <t>TIPOLOGÍA</t>
  </si>
  <si>
    <t>FRECUENCIA (ÚNICA VEZ, RECURRENTE o PERMANENTE)</t>
  </si>
  <si>
    <t>DURACIÓN ÚNICA VEZ (MESES)</t>
  </si>
  <si>
    <t>DURACIÓN RECURRENTE  (MESES Y PERIODOS DE IMPLEMENTACIÓN)</t>
  </si>
  <si>
    <t>DURACIÓN PERMANENTE (MESES Y PERIODO DE IMPLEMENTACIÓN)</t>
  </si>
  <si>
    <t>DURACIÓN ACTIVIDAD MESES ÚNICA VEZ, RECURRENTE O PERMANENTE 
 (EN UN AÑO)</t>
  </si>
  <si>
    <t>ORDEN DE IMPLEMENTACIÓN DE LA IE</t>
  </si>
  <si>
    <t>FECHA DE INICIO DE LA IE</t>
  </si>
  <si>
    <t>FECHA DE TERMINACIÓN DE LA IE</t>
  </si>
  <si>
    <t>PERIODO DE IMPLEMENTACIÓN IE</t>
  </si>
  <si>
    <t>FECHA DE INICIO DE LA ACTIVIDAD</t>
  </si>
  <si>
    <t>FECHA DE TERMINACIÓN DE LA ACTIVIDAD</t>
  </si>
  <si>
    <t>PERIODO DE IMPLEMENTACIÓN  ACTIVIDAD</t>
  </si>
  <si>
    <t>DIAGRAMA DE GANTT</t>
  </si>
  <si>
    <t>1. Mejora de la eficiencia productiva y logística en la producción y la transformación ovino caprina</t>
  </si>
  <si>
    <t>1.1. Gestión para el ordenamiento de la producción ovino caprina</t>
  </si>
  <si>
    <t>Documentos técnicos de identificación y priorización de áreas al interior de las regiones productoras ovinas y caprinas</t>
  </si>
  <si>
    <t>1.1.1. Identificar y priorizar áreas al interior de las regiones productoras ovinas y caprinas, considerando las condiciones de competitividad productiva en cada región (infraestructura, vías, agrologística, etc.), las áreas de amenaza por riesgo ambiental (altas pendientes, inundaciones; erosión, deslizamiento e incendios), la sostenibilidad hídrica, las condiciones biofísicas, socioecosistémicas y socioeconómicas favorables, los enfoques de la reconversión productiva agropecuaria y las particularidades culturales de los productores, entre otros aspectos, con el fin de orientar la producción ovino caprina de manera competitiva y sostenible.</t>
  </si>
  <si>
    <t>Independiente</t>
  </si>
  <si>
    <t xml:space="preserve">Estudios, análisis, identificación de oportunidades, diseños  </t>
  </si>
  <si>
    <t>12 meses cada 10 años</t>
  </si>
  <si>
    <t>Mes 1 del año 2</t>
  </si>
  <si>
    <t>Mes 10 del año 20</t>
  </si>
  <si>
    <t>Años 2 al 20</t>
  </si>
  <si>
    <t>Mes 12 del año 12</t>
  </si>
  <si>
    <t>Años 2 y 12</t>
  </si>
  <si>
    <t> </t>
  </si>
  <si>
    <t>Servicio de promoción y articulación para orientar la producción ovino caprina y la toma de decisiones sectoriales y territoriales</t>
  </si>
  <si>
    <t xml:space="preserve">1.1.2. Orientar la producción ovino caprina al interior de la frontera agrícola, mediante la articulación de las entidades nacionales, territoriales y otros actores estratégicos,  así como de la divulgación y aplicación de instrumentos de política, planificación, financiamiento, incentivos, y alianzas público-privadas, teniendo en cuenta las áreas priorizadas al interior de las regiones productoras; con el fin de contribuir a la consolidación de la producción ovino caprina y a facilitar la conformación de los clústeres. </t>
  </si>
  <si>
    <t xml:space="preserve">Gestión y articulación </t>
  </si>
  <si>
    <t>Permanente</t>
  </si>
  <si>
    <t>9 meses cada año</t>
  </si>
  <si>
    <t>Mes 2 del año 2</t>
  </si>
  <si>
    <t>1.1.3. Fomentar la participación de los productores vinculados a la cadena en las instancias de ordenamiento y planificación territorial, para promover la armonización de instrumentos, la prevención y reducción de conflictos por el uso del suelo, y el establecimiento de acuerdos voluntarios, que contribuyan a la protección del suelo rural como garantía del derecho humano a la alimentación, teniendo en cuenta las Áreas de Protección para la Producción de Alimentos (APPA), las Zonas de Reserva Campesina (ZRC) y otras figuras de gestión territorial.</t>
  </si>
  <si>
    <t>Recurrente</t>
  </si>
  <si>
    <t>10 meses durante 2 años, luego 10 meses cada 4 años</t>
  </si>
  <si>
    <t xml:space="preserve">Mes 2 del año 2 </t>
  </si>
  <si>
    <t>Mes 11 del año 18</t>
  </si>
  <si>
    <t>Años 2 ,3, 7, 8, 12, 13, 17 y 18</t>
  </si>
  <si>
    <t>1.1.4. Socializar la información sobre la frontera agrícola nacional y la zonificación de aptitud para la producción caprina y ovina en pastoreo, a los productores y demás actores de la cadena, mediante espacios de divulgación y capacitación, a fin de promover la planificación productiva en las áreas con las mejores condiciones biofísicas, socioecosistémicas y socioeconómicas, así como el uso eficiente del suelo rural agropecuario.</t>
  </si>
  <si>
    <t xml:space="preserve">Promoción, socialización o divulgación </t>
  </si>
  <si>
    <t>6 meses durante 2 años, luego 6 meses cada 4 años</t>
  </si>
  <si>
    <t>Mes 7 del año 18</t>
  </si>
  <si>
    <t>Servicio de apoyo técnico y financiero a los productores ovino caprinos para la implementación de procesos de reconversión productiva</t>
  </si>
  <si>
    <t>1.1.5. Promover el desarrollo de procesos de reconversión productiva en las regiones productoras ovino caprinas, mediante la formulación de los Planes Maestros de Reconversión Productiva Agropecuaria (PMRPA), así como del acompañamiento técnico y financiero a los productores para su implementación, considerando las áreas con condicionantes étnico-culturales y ambientales dentro de la frontera agrícola donde la actividad está permitida y en concordancia con los programas, planes y proyectos de reconversión liderados por las entidades competentes; con el propósito de consolidar la producción ovino caprina en las zonas más favorables.</t>
  </si>
  <si>
    <t xml:space="preserve">Acompañamiento técnico y financiero   </t>
  </si>
  <si>
    <t>6 meses cada año</t>
  </si>
  <si>
    <t>Mes 3 del año 2</t>
  </si>
  <si>
    <t>Mes 8 del año 20</t>
  </si>
  <si>
    <t>Servicio de promoción de la gestión de las áreas con producción ovino caprina fuera de frontera agrícola</t>
  </si>
  <si>
    <t>1.1.6. Promover la gestión de las áreas con producción ovino caprina fuera de frontera agrícola, por parte de las autoridades competentes y con el apoyo de actores estratégicos, mediante la formalización de acuerdos con los productores ovino caprinos, que habiten, ocupen o usen estas áreas, así como de la implementación de instrumentos de conservación aplicables; con el fin de desarrollar procesos graduales de sustitución productiva que generen alternativas de usos compatibles con los objetivos de conservación de esas zonas y las condiciones de vida de los productores.</t>
  </si>
  <si>
    <t>1.2. Mejora de los sistemas de producción de los muy pequeños y pequeños productores ovino caprinos, incluidos los de ACFEC</t>
  </si>
  <si>
    <t>Servicio de extensión agropecuaria y apoyo financiero para los productores muy pequeños y pequeños, incluidos los de ACFEC</t>
  </si>
  <si>
    <t>1.2.1. Implementar en las unidades de producción de los muy pequeños y pequeños productores (incluidos los de ACFEC), prácticas de bienestar animal, buenas prácticas ganaderas, planes sanitarios, mejoramiento de la calidad, así como nutrición con producción continua de forrajes (gramíneas, leguminosas y arbustivas), bancos de proteína, entre otros, mediante el servicio público de extensión agropecuaria, apoyo financiero y otros apoyos técnicos, para la adopción de tecnologías ajustadas a las características socioeconómicas, culturales, entorno ambiental, productivo y diversidad étnica de los productores, mejorando sus capacidades, los procesos productivos, la productividad y su integración en encadenamientos productivos.</t>
  </si>
  <si>
    <t>Investigación, extensión y asistencia técnica</t>
  </si>
  <si>
    <t>10 meses cada año</t>
  </si>
  <si>
    <t>Mes 7 del año 2</t>
  </si>
  <si>
    <t>Mes 12 del año 20</t>
  </si>
  <si>
    <t>Mes 1 del año 3</t>
  </si>
  <si>
    <t>Años 3 al 20</t>
  </si>
  <si>
    <t>Servicio de prevención, vigilancia y control a la sanidad de las unidades productivas ovino caprinas</t>
  </si>
  <si>
    <t>1.2.2. Fomentar la formalización productiva de los muy pequeños y pequeños productores (incluidos los de ACFEC) en las regiones priorizadas, a través de jornadas destinadas a obtener el Registro Sanitario de Predio Pecuario (RSPP), la Autorización Sanitaria y de Inocuidad de los predios pecuarios (ASI) y la socialización del trámite de las guías sanitarias de movilización interna para el transporte de animales, con el fin de fortalecer el monitoreo sanitario en los predios y la expedición de las guías de movilización, y contribuir con la eficiencia logística, así como con la seguridad alimentaria y la salud de los consumidores.</t>
  </si>
  <si>
    <t>3 meses cada año</t>
  </si>
  <si>
    <t>Mes 9 del año 20</t>
  </si>
  <si>
    <t>Años  2 al 20</t>
  </si>
  <si>
    <t>1.2.3. Fomentar la sanidad en las regiones priorizadas y en las zonas fronterizas, mediante la detección y notificación oportuna de síntomas de enfermedades de control oficial y de vigilancia especial, que realicen los sensores epidemiológicos pecuarios en el marco de la estrategia de alertas tempranas del ICA, contribuyendo a la prevención y reducción tanto de los episodios de morbilidad y mortalidad de los animales como del ingreso de enfermedades exóticas.</t>
  </si>
  <si>
    <t>Servicio de registros y flujo de información de los productores formalizados muy pequeños y pequeños, incluidos los de ACFEC</t>
  </si>
  <si>
    <t>1.2.4. Impulsar y consolidar el manejo de registros de la producción en los muy pequeños y pequeños productores formalizados (incluidos los de ACFEC), mediante la toma y flujo de información de indicadores zootécnicos como número de animales, peso en pie, rendimiento en canal, número de partos viables, peso al destete y al sacrificio, volúmenes de leche producidos, entre otros indicadores, que permitan determinar los incrementos en la producción de carne, leche y demás subproductos y la generación de valor agregado, así como la actualización de los modelos de producción que se generen en la actividad 5.2.5 y el suministro de datos al sistema de información interoperable para la cadena contemplado en la iniciativa estratégica 5.4.</t>
  </si>
  <si>
    <t>Implementar sistemas de información, trazabilidad</t>
  </si>
  <si>
    <t>Servicio de apoyo técnico y financiero para la obtención de sellos y/o la certificación de productos diferenciados</t>
  </si>
  <si>
    <t>1.2.5. Promover la obtención de sellos y certificaciones colectivas de Buenas Prácticas Ganaderas (BPG) en la producción primaria, bienestar animal, ganadería sostenible, comercio justo, orgánicas, de sostenibilidad, entre otras, por parte de las organizaciones de economía solidaria, asociaciones y empresas rurales consolidadas de productores muy pequeños y pequeños (incluidos los de ACFEC), considerando los encadenamientos productivos y el cumplimiento de los requisitos exigidos por los mercados, a través del acompañamiento técnico y financiero para mejorar las unidades productivas, respaldar la calidad e inocuidad de los productos y diferenciarlos por su origen, así como por las condiciones sociales, económicas y ambientales de los sistemas productivos.</t>
  </si>
  <si>
    <t>Dependiente 1.2.1</t>
  </si>
  <si>
    <t xml:space="preserve">Acompañamiento técnico y financiero </t>
  </si>
  <si>
    <t>6 meses durante 3 años, luego 6 meses cada 3 años</t>
  </si>
  <si>
    <t>Mes 3 del año 4</t>
  </si>
  <si>
    <t>Mes 8 del año 18</t>
  </si>
  <si>
    <t>Años 4 al 6, 9, 12, 15 y 18</t>
  </si>
  <si>
    <t xml:space="preserve"> </t>
  </si>
  <si>
    <t>Servicio de apoyo técnico y financiero en la implementación de los modelos de producción para muy pequeños y pequeños, incluidos los de ACFEC</t>
  </si>
  <si>
    <t xml:space="preserve">1.2.6. Implementar los modelos de producción en las unidades productivas de los muy pequeños y pequeños productores (incluidos los de ACFEC), especialmente en esquemas asociativos, considerando los enfoques de reconversión productiva, la nutrición, sanidad, bienestar animal, y genética alineada con las necesidades del mercado, la inocuidad y seguridad alimentaria, mediante el apoyo técnico y financiero para mejorar los sistemas de producción, optimizar los costos de producción (insumos e infraestructura productiva)  y el uso de los recursos, y favorecer la conformación de clústeres en las regiones priorizadas; en articulación con los resultados de la actividad 5.2.5 sobre la generación de modelos de producción.  </t>
  </si>
  <si>
    <t>Mes 2 del año 7</t>
  </si>
  <si>
    <t>Mes 11 del año 20</t>
  </si>
  <si>
    <t>Años 7 al 20</t>
  </si>
  <si>
    <t>1.3. Mejora del desempeño productivo de los medianos y grandes productores ovino caprinos</t>
  </si>
  <si>
    <t>Servicio de apoyo a los medianos y grandes productores ovino caprinos</t>
  </si>
  <si>
    <t>1.3.1. Fomentar en los sistemas de producción de los medianos y grandes productores ovino caprinos la formalización productiva, la sanidad, las prácticas de bienestar animal, las buenas prácticas ganaderas, el mejoramiento genético (con la optimización de razas e introducción de nuevas, considerando el mercado), la adopción de tecnologías para la tecnificación e intensificación de la producción, la agrologística, el mejoramiento de la infraestructura productiva, entre otros aspectos, a través del acompañamiento en la aplicación de instrumentos financieros y no financieros que favorezcan el aumento en la productividad de la carne, leche y demás productos de la cadena.</t>
  </si>
  <si>
    <t>6 meses durante 5 años, y luego 6 meses cada 2 años</t>
  </si>
  <si>
    <t xml:space="preserve">Años 2 al 6, 8, 10, 12, 14, 16, 18 y 20 </t>
  </si>
  <si>
    <t>Servicio de gestión de la información sobre indicadores zootécnicos</t>
  </si>
  <si>
    <t>1.3.2. Promover el flujo de información de los medianos y grandes productores sobre los indicadores zootécnicos, considerando la genética existente y las oportunidades de mejora, mediante la promoción del reporte y vinculación de registros que permitan entre otros, determinar los incrementos en la producción de carne, leche y demás subproductos y la generación de valor agregado, así como la actualización de los modelos de producción que se generen en la actividad 5.2.5 y el suministro de datos al sistema de información interoperable de la cadena contemplado en la iniciativa estratégica 5.4.</t>
  </si>
  <si>
    <t>12 meses cada año</t>
  </si>
  <si>
    <t>Servicio de promoción de la obtención de sellos y/o certificaciones para la diferenciación de productos</t>
  </si>
  <si>
    <t>1.3.3. Fomentar la obtención de sellos y certificaciones en buenas prácticas ganaderas, bienestar animal, comercio justo, orgánicas, de sostenibilidad, entre otras, en los medianos y grandes productores de las regiones priorizadas, por medio de la promoción de instrumentos financieros y no financieros para mejorar la calidad, inocuidad, y trazabilidad de los productos ovino caprinos, contribuyendo al cumplimiento de las exigencias de los mercados y al aprovechamiento del potencial para incrementar su reconocimiento económico.</t>
  </si>
  <si>
    <t>Dependiente 1.3.1</t>
  </si>
  <si>
    <t>6 meses cada 4 años</t>
  </si>
  <si>
    <t>Mes 12 del año 18</t>
  </si>
  <si>
    <t>Años 2, 6, 10, 14 y 18</t>
  </si>
  <si>
    <t>Servicio de promoción para la implementación de modelos de producción</t>
  </si>
  <si>
    <t>1.3.4. Promover la implementación de los modelos de producción por parte de los medianos y grandes productores, considerando los enfoques de reconversión productiva, y con énfasis en mejoramiento genético, sanidad, bienestar animal, calidad, y la inocuidad, a través de la aplicación de instrumentos financieros y no financieros para mejorar la productividad, optimizar los costos de producción (insumos e infraestructura productiva) y uso de los recursos, y favorecer la conformación de clústeres en las regiones priorizadas, en articulación con los resultados de la actividad 5.2.5, sobre la generación de modelos de producción.</t>
  </si>
  <si>
    <t>1.4. Aumento de las capacidades para la transformación de productos y subproductos ovino caprinos</t>
  </si>
  <si>
    <t>Documentos de lineamientos técnicos sobre la infraestructura requerida para la transformación de los productos de la cadena</t>
  </si>
  <si>
    <t>1.4.1. Identificar la infraestructura requerida para la transformación cárnica y láctea ovina y caprina, en consonancia con los datos de inventario, producción y productividad de las regiones priorizadas, con el fin de contar con la información necesaria para la planificación de los procesos de transformación, y facilitar la conformación de clústeres, de acuerdo con los resultados de la actividad 5.1.1, sobre la caracterización de la producción y la transformación.</t>
  </si>
  <si>
    <t>6 meses durante 5 años</t>
  </si>
  <si>
    <t>Mes 6 del año 7</t>
  </si>
  <si>
    <t>Años 3 al 7</t>
  </si>
  <si>
    <t>Documentos técnicos de estudios de pre inversión de infraestructura para la transformación</t>
  </si>
  <si>
    <t>1.4.2. Fomentar la realización de estudios de prefactibilidad y factibilidad para el desarrollo de infraestructura de transformación cárnica y láctea ovino caprina, incluidos los modelos de beneficio y transformación in situ (plantas móviles autorizadas por norma) alineados con la priorización regional y con la normativa aplicable, que permitan evaluar su viabilidad y gestionar proyectos públicos, privados y de cooperación internacional para su desarrollo; en articulación con los avances de la iniciativa estratégica 1.1, relacionada con la gestión para el ordenamiento de la producción ovino caprina.</t>
  </si>
  <si>
    <t>Dependiente 1.4.1</t>
  </si>
  <si>
    <t>Mes 7 del año 3</t>
  </si>
  <si>
    <t>Mes 12 del año 7</t>
  </si>
  <si>
    <t>Infraestructura para el beneficio y transformación ovino caprina en las regiones priorizadas</t>
  </si>
  <si>
    <t>1.4.3. Promover la inversión en construcción, puesta en funcionamiento o adecuación de infraestructura para la transformación cárnica y láctea ovino caprina, adecuada a las necesidades de las regiones priorizadas y con énfasis en el beneficio de animales, desposte y procesamiento de derivados y subproductos, incorporando el cumplimiento normativo para su operación, así como la obtención de certificaciones y sellos diferenciadores acordes a las exigencias de los mercados (HACCP, ISO, entre otras), a través del acceso a instrumentos financieros y no financieros, alianzas público privadas, cooperación internacional y otros mecanismos de financiación; con el propósito de contar con la infraestructura requerida y obtener productos transformados con valor agregado y diferenciados, que cumplan con estándares de calidad e inocuidad; en articulación con los avances de la actividad 5.1.2, sobre el desarrollo de estudios de estructura e inteligencia de mercados.</t>
  </si>
  <si>
    <t xml:space="preserve">Dependiente 1.4.2 </t>
  </si>
  <si>
    <t>Mes 1 del año 5</t>
  </si>
  <si>
    <t>Mes 6 del año 9</t>
  </si>
  <si>
    <t>Años 5 al 9</t>
  </si>
  <si>
    <t>1.4.4. Fomentar el uso de infraestructura para la transformación cárnica y láctea ovino caprina con énfasis en el beneficio de animales, desposte, procesamiento de derivados y subproductos, por parte de las organizaciones de economía solidaria, asociaciones y empresas rurales consolidadas de los productores pequeños y medianos (incluidos los de ACFEC) que generen economías de escala, mediante estrategias de educación, sensibilización, control a la informalidad y la ilegalidad, campañas institucionales, apoyo técnico, acceso a incentivos y financiamiento, así como de gestión para la optimización del transporte de animales en pie, formación de tarifas de beneficio y transformación (que en conjunto inciden en la formación del precio de la carne y precio de la leche), con el propósito de obtener productos con calidad, inocuidad y trazabilidad y contribuir con la sostenibilidad y sustentabilidad de esta infraestructura.</t>
  </si>
  <si>
    <t>Promoción socialización o divulgación</t>
  </si>
  <si>
    <t xml:space="preserve">6 meses cada año </t>
  </si>
  <si>
    <t>Servicio de apoyo para la innovación, diversificación y generación de valor agregado a productos y subproductos ovino caprinos</t>
  </si>
  <si>
    <t>1.4.5. Facilitar el desarrollo de procesos de transformación ovino caprina por parte de las empresas rurales consolidadas y otros prestadores de estos servicios, a través de formación, capacitación, asistencia técnica y asesoramiento para la obtención de productos estandarizados y diferenciados con valor agregado, bajo normas de calidad e inocuidad, y con un mayor valor comercial en relación calidad-precio.</t>
  </si>
  <si>
    <t>Formación y capacitación</t>
  </si>
  <si>
    <t>6 meses cada 3 años</t>
  </si>
  <si>
    <t>Años 2, 5, 8, 11, 14. 17 y 20</t>
  </si>
  <si>
    <t>1.4.6. Promover la adopción de tecnologías para el beneficio y la transformación cárnica y láctea ovino caprina, por parte de los transformadores y empresas rurales consolidadas en las regiones priorizadas, a través de la aplicación de mecanismos financieros y no financieros para mejorar la eficiencia en los procesos, incrementar la capacidad instalada (posición propia y de maquila) y la obtención de productos estandarizados y diferenciados con valor agregado, que cumplan con especificaciones técnicas, sanitarias y de los clientes, en articulación con los avances de la actividad 5.1.2 sobre el desarrollo de estudios de estructura e inteligencia de mercados.</t>
  </si>
  <si>
    <t>6 meses durante 8 años, luego 6 meses cada 3 años</t>
  </si>
  <si>
    <t>Años 2 al 9, 12, 15 y 18</t>
  </si>
  <si>
    <t>1.4.7. Fortalecer las habilidades de los productores de lana y artesanos, mediante la capacitación en técnicas de hilado y tejido, la transferencia de tecnologías y la innovación, conservando su valor artesanal, con el fin de obtener productos con fibras de mejor calidad de uso artesanal o industrial y la generación de valor agregado, incluso para usos diferentes a los convencionales.</t>
  </si>
  <si>
    <t>Años 2, 5, 8, 11, 14, 17 y 20</t>
  </si>
  <si>
    <t>1.4.8. Fomentar el mejoramiento de los procesos para la obtención de lana y pieles ovinas y/o caprinas, así como la innovación y el valor agregado en el ámbito artesanal o industrial, y la optimización del transporte y almacenamiento de estos subproductos, por medio del apoyo técnico y la aplicación de mecanismos financieros y no financieros, con el fin de disminuir costos asociados a su transformación y logística, facilitando su incorporación al mercado; en articulación con los avances de la actividad 5.1.1 sobre la caracterización de la producción y la transformación.</t>
  </si>
  <si>
    <t>6 meses durante 5 años, luego 6 meses cada 3 años</t>
  </si>
  <si>
    <t>Años 2 al 6, 9, 12, 15 y 18</t>
  </si>
  <si>
    <t>2. Fomento de la comercialización nacional e internacional de los productos de la cadena productiva ovino caprina</t>
  </si>
  <si>
    <t>2.1. Fomento de la comercialización y el consumo nacional de los productos ovino caprinos</t>
  </si>
  <si>
    <t>Servicio de promoción al consumo nacional de los productos de la cadena</t>
  </si>
  <si>
    <t>2.1.1. Diseñar contenidos promocionales dirigidos al consumidor (actual y potencial), teniendo en cuenta los segmentos del mercado, sectores, canales de comercialización directos y tendencias de consumo, que proporcionen información sobre los beneficios del consumo de los productos ovino caprinos, incluidos los nutricionales y funcionales, así como sus atributos diferenciadores de calidad, inocuidad, económicos, sociales, de origen, culturales, ambientales, entre otros, con el fin de generar interés en los consumidores, aumentar el consumo, lograr el reconocimiento y visibilidad de los productos tradicionales y con valor agregado; en articulación con los resultados de la actividad 5.1.2 sobre el desarrollo de estudios de estructura e inteligencia de mercados.</t>
  </si>
  <si>
    <t>6 meses durante 2 años, luego  6 meses cada 2 años</t>
  </si>
  <si>
    <t>Mes 3 del año 3</t>
  </si>
  <si>
    <t>Años 3, 4, 7, 8, 11,12, 15, 16, 19 y 20</t>
  </si>
  <si>
    <t>2.1.2. Promover el consumo de productos ovino caprinos teniendo en cuenta los diferentes segmentos del mercado (geográfico, demográfico, conductuales, etc.), sectores (instituciones educativas, hogares, institucional, HORECA, etc.) y canales de comercialización directos (electrónicos y tradicionales), a través de la transferencia de los contenidos promocionales desarrollados en campañas de consumo, capacitaciones, socializaciones, educación no formal, entre otros, con el fin de posicionar los productos ovino caprinos en el mercado nacional y aumentar las ventas; en articulación con los resultados de la actividad 5.1.2 sobre el desarrollo de estudios de estructura e inteligencia de mercados.</t>
  </si>
  <si>
    <t>Dependiente 2.1.1</t>
  </si>
  <si>
    <t>4 meses cada año</t>
  </si>
  <si>
    <t>Mes 2 del año 4</t>
  </si>
  <si>
    <t>Mes 5 del año 20</t>
  </si>
  <si>
    <t>Años 4 al 20</t>
  </si>
  <si>
    <t>Servicio de apoyo a la comercialización nacional de los productos de la cadena</t>
  </si>
  <si>
    <t>2.1.3. Fomentar la oferta en la proveeduría de servicios especializados logísticos para la comercialización y expendio de los productos ovino caprinos procedentes de las regiones priorizadas,  mediante el uso y aplicación de mecanismos financieros y no financieros para mejorar los procesos de transporte, almacenamiento, distribución, empaque, embalaje, cadena de frio, entre otros, contribuyendo con la formalización en la transformación y en la comercialización en condiciones de calidad e inocuidad; en articulación con los avances de la actividad 5.1.1 sobre la caracterización de la producción y la transformación, que incluye los temas logísticos.</t>
  </si>
  <si>
    <t>2.1.4. Impulsar y consolidar la comercialización de los productos ovino caprinos tradicionales, con valor agregado y diferenciados, principalmente de las organizaciones de economía solidaria, asociaciones y empresas rurales consolidadas, a través de espacios de comercialización tradicional y de comercio electrónico, participando en circuitos cortos de comercialización, mercados campesinos, ruedas de negocio, ferias comerciales, ferias gastronómicas, plataformas electrónicas, redes sociales, aplicaciones móviles, entre otras, incorporando mecanismos para garantizar el cumplimiento de condiciones acordadas, garantías de transacción, contratos de suministro, entre otros; con el propósito de fomentar y fortalecer negocios a nivel local, regional y nacional y reducir la intermediación.</t>
  </si>
  <si>
    <t>Mes 2 del año 3</t>
  </si>
  <si>
    <t>Mes 4 del año 20</t>
  </si>
  <si>
    <t>2.1.5. Vincular a las organizaciones de economía solidaria, asociaciones y empresas rurales consolidadas de productores, transformadores y comercializadores de la cadena, en los mecanismos como compras públicas (Ley 2049 de 2020) programas oficiales de alimentación a nivel municipal, regional, departamental y nacional, esquemas de comercialización como agricultura por contrato, y alianzas con el sector privado, a través del acompañamiento técnico y financiero para establecer acuerdos comerciales en mercados formales y promover alianzas de mediano y largo plazo que fortalezcan la estabilidad de la oferta de productos diversificados y estandarizados.</t>
  </si>
  <si>
    <t>4 meses durante 8 años, luego 4 meses cada 2 años</t>
  </si>
  <si>
    <t>Años 3 al 10, 12, 14, 16, 18, y 20</t>
  </si>
  <si>
    <t>Documentos de estrategias de promoción y comercialización nacional de los productos de la cadena</t>
  </si>
  <si>
    <t>2.1.6. Definir y diseñar estrategias complementarias de promoción y comercialización para los productos ovino caprinos, con el apoyo de MinComercio, considerando entre otros aspectos el benchmarking y el crecimiento de la producción primaria; con el fin de potenciar las oportunidades en el mercado nacional alineadas con las tendencias de consumo, las preferencias y hábitos de compra de los consumidores, basándose en los resultados de la elaboración del plan integral de modernización de la comercialización de la actividad 5.1.6.</t>
  </si>
  <si>
    <t xml:space="preserve">Estudios, análisis, identificación de oportunidades, diseños </t>
  </si>
  <si>
    <t>Mes 2 del año 5</t>
  </si>
  <si>
    <t>Mes 7 del año 20</t>
  </si>
  <si>
    <t>Años 5, 8, 11, 14, 17 y 20</t>
  </si>
  <si>
    <t>2.2. Promoción de las exportaciones de los productos ovino caprinos</t>
  </si>
  <si>
    <t>Documentos técnicos de la oferta de productos exportables de la cadena</t>
  </si>
  <si>
    <t>2.2.1. Identificar la oferta exportable de la cadena, a través de la elaboración de un portafolio que incluya principalmente productos ovino caprinos con valor agregado, sus fichas técnicas, origen de producción, sellos distintivos, certificaciones de calidad e inocuidad, entre otros aspectos, con el fin de aprovechar las oportunidades en los mercados internacionales y con miras a establecer las estrategias de posicionamiento de los productos en los países de destino; en articulación con los resultados de la actividad 5.1.2 sobre el desarrollo de estudios de estructura e inteligencia de mercados.</t>
  </si>
  <si>
    <t>4 meses cada 2 años</t>
  </si>
  <si>
    <t>Mes 1 del año 4</t>
  </si>
  <si>
    <t>Años 4, 6, 8, 10, 12, 14, 16, 18 y 20</t>
  </si>
  <si>
    <t>Documento de lineamientos técnicos   sobre oportunidades comerciales en mercados internacionales</t>
  </si>
  <si>
    <t>2.2.2. Definir las oportunidades de comercialización de los productos ovino caprinos en mercados internacionales, considerando el análisis de caracterización y tendencias de consumo, nichos de mercado, canales de comercialización, segmentos de mercado, productos y sus tipos de presentación, partidas arancelarias, volúmenes, así como la admisibilidad, trazabilidad y demás aspectos que se deben abordar para incursionar en mercados externos; en articulación con los resultados de la actividad 5.1.2, sobre el desarrollo de estudios de estructura de inteligencia de mercados y de la actividad 6.1.5, sobre gestiones requeridas de admisibilidad a mercados internacionales.</t>
  </si>
  <si>
    <t>Mes 7 del año 19</t>
  </si>
  <si>
    <t>Años 4, 7, 10, 13, 16 y 19</t>
  </si>
  <si>
    <t>Documentos de Planes de exportación  de los productos ovino caprinos</t>
  </si>
  <si>
    <t xml:space="preserve">2.2.3. Crear los planes de exportación de los productos ovino caprinos, a través del acompañamiento de ProColombia y demás actores relevantes, considerando la oferta exportable identificada, los análisis de los estudios de mercado de exportación de la actividad 5.1.2, así como las gestiones de admisibilidad contempladas en la actividad 6.1.5; para facilitar el acceso a los países identificados, y maximizar los ingresos y la rentabilidad. </t>
  </si>
  <si>
    <t>Dependiente 2.2.1. y 2.2.2.</t>
  </si>
  <si>
    <t>10 meses durante 1 año, luego 3 meses cada 3 años</t>
  </si>
  <si>
    <t>Mes 3 del año 20</t>
  </si>
  <si>
    <t>Servicio de apoyo para la comercialización internacional de los productos de la cadena y la gestión de riesgos de mercado</t>
  </si>
  <si>
    <t>2.2.4.  Promover el cumplimiento de requisitos establecidos para la exportación en los países de destino, considerando los encadenamientos entre los comercializadores, transformadores, organizaciones de economía solidaria, asociaciones y empresas rurales consolidadas de productores ovino caprinos y otros actores clave, a través del acompañamiento integral por parte de MinComercio, sus entidades adscritas y vinculadas y el uso de los instrumentos, mecanismos e incentivos existentes, para apoyar la implementación de los planes de exportación definidos en la actividad 2.2.3.</t>
  </si>
  <si>
    <t>Dependiente 2.2.2. y 2.2.3</t>
  </si>
  <si>
    <t>10 meses durante 5 años, luego 10 meses cada 3 años</t>
  </si>
  <si>
    <t>Mes 2 del año 6</t>
  </si>
  <si>
    <t>Años 6 al 10, 13, 16 y 19</t>
  </si>
  <si>
    <t>2.2.5. Fomentar la oferta en la proveeduría de servicios especializados logísticos para la exportación de los productos ovino caprinos procedentes de las regiones priorizadas, que incluya el transporte, almacenamiento, distribución, empaque, embalaje, cadena de frio, entre otras, a través de la aplicación y uso de los mecanismos financieros y no financieros, para contribuir con la calidad e inocuidad de los productos y el cumplimiento de normativas internacionales;  en articulación con los planes de exportación definidos en la actividad 2.2.3. y los avances de la actividad 5.1.1 sobre caracterización de la producción y transformación que incluye los temas logísticos.</t>
  </si>
  <si>
    <t>6 meses durante 4 años, luego 6 meses cada 3 años</t>
  </si>
  <si>
    <t>Mes 5 del año 18</t>
  </si>
  <si>
    <t>Años 4 al 7, 10, 13, 16 y 19</t>
  </si>
  <si>
    <t>2.2.6. Promover la adopción e implementación de instrumentos de comercialización y gestión de riesgos para el mercado externo, incluyendo coberturas cambiarias y preferencias arancelarias, entre otras, por parte de quienes materializan las exportaciones colombianas, con el propósito de reducir el riesgo cambiario, mejorar la previsibilidad financiera y acceder a preferencias arancelarias; en articulación con los avances en el fortalecimiento de los instrumentos de gestión de riesgos de los mercados de la actividad 7.4.5.</t>
  </si>
  <si>
    <t>3 meses cada 2 años</t>
  </si>
  <si>
    <t>Mes 3 del año 5</t>
  </si>
  <si>
    <t>Mes 5 del año 19</t>
  </si>
  <si>
    <t>Años 5, 7, 9, 11, 13, 15, 17 y 19</t>
  </si>
  <si>
    <t>Servicio de promoción al consumo externo de productos de la cadena</t>
  </si>
  <si>
    <t>2.2.7. Fomentar acciones de comercialización y promoción, apoyadas por MinComercio, dirigidas a los exportadores de productos ovinos y caprinos, mediante la participación en macro ruedas de negocios, ferias internacionales, misiones exploratorias, canales de comercialización electrónicos, entre otros, haciendo uso de material promocional acorde con las características de los consumidores, segmentos de mercado y canales de comercialización, que contenga información detallada sobre los productos y destaque sus elementos diferenciadores; para contribuir al posicionamiento y consolidación de estos productos en los mercados de los países de destino identificados; en articulación con los planes de exportación definidos en la actividad 2.2.3.</t>
  </si>
  <si>
    <t>3 meses cada 3 años</t>
  </si>
  <si>
    <t>Mes 3 del año 6</t>
  </si>
  <si>
    <t>Años 6, 9, 12, 15 y 18</t>
  </si>
  <si>
    <t>3. Promoción del desarrollo social de la cadena productiva ovino caprina</t>
  </si>
  <si>
    <t>3.1. Fomento de la formalización laboral, la empresarización y el emprendimiento</t>
  </si>
  <si>
    <t>Servicio de socialización y articulación para la formalización empresarial y laboral</t>
  </si>
  <si>
    <t>3.1.1. Promover el fortalecimiento de la formalización laboral y empresarial de los actores de los diferentes eslabones de la cadena (incluidos los de ACFEC), con el apoyo de MinTrabajo, MinComercio, sus entidades adscritas y vinculadas, y otros actores clave, mediante la articulación de acciones, estrategias y asistencia técnica, así como la generación de espacios de sensibilización y divulgación de los programas e incentivos disponibles; con el fin de contribuir con la permanencia e inclusión de jóvenes y mujeres rurales en la actividad productiva, el acceso a financiamiento, beneficios laborales y empresariales y el desarrollo económico.</t>
  </si>
  <si>
    <t>Promoción, socialización o divulgación </t>
  </si>
  <si>
    <t>8 meses durante 5 años,  luego 8 meses cada 3 años</t>
  </si>
  <si>
    <t>Mes 4 del año 2</t>
  </si>
  <si>
    <t>Servicio de promoción para la formalización empresarial</t>
  </si>
  <si>
    <t>3.1.2. Promover el fortalecimiento empresarial de las asociaciones, organizaciones de economía solidaria, empresas rurales y demás figuras organizativas de los diferentes eslabones de la cadena, a través de la implementación de programas específicos de formación y capacitación en los temas que se dinamicen a partir de la oferta institucional existente; con el fin de mejorar sus conocimientos, fomentar una visión empresarial de su actividad productiva, identificar problemáticas, construir planes de mejora y acceder a mayores oportunidades en la industria transformadora y en mercados formales, así como mejorar su visibilidad, poder y representatividad dentro de la cadena.</t>
  </si>
  <si>
    <t>Formación y capacitación </t>
  </si>
  <si>
    <t>6 meses cada 2 años</t>
  </si>
  <si>
    <t xml:space="preserve">Mes 9 del año 20 </t>
  </si>
  <si>
    <t>Años 2, 4, 6, 8, 10, 12, 14, 16, 18 y 20</t>
  </si>
  <si>
    <t>Servicio de promoción para la formalización laboral</t>
  </si>
  <si>
    <t>3.1.3. Apoyar la socialización y divulgación de la información relacionada con el mercado de trabajo para la cadena, entre las organizaciones formalizadas, los productores (incluidos los de ACFEC), y los jóvenes y mujeres rurales vinculados a la actividad productiva, a través de los prestadores del Servicio Público de Empleo, como la Agencia Pública de Empleo del SENA, las Agencias Públicas y Privadas de Gestión y Colocación de Empleo, entre otros, en articulación con la Red de Formalización Laboral, la Política de Trabajo Digno y Decente, el  Plan Progresivo de Protección Social y de Garantía de Derechos de los trabajadores y trabajadoras rurales, entre otros; con el fin de promover el acceso al mercado laboral formal de mano de obra calificada, semicualificada o no cualificada, así como la mejora en sus condiciones de bienestar y calidad de vida.</t>
  </si>
  <si>
    <t>Servicio de apoyo para emprendimientos ovino caprinos</t>
  </si>
  <si>
    <t>3.1.4. Promover el fortalecimiento o la creación de emprendimientos ovino caprinos con enfoque diferencial y territorial, mediante la socialización y divulgación de instrumentos financieros y no financieros, así como del apoyo técnico para la identificación de iniciativas productivas, formulación de planes de negocio, procesos de innovación y agregación de valor, protección del conocimiento, entre otros, teniendo en cuenta los programas de impulso al emprendimiento (Ley 2069 de 2020), el Fondo de Fomento para las Mujeres Rurales (FOMMUR), el fomento al empleo y el emprendimiento juvenil (Ley 1780 de 2016) y demás instrumentos relacionados; con el fin de fomentar la inclusión productiva, el fortalecimiento de capacidades y el aumento de la participación en los mercados formales.</t>
  </si>
  <si>
    <t>8 meses durante 2 años, luego 8 meses cada 3 años</t>
  </si>
  <si>
    <t>Años 2, 3, 6, 9, 12, 15 y 18</t>
  </si>
  <si>
    <t>3.2. Gestión para la mejora de las condiciones de bienestar de los productores y población vinculada a la cadena</t>
  </si>
  <si>
    <t>Servicio de promoción de la oferta institucional para mejorar las condiciones de calidad de vida de los productores, incluidos los de ACFEC</t>
  </si>
  <si>
    <t>3.2.1. Contribuir a la socialización de la oferta institucional disponible  para los productores, especialmente los muy pequeños y pequeños (incluidos los de ACFEC), considerando el enfoque diferencial (género, étnico y etario), en aspectos del servicio de salud, vivienda de interés social rural, abastecimiento de agua potable y saneamiento básico rural, electrificación rural, y conectividad rural (redes, internet y vías); por medio de la divulgación y promoción de los diferentes instrumentos existentes para el acceso a estos bienes y servicios; con el fin de mejorar su bienestar social y calidad de vida, así como favorecer la transformación y comercialización de sus productos y reducir los costos logísticos.</t>
  </si>
  <si>
    <t>Años 3, 5, 7, 9, 11, 13, 15, 17 y 19</t>
  </si>
  <si>
    <t xml:space="preserve">Servicio de promoción para el acceso a la educación formal y no formal </t>
  </si>
  <si>
    <t>3.2.2. Promover e impulsar, con enfoque regional y diferencial, el acceso de los productores y población vinculada a la cadena a los programas de educación formal y no formal, mediante la divulgación de la oferta educativa, el desarrollo de convenios con las entidades competentes en educación y formación, y el acceso a incentivos y mecanismos de financiación, para contribuir con la disminución de los índices de analfabetismo, así como fortalecer sus conocimiento y capacidades, así como mejorar sus ingresos y calidad de vida; en articulación con la Ley 115 de 1994, la Ley general de educación y las Estrategias del Plan Especial de Educación Rural (Resolución 21598 de 2021 de MinEducación).</t>
  </si>
  <si>
    <t>Servicio de apoyo a las unidades productivas para el autosostenimiento y seguridad alimentaria</t>
  </si>
  <si>
    <t>3.2.3. Impulsar el uso adecuado y aprovechamiento de los recursos de las unidades productivas ovino caprinas, con enfoque diferencial y territorial, a través de la capacitación y acompañamiento técnico y financiero para la diversificación productiva agropecuaria, la promoción de prácticas agroecológicas, la incorporación de nuevas alternativas de producción, la generación de otros productos, la promoción del agroturismo, el fortalecimiento de las capacidades de los productores, en especial los de ACFEC; contribuyendo a la seguridad alimentaria, comunitaria y local, y a la mejora de sus ingresos y calidad de vida.</t>
  </si>
  <si>
    <t>Formación y capacitación
Acompañamiento técnico y financiero </t>
  </si>
  <si>
    <t>3.2.4. Apoyar la socialización de los diferentes programas enfocados en seguridad alimentaria, a los productores ovino caprinos, incluidos los de ACFEC, en articulación con las diferentes entidades competentes, a través de espacios de sensibilización sobre los instrumentos financieros y no financieros, en concordancia con la Política de Seguridad Alimentaria y Nutricional (PSAN), al Plan Nacional Rural del Sistema para la Garantía Progresiva del Derecho Humano a la Alimentación Adecuada (DHAA) y las Áreas de Protección para la Producción de Alimentos (APPA); con el fin de contribuir a un ingreso digno, al acceso y disponibilidad de alimentos inocuos, y a la mejora de la nutrición.</t>
  </si>
  <si>
    <t>3.3. Promoción del reconocimiento étnico y cultural en la cadena</t>
  </si>
  <si>
    <t>Servicio de promoción y gestión del reconocimiento étnico y cultural en la cadena</t>
  </si>
  <si>
    <t>3.3.1. Promover el reconocimiento de las poblaciones étnicas y campesinas vinculadas a la cadena productiva ovino caprina, a través de la gestión de espacios de participación y articulación con las diferentes entidades territoriales para la identificación de estrategias, acciones, programas y la divulgación de instrumentos financieros y no financieros, con el fin de contribuir con la valoración de sus prácticas ancestrales y saberes tradicionales, así como la integración efectiva de sus conocimientos con los procesos productivos modernos para el desarrollo de la cadena, teniendo en cuenta la Ley 1516 de 2012 sobre la protección y la promoción de la diversidad de las expresiones culturales, y demás instrumentos, normas o acuerdos aplicables.</t>
  </si>
  <si>
    <t>Mes  1 del año 3</t>
  </si>
  <si>
    <t xml:space="preserve">Mes 6 del año 19 </t>
  </si>
  <si>
    <t>Años 3, 7, 11, 15 y 19</t>
  </si>
  <si>
    <t>3.3.2. Promover la realización de espacios de participación a nivel nacional y regional, entre los diferentes actores de la cadena, como ferias, eventos, mercados regionales o nacionales, entre otros, con el fin de generar intercambios de sus prácticas y actividades ancestrales, saberes tradicionales y experiencias intergeneracionales, que contribuyan a reconocer la importancia y el vínculo existente entre la diversidad étnica y cultural con el desarrollo de la cadena.</t>
  </si>
  <si>
    <t>Dependiente 3.3.1</t>
  </si>
  <si>
    <t>Servicio de apoyo para la certificación y/o sellos de diferenciación de productos de hilanderos y artesanos</t>
  </si>
  <si>
    <t>3.3.3. Impulsar y resaltar los oficios artesanales como el hilado y el tejido, elaborados por las comunidades étnicas y campesinas vinculadas a la cadena, a través del apoyo para la obtención de sellos de origen y de calidad otorgados por la SIC, Artesanías de Colombia e ICONTEC, con el fin de diferenciarlos de los productos elaborados industrialmente, resaltar su valor como expresión e identidad cultural y aumentar su reconocimiento y valorización económica.</t>
  </si>
  <si>
    <t>Acompañamiento técnico y financiero</t>
  </si>
  <si>
    <t>12 meses durante 5 años, luego 12 meses cada 3 años</t>
  </si>
  <si>
    <t>Mes 1 del  año 3</t>
  </si>
  <si>
    <t>Mes 12 del año 19</t>
  </si>
  <si>
    <t>Años 3 al 7, 10, 13, 16 y 19</t>
  </si>
  <si>
    <t>3.4. Promoción de la formalización en el acceso y la tenencia de la tierra</t>
  </si>
  <si>
    <t>Servicio de promoción de la formalización de la propiedad rural</t>
  </si>
  <si>
    <t>3.4.1. Promover la participación de los productores y la población vinculada a la cadena, en los procesos de formalización de la propiedad rural, mediante espacios de divulgación y socialización de los diferentes programas, incentivos e instrumentos financieros disponibles, en articulación con el Plan Nacional de Formalización Masiva de la Propiedad Rural (Resolución 382 de 2021 de MinAgricultura); con el fin de favorecer la consolidación de las zonas priorizadas en las regiones productoras y disminuir la informalidad en la tenencia de la tierra.</t>
  </si>
  <si>
    <t>12 meses durante 4 años, luego 12 meses cada 3 años</t>
  </si>
  <si>
    <t>Mes 11 del año 1</t>
  </si>
  <si>
    <t>Años 1 al 20</t>
  </si>
  <si>
    <t>Años 2 al 5, 8, 11, 14, 17 y 20</t>
  </si>
  <si>
    <t>3.4.2. Promover la participación de las comunidades étnicas de la cadena productiva ovino caprina, en los procesos de adjudicación y ampliación de tierras, así como de la delimitación de los resguardos y demás mecanismos contemplados en la ruta étnica, mediante la promoción y divulgación de los mismos, en dependencia de la solicitud de la comunidad y los estudios realizados para tal fin, y en articulación con el Plan Nacional de Formalización Masiva de la Propiedad Rural (Resolución 382 de 2021 de MinAgricultura); con el propósito de consolidar las zonas de producción ovino caprinas y promover la formalidad en la tenencia de la tierra.</t>
  </si>
  <si>
    <t>Servicio de apoyo y divulgación de otras alternativas de acceso a tierras</t>
  </si>
  <si>
    <t>3.4.3. Promover el uso de otras alternativas de acceso a tierras, entre los productores y población vinculada a la cadena, a través de apoyo técnico y financiero, así como de espacios de divulgación y capacitación sobre contratos de arrendamiento y riesgo compartido, Subsidio Integral de Acceso a Tierras (SIAT, Resolución 382 de 2021 de MinAgricultura), crédito de tierras rurales, entre otros, teniendo en cuenta las minutas de contratos de arrendamiento recomendadas por la UPRA, y otros instrumentos que se consideren relevantes, para contribuir con el aumento de la formalidad en la tenencia de la tierra.</t>
  </si>
  <si>
    <t>Promoción, socialización o divulgación 
Formación y capacitación</t>
  </si>
  <si>
    <t>Servicio de promoción de la información del mercado de tierras</t>
  </si>
  <si>
    <t>3.4.4. Fomentar el uso de la información sobre mercado de tierras en las regiones priorizadas a partir de la divulgación de información sobre costos de arriendo y precio de la tierra, en concordancia con las estrategias de socialización del Observatorio de Tierras Rurales operado por la Agencia Nacional de Tierras (ANT), el Sistema de Información para la Planificación Rural Agropecuaria (SIPRA) y demás sistemas relacionados, de acuerdo con el avance de la actividad 5.4.2. sobre la estructuración e implementación del observatorio especializado para la cadena; a fin de contribuir con la transparencia del mercado de Tierras.</t>
  </si>
  <si>
    <t>2 meses cada año</t>
  </si>
  <si>
    <t xml:space="preserve">Mes 12 del año 20 </t>
  </si>
  <si>
    <t>4. Fomento de la gestión ambiental en la cadena productiva ovino caprina</t>
  </si>
  <si>
    <t>4.1. Mejora en la gestión de los recursos naturales a lo largo de la cadena</t>
  </si>
  <si>
    <t>Documento de la guía ambiental para la cadena</t>
  </si>
  <si>
    <t>4.1.1. Elaborar la guía ambiental para la cadena productiva ovino caprina y gestionar su adopción ante MinAmbiente, como instrumento técnico de orientación conceptual, metodológica y procedimental para apoyar la gestión, manejo y desempeño ambiental en todos los eslabones de la cadena, en el marco de la Resolución 1023 de 2005 del MinAmbiente (adopción de guías ambientales) y demás normas aplicables.</t>
  </si>
  <si>
    <t>10 meses durante 2 años, luego 10 meses cada 10 años</t>
  </si>
  <si>
    <t>Mes 11 del año 14</t>
  </si>
  <si>
    <t>Años 3, 4 y 14</t>
  </si>
  <si>
    <t>Servicio de apoyo para el uso y manejo sostenible del agua, el suelo y la biodiversidad en la cadena</t>
  </si>
  <si>
    <t>4.1.2. Fomentar el uso y manejo eficiente del recurso hídrico a lo largo de la cadena, mediante el acompañamiento técnico y financiero para la implementación de soluciones individuales o colectivas de acceso, suministro  y optimización del recurso hídrico en la actividad productiva, así como para la implementación del programa de calidad del agua, control de vertimientos y  demás requisitos previstos en las normas sanitarias y ambientales aplicables, enfatizando especialmente en el beneficio y transformación de productos lácteos, cárnicos y de la lana; con el fin de contribuir a la sostenibilidad hídrica y a la gestión integral de este recurso.</t>
  </si>
  <si>
    <t>Mes 11 del año 19</t>
  </si>
  <si>
    <t>4.1.3. Promover la implementación de prácticas de uso y manejo sostenible de los suelos en las unidades productivas ovino caprinas, por medio del acompañamiento técnico y financiero para el desarrollo de obras biomecánicas de manejo edáfico, de flujos de agua y control de riesgos naturales en la actividad productiva, tales como, labranza de conservación, cobertura permanente del suelo, sistemas silvopastoriles, barreras y cercas vivas con especies palatables, pastoreo controlado o rotativo, revegetalización de taludes, terrazas y gaviones, trazado de senderos, zanjas de infiltración, entre otras.</t>
  </si>
  <si>
    <t>4.1.4. Promover la adopción de prácticas cero deforestación, conservación de ecosistemas estratégicos, y uso de herramientas de manejo y conectividad del paisaje, por parte de los productores (incluidos los de ACFEC), las organizaciones de economía solidaria, las asociaciones y las empresas rurales vinculadas a la cadena, a través del acompañamiento técnico y financiero para su implementación, con el fin de contribuir a la gestión y la conservación de la biodiversidad.</t>
  </si>
  <si>
    <t>10 meses durante 3 años, luego 10 meses cada 3 años</t>
  </si>
  <si>
    <t>Años 3 al 5, 8, 11, 14, 17 y 20</t>
  </si>
  <si>
    <t>Servicio de promoción y socialización de la metodología para la medición de huella hídrica en la actividad productiva</t>
  </si>
  <si>
    <t>4.1.5. Socializar y promover la implementación de la metodología de huella hídrica a lo largo de la cadena, como un indicador de sostenibilidad que contribuya en la optimización del recurso hídrico, de acuerdo con los avances en los estudios de huella hídrica contemplados en la actividad 5.1.3.</t>
  </si>
  <si>
    <t>Servicio de apoyo para el aprovechamiento de subproductos de la cadena</t>
  </si>
  <si>
    <t>4.1.6. Fomentar el aprovechamiento integral de la biomasa residual orgánica (ovinaza, caprinaza, entre otros), mediante acompañamiento técnico y financiero que permita el desarrollo de procesos de transformación, adecuación de biofábricas y el desarrollo de negocios sostenibles de producción de fertilizantes orgánicos, biofertilizantes, enmiendas o acondicionadores, articulados con los diferentes encadenamientos productivos.</t>
  </si>
  <si>
    <t xml:space="preserve">4.1.7. Promover el aprovechamiento integral de los subproductos de la transformación ovino caprina, mediante el acompañamiento técnico y financiero para el manejo de víscera roja y blanca, cuero, lana, cuernos, patas y pezuñas, entre otros, como alternativa de ingresos complementarios y de economía circular en la cadena. </t>
  </si>
  <si>
    <t>Servicio de promoción de los instrumentos financieros y no financieros para la sostenibilidad ambiental</t>
  </si>
  <si>
    <t xml:space="preserve">4.1.8. Fomentar entre los productores, transformadores, comercializadores y sus organizaciones o asociaciones, el uso de instrumentos financieros y no financieros para la sostenibilidad ambiental,  tales como el Pago por Servicios Ambientales (PSA), Líneas Especiales de Crédito (LEC) de Economía Verde, negocios verdes sostenibles y otros incentivos e instrumentos disponibles; a través de su divulgación y promoción, así como mediante el apoyo técnico y financiero en la obtención de certificaciones ambientales, sellos  verdes, entre otros; para contribuir en el uso y manejo sostenible de los recursos naturales y diferenciar los productos que tienen un mejor desempeño ambiental en la cadena. </t>
  </si>
  <si>
    <t>6 meses durante 2 años, luego 6 meses cada 2 años</t>
  </si>
  <si>
    <t>Años  3, 4, 6, 8, 10, 12, 14, 16, 18 y 20</t>
  </si>
  <si>
    <t>4.2.  Promoción de la gestión ante la variabilidad y cambio climático en la cadena</t>
  </si>
  <si>
    <t>Servicio de apoyo para la implementación de acciones de mitigación y adaptación a la variabilidad y el cambio climático</t>
  </si>
  <si>
    <t>4.2.1. Fomentar el manejo y uso de información agroclimática, instrumentos de planificación y alertas tempranas relacionadas con la variabilidad y cambio climático, entre los productores y demás actores de la cadena, a través de acompañamiento técnico y capacitación, considerando la información local y en articulación con las oficinas de planeación municipal, las mesas agroclimáticas regionales, el Sistema de Gestión de Riesgos Agropecuarios (SIGRA), y otros instrumentos para la gestión de cambio climático y riesgos ambientales; con el fin de generar acciones de prevención y mitigación en la actividad productiva, teniendo en cuenta los avances de la iniciativa estratégica 5.4 relacionada con el sistema de gestión de la información y su observatorio especializado.</t>
  </si>
  <si>
    <t>Acompañamiento técnico</t>
  </si>
  <si>
    <t>4.2.2. Promover la adopción de prácticas y tecnologías asociadas a la ganadería sostenible y regenerativa en las unidades productivas ovino caprinas, mediante acompañamiento técnico y financiero para la implementación de sistemas silvopastoriles, manejo de praderas, pastoreo racional, entre otros, considerando mecanismos para la reducción de emisiones y la retención y captura de carbono; con el fin de  desarrollar medidas de adaptación y mitigación de los efectos de la variabilidad y el cambio climático en la actividad productiva, en articulación con los avances de los modelos de producción contemplados en la actividad 5.2.5.</t>
  </si>
  <si>
    <t>4.2.3. Desarrollar competencias y capacidades entre los productores (incluidos los de ACFEC), transformadores, comercializadores, organizaciones y asociaciones vinculadas a la cadena, mediante el acompañamiento técnico para la estructuración y gestión de proyectos asociados a las iniciativas de mitigación y adaptación a la variabilidad y cambio climático, con el fin de facilitar el acceso a las oportunidades e incentivos de financiamiento climático existentes, tales como mercado voluntario de carbono, negocios verdes, entre otros, en articulación con la Estrategia Nacional de Financiamiento Climático (ENFC) y otros instrumentos aplicables.</t>
  </si>
  <si>
    <t>7 meses durante 3 años, luego 7 meses cada 3 años</t>
  </si>
  <si>
    <t>Servicio de promoción del uso de fuentes no convencionales de energía renovable en la cadena</t>
  </si>
  <si>
    <t>4.2.4. Promover la implementación de tecnologías orientadas al uso y aprovechamiento de Fuentes no Convencionales de Energía Renovable (FNCER), en la producción, transformación y comercialización de los productos ovino caprinos, mediante el acompañamiento técnico para el acceso y aplicación de instrumentos financieros y no financieros dirigidos al uso de la biomasa, la energía eólica, geotérmica, y solar, el aprovechamiento energético de residuos, entre otros, considerando las diferencias regionales y culturales en su implementación; a fin de contribuir con la eficiencia energética y reducir costos asociados a su consumo a lo largo de la cadena.</t>
  </si>
  <si>
    <t>Servicio de promoción y socialización de la metodología para la medición de huella de carbono en la actividad productiva</t>
  </si>
  <si>
    <t>4.2.5. Socializar y promover la implementación de la metodología de medición de la huella de carbono, para facilitar el registro, análisis y gestión de la información de las iniciativas de mitigación de GEI y establecer el balance de carbono en las actividades de producción primaria, transformación y comercialización, en articulación con los avances de los estudios de huella de carbono contemplados en la actividad 5.1.3.</t>
  </si>
  <si>
    <t xml:space="preserve">5. Fortalecimiento de la generación, gestión y apropiación social del conocimiento y la información en la cadena productiva ovino caprina  </t>
  </si>
  <si>
    <t xml:space="preserve">5.1. Elaboración de estudios y planes estratégicos para la cadena
 </t>
  </si>
  <si>
    <t>Documentos de estudios técnicos que contengan la caracterización regional de la producción y la transformación</t>
  </si>
  <si>
    <t>5.1.1. Elaborar estudios para caracterizar la producción y la transformación en las regiones ovinas y caprinas priorizadas, que incluyan información sobre sistemas productivos, niveles de tecnología adoptada, sanidad, genética, volúmenes y costos de producción, rentabilidad, formación de precios, infraestructura, logística, y capacidad organizacional y empresarial, entre otros aspectos, con el fin de identificar las condiciones actuales de cada región productiva y las variables que inciden en su competitividad, favoreciendo el diseño de estrategias que optimicen los procesos y fortalezcan la cadena.</t>
  </si>
  <si>
    <t>Única vez</t>
  </si>
  <si>
    <t>12 meses durante 3 años</t>
  </si>
  <si>
    <t>Mes 7 del año 7</t>
  </si>
  <si>
    <t>Años 2 al 7</t>
  </si>
  <si>
    <t>Mes 12 del año 4</t>
  </si>
  <si>
    <t>Años 2 al 4</t>
  </si>
  <si>
    <t>Documentos de estudios técnicos que analicen la estructura e inteligencia de mercados nacionales e internacionales</t>
  </si>
  <si>
    <t>5.1.2. Desarrollar estudios  especializados sobre estructura e inteligencia de mercados, tanto nacionales (con énfasis en las regiones ovinas y caprinas priorizadas) como  internacionales, para los productos de la cadena, incluyendo bienes diferenciados y novedosos, consumidores, tendencias, preferencias, segmentos de mercado, canales de comercialización, formación de precio, ventajas comparativas, potencialidades productivas y oportunidades comerciales; con el fin de contribuir al posicionamiento y la competitividad de los productos ovino caprinos en estos mercados.</t>
  </si>
  <si>
    <t>Documentos de estudios técnicos ambientales de la cadena</t>
  </si>
  <si>
    <t>5.1.3. Realizar estudios especializados sobre la huella hídrica, la huella de carbono y los impactos ambientales a lo largo de la cadena, considerando los estudios e instrumentos existentes, así como las normativas, con el propósito de generar un diagnóstico sobre los efectos de la actividad productiva en el entorno natural y proponer medidas para mejorar su desempeño ambiental.</t>
  </si>
  <si>
    <t>Documentos de estudios técnicos que analicen las condiciones sociales y culturales de la cadena</t>
  </si>
  <si>
    <t>5.1.4. Realizar estudios especializados sobre las condiciones sociales de los productores ovino caprinos, incluidos los de ACFEC, como nivel educativo, tenencia de la tierra, estructura organizacional, esquemas asociativos, talento humano y características etnoculturales, entre otros aspectos, con el fin de identificar sus necesidades y contribuir con la gestión para la mejora de sus condiciones de bienestar y calidad de vida.</t>
  </si>
  <si>
    <t>Documentos de planeación de innovación productiva y sostenible para las regiones priorizadas</t>
  </si>
  <si>
    <t>5.1.5. Elaborar los planes de innovación productiva y sostenible para las regiones ovinas y caprinas priorizadas, integrando a los productores y considerando sus condiciones culturales, que incluyan los pasos necesarios para la conformación de clústeres, la agrologística y la dotación de infraestructura industrial requerida, metas de producción regional según la zonificación del suelo, la caracterización social, aspectos ambientales, productividad regional, mejoramiento genético, seguridad sanitaria y adecuado beneficio; con el objetivo de definir y ajustar las metas de productividad en carne, leche y otros productos de la cadena, y realizar la integración de estos planes en el desarrollo del programa 1 sobre desempeño productivo y logístico en la producción y la transformación ovino caprina; en concordancia con los avances de los estudios que se realicen en esta iniciativa estratégica y otros estudios existentes, así como con la identificación y priorización de áreas contemplada en la actividad 1.1.1.</t>
  </si>
  <si>
    <t>Dependiente 5.1.1., 5.1.3, y  5.1.4.</t>
  </si>
  <si>
    <t>18 meses</t>
  </si>
  <si>
    <t>Mes 7 del año 6</t>
  </si>
  <si>
    <t>Años 5 al 6</t>
  </si>
  <si>
    <t>Documento de planeación integral para la modernización de la comercialización de la cadena</t>
  </si>
  <si>
    <t>5.1.6. Elaborar un plan integral de modernización de la comercialización de la cadena, que incluya la definición y ajuste de las metas propuestas en este Plan de Ordenamiento Productivo en términos de exportación, importación y consumo de los productos ovino caprinos, así como las acciones a implementar para su cumplimiento, seguimiento, evaluación, e integración en el desarrollo del programa 2 sobre el fortalecimiento de la comercialización nacional e internacional; a partir de los resultados de la actividad 5.1.2 sobre los estudios de estructura e inteligencia de mercados.</t>
  </si>
  <si>
    <t>Dependiente 5.1.2.</t>
  </si>
  <si>
    <t>Años 6 al 7</t>
  </si>
  <si>
    <t>5. Fortalecimiento de la generación, gestión y apropiación social del conocimiento y la información en la cadena productiva ovino caprina</t>
  </si>
  <si>
    <t>5.2. Fortalecimiento de la investigación, desarrollo tecnológico e innovación para la cadena</t>
  </si>
  <si>
    <t>Documento de planeación del PECTIA y su agenda de investigación, desarrollo e innovación para la cadena</t>
  </si>
  <si>
    <t xml:space="preserve">5.2.1. Promover la actualización del PECTIA y su agenda de I+D+i, con el liderazgo del MinAgricultura y Agrosavia y el apoyo de las entidades territoriales, fomentando la participación de los actores públicos y privados de la cadena, especialmente los productores, transformadores y comercializadores ovino caprinos, para definir de manera concertada las líneas de investigación estratégicas en áreas como producción tecnificada, mejoramiento genético, manejo sanitario, nutrición, comercialización, gestión de recursos naturales, variabilidad y cambio climático, valor agregado, seguridad alimentaria, propiedades nutricionales y funcionales de los productos ovino caprinos, entre otros, y promover la integración de esta agenda al portafolio de inversión de los CODECTI; en el marco de la Ley 1876 de 2017 (SNIA), el Decreto 979 de 2024 (CODECTI), y demás normativa vigente. </t>
  </si>
  <si>
    <t>8 meses cada 5 años</t>
  </si>
  <si>
    <t>Mes 11 del año 17</t>
  </si>
  <si>
    <t>Años 2, 7, 12 y 17</t>
  </si>
  <si>
    <t>Servicio de investigación, desarrollo e innovación para la cadena</t>
  </si>
  <si>
    <t>5.2.2. Promover acciones para gestionar de manera articulada los procesos de I+D+i entre las diversas entidades y redes especializadas en investigación (universidades, centros y sistemas de investigación), facilitando la formación de nuevos grupos multidisciplinarios, que aborden las necesidades de los productores, transformadores y comercializadores en las regiones productoras, conforme a las demandas establecidas en el PECTIA y su agenda de I+D+i, e integrando los enfoques de reconversión productiva y los conocimientos, prácticas y saberes ancestrales de las comunidades étnicas y campesinas.</t>
  </si>
  <si>
    <t>Dependiente 5.2.1.</t>
  </si>
  <si>
    <t>5.2.3. Realizar la gestión de recursos para la generación y transferencia de conocimientos y tecnologías, ante fuentes de inversión y financiación públicas y privadas, territoriales y nacionales, así como de cooperación internacional, incluyendo mecanismos de participación en las instancias de planificación departamental y municipal para que la cadena productiva ovino caprina sea priorizada en estos ámbitos.</t>
  </si>
  <si>
    <t xml:space="preserve">Dependiente 5.2.1. </t>
  </si>
  <si>
    <t xml:space="preserve">Gestión de recursos financieros, estrategia de financiamiento  </t>
  </si>
  <si>
    <t>5.2.4. Generar la suficiente oferta tecnológica y de innovación para atender de manera eficiente las demandas y necesidades de desarrollo tecnológico en los diferentes eslabones de la cadena (producción, beneficio, transformación, agrologística y comercialización), concertadas en la agenda de I+D+i, a través de las redes especializadas y colaborativas de investigación y la gestión de proyectos de investigación, permitiendo avanzar en el mejoramiento de la productividad, la calidad de los productos y el acceso a mercados de mayor exigencia.</t>
  </si>
  <si>
    <t xml:space="preserve">Documentos de lineamientos técnicos de los modelos de producción ovino caprina </t>
  </si>
  <si>
    <t>5.2.5. Generar modelos de producción ovino caprina, en los cuales se establezcan los estándares relevantes para los diferentes sistemas productivos y su entorno, ajustados a las características socioeconómicas, ambientales y culturales de los productores, incluidos los de ACFEC, para que orienten la sostenibilidad y sustentabilidad de la producción primaria; en concordancia con la priorización de áreas contemplada en la actividad 1.1.1 y los resultados de los estudios de la iniciativa estratégica 5.1.</t>
  </si>
  <si>
    <t xml:space="preserve">12 meses durante 5 años,  luego 12 meses cada 5 años </t>
  </si>
  <si>
    <t>Años 5 al 9, 14 y 19</t>
  </si>
  <si>
    <t>Servicio de divulgación de transferencia de conocimiento y tecnología para la cadena</t>
  </si>
  <si>
    <t>5.2.6. Promover la transferencia de los avances tecnológicos desarrollados para la producción, transformación y comercialización de la cadena, teniendo en cuenta las diferencias regionales, étnicas y culturales, así como la concentración de la producción y los sistemas productivos; con el fin de facilitar su adopción, y mejorar la eficiencia y la sostenibilidad de la cadena.</t>
  </si>
  <si>
    <t>Servicio de fortalecimiento del talento humano para la investigación, desarrollo tecnológico e innovación en la cadena</t>
  </si>
  <si>
    <t>5.2.7. Promover el fortalecimiento del talento humano dedicado a la investigación, desarrollo tecnológico e innovación en la cadena, a través de la identificación de brechas de formación y la gestión para la actualización de los programas de educación superior (profesional y posgrados) y de formación continua, incorporando los conocimientos, prácticas y saberes ancestrales de las poblaciones étnicas y campesinas; con el propósito de mantener actualizados sus conocimientos.</t>
  </si>
  <si>
    <t>Educación y formación en I+D+i y en extensión y asistencia técnica</t>
  </si>
  <si>
    <t>Servicio de seguimiento y evaluación de los avances en I+D+i en la cadena</t>
  </si>
  <si>
    <t>5.2.8. Realizar el seguimiento y evaluación de los avances en I+D+i de la cadena, considerando aspectos como la asignación eficiente de recursos, la vigilancia tecnológica (propiedad intelectual, usos y procesos innovadores), el impacto de las tecnologías generadas, la concordancia entre la oferta y demanda de investigación, y la transferencia y adopción de tecnologías, promoviendo su viabilidad socioeconómica, adaptabilidad a las diferentes escalas y sistemas de producción, y aplicación del marco normativo vigente.</t>
  </si>
  <si>
    <t xml:space="preserve">Seguimiento y evaluación </t>
  </si>
  <si>
    <t>5.3. Mejora de la extensión agropecuaria y asistencia técnica para la cadena</t>
  </si>
  <si>
    <t xml:space="preserve">Servicio de trasferencia de tecnologías a los extensionistas agropecuarios y los asistentes técnicos </t>
  </si>
  <si>
    <t>5.3.1. Fortalecer el servicio público de extensión agropecuaria y la asistencia técnica, a partir de la transferencia de tecnologías generadas por las entidades, centros, redes y grupos de investigación, a quienes desarrollan actividades de extensión agropecuaria (EPSEA) y de asistencia técnica, con el fin de mejorar la calidad de los servicios prestados a los diferentes tipos de usuarios, integrando sus conocimientos, condiciones sociales, culturales y económicas, así como las características específicas de sus sistemas de producción, transformación y comercialización, de acuerdo con los avances en la caracterización de la producción de la actividad 5.1.1.</t>
  </si>
  <si>
    <t>Mes 1  del año 2</t>
  </si>
  <si>
    <t>Servicio de gestión y apoyo para el fortalecimiento del servicio de extensión agropecuaria y la asistencia técnica</t>
  </si>
  <si>
    <t>5.3.2. Promover la participación de los productores y sus organizaciones, en la elaboración de los Planes Departamentales de Extensión Agropecuaria (PDEA) y en los proyectos que se desarrollen para su ejecución, a través de organismos de representación como los Comités Regionales de Cadena, los Consejos Municipales de Desarrollo Rural (CMDR) o los que hagan sus veces, los Consejos Seccionales de Desarrollo Agropecuario (CONSEA), para que la cadena productiva ovino caprina sea incluida de manera integral en dichos instrumentos de política y sus productores puedan acceder al servicio público de extensión agropecuaria.</t>
  </si>
  <si>
    <t>Mes 6 del año 20</t>
  </si>
  <si>
    <t>Años 4, 8, 12, 16 y 20</t>
  </si>
  <si>
    <t>5.3.3. Promover la inscripción de los productores y sus organizaciones en el registro de usuarios del servicio público de extensión agropecuaria, mediante campañas informativas y acompañamiento en el diligenciamiento de la información requerida en las plataformas digitales habilitadas, de acuerdo con lo establecido en la Ley 1876 de 2017 (SNIA), con el fin de facilitar el acceso al servicio público de extensión agropecuaria.</t>
  </si>
  <si>
    <t>Mes 10 año 20</t>
  </si>
  <si>
    <t>5.3.4. Promover la articulación entre el MinAgricultura, la ADR, las entidades territoriales, el SENA, y otras entidades de apoyo públicas o privadas, de carácter nacional o internacional, y los productores y sus organizaciones, para la gestión y  concurrencia de recursos técnicos y financieros, incluidos los que se dispongan a través del Fondo Nacional de Extensión Agropecuaria (FNEA)  y otros instrumentos, con el fin de mejorar el acceso, cobertura, continuidad y permanencia del servicio público de extensión agropecuaria y la asistencia técnica.</t>
  </si>
  <si>
    <t xml:space="preserve">Gestión de recursos financieros, estrategia de financiamiento   </t>
  </si>
  <si>
    <t xml:space="preserve">Documentos de lineamientos técnicos que contengan la agenda para mejorar las capacidades de los productores y transformadores ovino caprinos </t>
  </si>
  <si>
    <t>5.3.5. Diseñar y concertar una agenda dirigida al fortalecimiento de las capacidades de los productores y transformadores de la cadena, con enfoque diferenciado (género, etario y étnico), que incluya aspectos como producción tecnificada, manejo  y transición agroecológica, diversificación productiva, valor agregado, comercialización, desarrollo empresarial, habilidades humanas, sociales y de participación, asociatividad, gestión sostenible de los recursos naturales, entre otros; con el fin de fortalecer los procesos de transferencia de conocimientos y tecnologías, teniendo en cuenta los avances en la elaboración de los planes de innovación productiva que se desarrollen en la actividad 5.1.5.</t>
  </si>
  <si>
    <t xml:space="preserve">Años 2, 4, 6, 8, 10, 12, 14, 16, 18 y 20 </t>
  </si>
  <si>
    <t>Servicio de fortalecimiento del talento humano para la extensión agropecuaria y la asistencia técnica en la cadena</t>
  </si>
  <si>
    <t>5.3.6. Promover programas de educación formal y no formal, dirigida a extensionistas, asistentes técnicos, promotores agropecuarios campesinos y/o étnicos, para lograr su actualización continua, mejorar sus capacidades en mecanismos de comunicación bidireccional y en el modelo de gestión del conocimiento, así como para fortalecer sus conocimientos sobre las especies ovina y caprina, en áreas como nutrición, reproducción y sanidad, entre otros; considerando el contexto sociocultural en el que desarrollan sus actividades de extensión y asistencia técnica.</t>
  </si>
  <si>
    <t>Servicio de seguimiento y evaluación de la extensión agropecuaria y la asistencia técnica</t>
  </si>
  <si>
    <t>5.3.7. Realizar el seguimiento y la evaluación del servicio público de extensión agropecuaria y de la asistencia técnica en la cadena, bajo el liderazgo de la ADR y las entidades territoriales, considerando aspectos como cobertura, permanencia, continuidad, pertinencia y calidad, con el fin de identificar e implementar acciones de mejora del servicio prestado.</t>
  </si>
  <si>
    <t>Dependiente 5.3.4.</t>
  </si>
  <si>
    <t>5.4. Desarrollo de un sistema interoperable de gestión de la información para la cadena</t>
  </si>
  <si>
    <t>Servicio de información interoperable para la cadena</t>
  </si>
  <si>
    <t>5.4.1. Diseñar e implementar un sistema interoperable de gestión de la información para la cadena, en el que se realicen la recolección, procesamiento, análisis, monitoreo, actualización, publicación y difusión de información  integral, confiable y oportuna, sobre producción, movilización, sanidad, genética, transformación, costos, precios, comercialización, logística, investigación, entre otros, con el propósito de  optimizar la toma de decisiones por parte de los actores de la cadena, en articulación con el Sistema Nacional Unificado de Información Agropecuaria (SNUIRA), la Red de Información y Comunicación del Sector Agropecuario de Colombia (AGRONET), el Sistema de Información de Gestión y Desempeño de Organizaciones de Cadenas (SIOC) y otros sistemas relevantes.</t>
  </si>
  <si>
    <t>Servicio de información del observatorio de la cadena</t>
  </si>
  <si>
    <t>5.4.2. Estructurar e implementar un observatorio especializado para la cadena, bajo el liderazgo del Consejo Nacional de la Cadena Productiva Ovino Caprina en articulación con los diferentes actores, mediante el cual se elaboren y analicen periódicamente las estadísticas detalladas y georreferenciadas de la cadena, permitiendo la evaluación continua de la situación del sector y el diseño de las estrategias requeridas para atender las necesidades regionales, en el marco del sistema de gestión de la información que se desarrolle en la actividad 5.4.1.</t>
  </si>
  <si>
    <t>Dependiente 5.4.1.</t>
  </si>
  <si>
    <t>Servicio de gestión y apoyo para la operación del sistema interoperable de información y su observatorio</t>
  </si>
  <si>
    <t>5.4.3. Sensibilizar a los actores públicos y privados de la cadena sobre la generación, el flujo y la calidad de la información requerida, en el marco de la implementación del sistema de gestión de la información, promoviendo su interoperabilidad con otros sistemas y el cumplimiento de los requisitos y medidas de acceso a la información por parte de los usuarios.</t>
  </si>
  <si>
    <t xml:space="preserve">5.4.4. Promover acuerdos, alianzas, apoyos técnicos y financieros entre los actores públicos y privados, de orden regional, nacional e internacional vinculados a la cadena, para la operación del sistema interoperable de gestión de la información y su observatorio, permitiendo su continuo funcionamiento y actualización. </t>
  </si>
  <si>
    <t>Promoción, socialización o divulgación</t>
  </si>
  <si>
    <t>10 meses cada 2 años</t>
  </si>
  <si>
    <t>Mes 10 del año 19</t>
  </si>
  <si>
    <t>6. Mejora de la normativa y la capacidad institucional para la cadena productiva ovino caprina</t>
  </si>
  <si>
    <t>6.1. Mejora de la normatividad, estándares y procedimientos para la cadena</t>
  </si>
  <si>
    <t>Documentos normativos para la reglamentación requerida por la cadena</t>
  </si>
  <si>
    <t>6.1.1. Promover la revisión y ajuste, por parte de las autoridades sanitarias, con el liderazgo de MinAgricultura y el Consejo Nacional de la Cadena Productiva Ovino Caprina, de las normas y reglamentos existentes sobre IVC y requisitos sanitarios para la carne, productos cárnicos comestibles y derivados cárnicos destinados al consumo humano (Decreto 1500 de 2007, Reglamento Sanitario), con énfasis en los estándares y procedimientos específicos de las plantas de beneficio y de transformación de carne, tanto para el mercado nacional como el de exportación, con el fin de avanzar en su aplicación en las especies ovina y caprina a lo largo de la cadena.</t>
  </si>
  <si>
    <t>Gestión y articulación</t>
  </si>
  <si>
    <t xml:space="preserve">Permanente
</t>
  </si>
  <si>
    <t xml:space="preserve">3 meses cada año
</t>
  </si>
  <si>
    <t>6.1.2. Fomentar la reglamentación del Decreto 616 de 2016, por parte de las autoridades sanitarias y otros actores clave, bajo el liderazgo de MinAgricultura y el Consejo Nacional de la Cadena Productiva Ovino Caprina, para establecer los requisitos de sanidad, calidad e inocuidad, estándares y procedimientos específicos de la leche y sus productos derivados, de las especies ovina y caprina a lo largo de la cadena.</t>
  </si>
  <si>
    <t>6.1.3. Promover la actualización de la normativa en sanidad, calidad e inocuidad para carne, leche, lana, pieles y otros productos ovino caprinos, orientada hacia la implementación de los sistemas HACCP e ISO, a través de mesas interinstitucionales lideradas por MinAgricultura y el Consejo Nacional de la Cadena Productiva Ovino Caprina, con la participación de las autoridades sanitarias y otros actores estratégicos, para la consolidación de los estándares de ejecución sanitaria, los Procedimientos Estandarizados de Saneamiento y en general del Sistema de Aseguramiento de Inocuidad y/o los Sistemas de Calidad.</t>
  </si>
  <si>
    <t>6.1.4. Promover la armonización normativa por parte de las autoridades competentes, con el liderazgo de MinAgricultura y el Consejo Nacional de la Cadena Productiva Ovino Caprina y la participación de otros actores estratégicos, que subsane los vacíos existentes en temas ambientales, comercio nacional e internacional, transporte, uso del suelo, ganadería sostenible, trazabilidad conforme al SNIITA, entre otros, para fomentar la formalización productiva y el desarrollo integral de la cadena, teniendo en cuenta los avances en la articulación interinstitucional de la actividad 7.2.3.</t>
  </si>
  <si>
    <t>Servicio de gestión para la admisibilidad a mercados internacionales</t>
  </si>
  <si>
    <t>6.1.5. Realizar las gestiones requeridas de admisibilidad a mercados internacionales por parte de las autoridades sanitarias y los productores, comercializadores y sus organizaciones, interesados en realizar exportación de animales, material genético, productos y subproductos de la cadena, acorde con las oportunidades comerciales identificadas.</t>
  </si>
  <si>
    <t>Servicio de divulgación y socialización de las normas aplicables a la cadena</t>
  </si>
  <si>
    <t>6.1.6. Socializar y divulgar las normas, estándares y procedimientos sanitarios, de bienestar animal, calidad e inocuidad, transporte de animales y productos, normas ambientales, de uso del suelo, trazabilidad y formalización productiva, entre otras, a los actores vinculados a la cadena en las regiones priorizadas, con el fin de promover su cumplimiento y adopción a lo largo de la misma.</t>
  </si>
  <si>
    <t>6.2.  Mejora de la capacidad institucional para la sanidad, calidad, inocuidad y trazabilidad en la cadena</t>
  </si>
  <si>
    <t>Servicio de fortalecimiento de las capacidades institucionales para la sanidad</t>
  </si>
  <si>
    <t xml:space="preserve">6.2.1. Fortalecer las capacidades financieras, técnicas, operativas y administrativas del Instituto Colombiano Agropecuario (ICA) requeridas en el desarrollo de sus actividades misionales, a través del diseño y ejecución de estrategias para prevenir y controlar riesgos sanitarios, biológicos y químicos, con el fin de mejorar la sanidad de los ovinos y caprinos en las producciones nacionales, promoviendo la implementación de buenas prácticas ganaderas, medicina veterinaria preventiva, planes sanitarios, la actualización del estatus sanitario, mecanismos de importación de material genético, trazabilidad en la producción primaria y control en fronteras y puertos. </t>
  </si>
  <si>
    <t>Servicio de promoción para el fortalecimiento de las capacidades institucional para la inocuidad y calidad</t>
  </si>
  <si>
    <t>6.2.2. Promover el fortalecimiento de las capacidades financieras, técnicas, operativas y administrativas del Instituto Nacional de Vigilancia de Medicamentos y Alimentos (INVIMA), y de las Entidades Territoriales de Salud, para el desarrollo de sus actividades misionales, mediante estrategias de gestión de las entidades competentes que permitan fortalecer la Inspección, Vigilancia y Control de los productos derivados del beneficio de animales y la transformación de carne y leche de ovinos y caprinos, así como el control del transporte, comercialización y expendio de carne, productos cárnicos, leche y sus derivados, contribuyendo al control de enfermedades transmitidas por alimentos y al aseguramiento de la calidad, trazabilidad e inocuidad de estos productos.</t>
  </si>
  <si>
    <t xml:space="preserve">
Gestión y articulación</t>
  </si>
  <si>
    <t>Servicio de articulación entre las autoridades sanitarias</t>
  </si>
  <si>
    <t>6.2.3. Impulsar y consolidar el flujo adecuado de información sobre las acciones de Inspección, Vigilancia y Control (IVC) en carne, leche, subproductos y derivados, mediante la articulación y coordinación entre las autoridades competentes, para facilitar el cumplimiento efectivo de sus funciones, teniendo en cuenta los avances en la articulación interinstitucional de la actividad 7.2.3.</t>
  </si>
  <si>
    <t>Dependiente 6.2.1 y 6.2.2</t>
  </si>
  <si>
    <t>Servicio de articulación para el control fronterizo</t>
  </si>
  <si>
    <t>6.2.4. Fomentar estrategias de articulación interinstitucional entre las entidades vinculadas al control fronterizo (ICA, POLFA, DIAN, EJÉRCITO), que incluya la participación de otras entidades nacionales, regionales y locales relevantes en las zonas de frontera, mediante acciones coordinadas según sus competencias, para fortalecer la Inspección, Vigilancia y Control y prevenir el ingreso ilegal de ovinos y caprinos en pie, material genético y otros productos y subproductos derivados de estas especies.</t>
  </si>
  <si>
    <t>Servicio de trazabilidad para la cadena</t>
  </si>
  <si>
    <t>6.2.5. Desarrollar y consolidar el sistema de trazabilidad interoperable de la cadena, en articulación con el Sistema Nacional de Identificación, Información y Trazabilidad Animal (SNIITA), para la mejorar la sanidad, calidad e inocuidad en la producción, transformación y comercialización de los productos ovino caprinos, así como su acceso a mercados especializados y de exportación.</t>
  </si>
  <si>
    <t>7. Fortalecimiento de la gestión y articulación institucional en la cadena productiva ovino caprina</t>
  </si>
  <si>
    <t>7.1. Adopción, promoción y seguimiento de la política pública de ordenamiento productivo para la cadena productiva ovino caprina</t>
  </si>
  <si>
    <t>Documento normativo de la adopción del POP para la cadena</t>
  </si>
  <si>
    <t>7.1.1. Adoptar el Plan de Ordenamiento Productivo de la cadena productiva ovino caprina, a través de resolución expedida por el Ministerio de Agricultura y Desarrollo Rural, como marco de política pública para los próximos 20 años.</t>
  </si>
  <si>
    <t>Inicio</t>
  </si>
  <si>
    <t>Mes 1 del año 1</t>
  </si>
  <si>
    <t>No aplica</t>
  </si>
  <si>
    <t>Año 1</t>
  </si>
  <si>
    <t>Servicio de gestión e implementación del POP para la cadena</t>
  </si>
  <si>
    <t>7.1.2. Definir de manera colaborativa entre los actores de la cadena productiva ovino caprina el esquema institucional para gestionar y ejecutar este Plan de Acción, bajo la coordinación del Ministerio de Agricultura y Desarrollo Rural y el Consejo Nacional de la Cadena Productiva Ovino Caprina, incluyendo los mecanismos operativos, técnicos, normativos y financieros necesarios para su funcionamiento y gobernanza.</t>
  </si>
  <si>
    <t>6 meses</t>
  </si>
  <si>
    <t>Mes 6 del año 1</t>
  </si>
  <si>
    <t>7.1.3. Definir el cronograma detallado para la implementación de este Plan de Acción, por parte del Ministerio de Agricultura y Desarrollo Rural, en coordinación con el Consejo Nacional de la Cadena Productiva Ovino Caprina, considerando las actividades prioritarias y precedentes del cronograma de implementación propuesto en este Plan, así como aquellas que puedan tener algún avance sectorial, y el informe de seguimiento y evaluación del mismo.</t>
  </si>
  <si>
    <t>Dependiente 7.1.1.</t>
  </si>
  <si>
    <t>Mes 2 del año 20</t>
  </si>
  <si>
    <t>7.1.4. Estructurar y gestionar programas y proyectos de inversión y demás acciones requeridas para la implementación de este Plan de Acción, considerando la estimación de costos y fuentes de financiación del portafolio de programas, el cronograma anual de implementación (actividad 7.1.3.), así como los actores líderes y aliados, a nivel territorial, nacional e internacional, involucrados en la gestión y asignación de los recursos requeridos.</t>
  </si>
  <si>
    <t>Dependiente 7.1.3.</t>
  </si>
  <si>
    <t>Mes 3 del año 1</t>
  </si>
  <si>
    <t>Servicio de promoción y divulgación del POP para la cadena</t>
  </si>
  <si>
    <t>7.1.5. Elaborar y ejecutar un plan de comunicación y socialización del Plan de Ordenamiento Productivo para la cadena productiva ovino caprina, a nivel nacional y regional, dirigido principalmente a los actores líderes en la gestión e implementación del Plan, así como a los departamentos y municipios de alta relevancia en las regiones ovinas y caprinas priorizadas para esta cadena.</t>
  </si>
  <si>
    <t>Dependiente 7.1.1. y 7.1.2.</t>
  </si>
  <si>
    <t xml:space="preserve">Recurrente </t>
  </si>
  <si>
    <t>10 meses durante 2 años, luego 10 meses cada  8 años</t>
  </si>
  <si>
    <t>Años 2, 3, 11 y 19</t>
  </si>
  <si>
    <t>Servicio de seguimiento y evaluación del POP de la cadena</t>
  </si>
  <si>
    <t>7.1.6. Diseñar e implementar un sistema de seguimiento y evaluación del Plan de Ordenamiento Productivo de la cadena productiva ovino caprina, de manera coordinada entre el Ministerio de Agricultura y Desarrollo Rural (MinAgricultura) y la Unidad de Planificación Rural Agropecuaria (UPRA), con el fin de generar informes de seguimiento y evaluación que permitan conocer el avance y resultados en la implementación de este Plan.</t>
  </si>
  <si>
    <t>Dependiente 7.1.3. y 7.1.4.</t>
  </si>
  <si>
    <t>Mes 7 del año 1</t>
  </si>
  <si>
    <t>7.2. Fortalecimiento de la gestión y articulación de la organización de cadena</t>
  </si>
  <si>
    <t>Servicio de apoyo para el fortalecimiento de las capacidades de la organización de cadena</t>
  </si>
  <si>
    <t>7.2.1. Fortalecer el Consejo Nacional de la Cadena Productiva Ovino Caprina, para su consolidación como un organismo reconocido, con capacidad de coordinar y liderar las acciones del sector; promoviendo la articulación efectiva entre los actores clave, la participación en la formulación de políticas públicas inclusivas, y la gestión de recursos para su funcionamiento y gobernanza, así como para la implementación de iniciativas de desarrollo sostenible.</t>
  </si>
  <si>
    <t>7.2.2. Fortalecer la gestión de los Comités Regionales de Cadena existentes y la conformación de nuevos comités, en el marco de la Ley 811 de 2003 y demás normas relacionadas, con el propósito de mantener una interacción y articulación constante con el Consejo Nacional de la Cadena Productiva Ovino Caprina y los actores de las regiones ovinas y caprinas priorizadas.</t>
  </si>
  <si>
    <t>Servicio de apoyo en el fortalecimiento de la articulación interinstitucional para la cadena</t>
  </si>
  <si>
    <t>7.2.3. Fortalecer la articulación interinstitucional promovida por la organización de cadena con el apoyo de MinAgricultura,  a través de la gestión de espacios de diálogo y la conformación de mesas de trabajo interministeriales incluidas sus entidades adscritas y vinculadas, para generar alianzas estratégicas, convenios o acuerdos, identificar fuentes de financiamiento, e impulsar el desarrollo competitivo de la cadena y sus regiones productivas, en concordancia con el acuerdo sectorial de competitividad, su plan estratégico y este Plan de Ordenamiento Productivo.</t>
  </si>
  <si>
    <t>Dependiente 7.2.1. y 7.2.2.</t>
  </si>
  <si>
    <t>7.2.4. Fomentar la interlocución de la organización de cadena productiva ovino caprina con los actores regionales (entes territoriales, productores, transformadores, organizaciones, entre otros), mediante la conformación de mesas de trabajo, la formación, y el uso de herramientas de gestión, con el fin de lograr la participación activa y trabajo conjunto de estos actores tanto en el diseño e implementación de políticas sectoriales, como en la dirección estratégica de la cadena y la formulación de políticas públicas inclusivas; que favorezcan la ejecución de este Plan.</t>
  </si>
  <si>
    <t>Documentos para la planeación estratégica de los apoyos económicos y financieros</t>
  </si>
  <si>
    <t>7.2.5. Realizar la planeación estratégica de los apoyos económicos y financieros disponibles para la cadena productiva ovino caprina, con el fin de optimizar la asignación de recursos y garantizar la efectividad de las iniciativas e intervenciones  regionales, nacionales  y de cooperación internacional, para la ejecución de este Plan; teniendo en cuenta la información disponible, así como la que se genere a través del sistema de información y su observatorio, según la contemplado en la iniciativa estratégica 5.4.</t>
  </si>
  <si>
    <t>Mes 9  del año 20</t>
  </si>
  <si>
    <t>7.3. Fortalecimiento de la asociatividad y otros esquemas de integración</t>
  </si>
  <si>
    <t>Servicio de fomento de la asociatividad</t>
  </si>
  <si>
    <t>7.3.1. Promover la vinculación de los productores, incluidos los de ACFEC, los transformadores y comercializadores de la cadena a las distintas formas asociativas, redes y esquemas colectivos y colaborativos, mediante la sensibilización, divulgación y promoción de la oferta institucional disponible para tal efecto, con el fin de contribuir con la formalización productiva y empresarial de la cadena, en concordancia con los lineamientos de la política para la asociatividad rural (Resolución 161 de 2021 del MinAgricultura), el Plan Nacional de Fomento a la Economía Solidaria y Cooperativa Rural (PLANFES), entre otros instrumentos.</t>
  </si>
  <si>
    <t>8 meses durante 3 años, luego 8 meses cada 3 años</t>
  </si>
  <si>
    <t>Mes 8 del año  19</t>
  </si>
  <si>
    <t>Años 2 al 4, 7, 10, 13, 16 y 19</t>
  </si>
  <si>
    <t>Servicio de apoyo para el fortalecimiento de la asociatividad y otros esquemas de integración</t>
  </si>
  <si>
    <t>7.3.2. Impulsar la participación activa de los actores de la cadena, en los diversos espacios de articulación institucional a nivel regional, liderados por las entidades competentes en asociatividad, para que las distintas formas asociativas, redes y esquemas colectivos y colaborativos, puedan acceder a recursos y servicios esenciales como financiamiento, capacitación e incentivos para la producción, transformación, logística y comercialización conjunta, la conformación de alianzas estratégicas y la optimización de recursos.</t>
  </si>
  <si>
    <t>7.3.3. Fomentar y fortalecer la asociatividad rural productiva teniendo en cuenta las regiones ovinas y caprinas priorizadas, las organizaciones constituidas, su nivel de desarrollo y características socioeconómicas, con especial atención en productores muy pequeños y pequeños, incluidos los de ACFEC; por medio del acompañamiento técnico y financiero para el desarrollo sus capacidades asociativas, con el fin facilitar el acceso a insumos, el aumento de la productividad, la agregación de valor, la oferta permanente de productos, la escala de negociación, la apertura de nuevos mercados, así como la reducción de costos en las organizaciones, en articulación con los resultados de los estudios sobre las condiciones sociales de la actividad 5.1.4 y en concordancia con el diseño y mejora de los instrumentos previstos en la iniciativa estratégica 7.4.</t>
  </si>
  <si>
    <t>6 meses cada año </t>
  </si>
  <si>
    <t>7.3.4. Impulsar el fortalecimiento de las capacidades de las organizaciones de productores, transformadores y comercializadores vinculados a la cadena, a través de formación y/o capacitación en diversas áreas, tales como: modelos de asociatividad, sistemas de integración vertical y horizontal, trabajo en redes, autogestión, gobernanza, prácticas de buen gobierno, fomento de la cultura organizacional y empresarial sólida, desarrollo de competencias administrativas y financieras, estrategias de gestión comercial, de conformación de alianzas estratégicas, participación en la formulación de la política pública, entre otros; que permitan el desarrollo de empresas rurales consolidadas y faciliten los encadenamientos productivos y comerciales.</t>
  </si>
  <si>
    <t>8 meses cada 2 años</t>
  </si>
  <si>
    <t>7.3.5. Identificar y socializar los casos de éxito de los modelos de asociatividad existentes en las diferentes regiones, a partir de espacios de sensibilización con los productores, incluidos los de ACFEC, con el fin de replicar estos modelos y mejorar la organización y colaboración entre los actores de la cadena productiva.</t>
  </si>
  <si>
    <t>8 meses cada 4 años</t>
  </si>
  <si>
    <t>7.4. Mejora de los instrumentos de fomento, financiamiento y gestión de riesgos para la cadena</t>
  </si>
  <si>
    <t>Servicio de gestión de recursos para el desarrollo competitivo de la cadena</t>
  </si>
  <si>
    <t>7.4.1. Fomentar la articulación entre las entidades públicas, el sector privado y los organismos de cooperación nacional e internacional, a través del Consejo Nacional de la Cadena Productiva Ovino Caprina y el Ministerio de Agricultura y Desarrollo Rural, para obtener suficiente apoyo económico y financiero destinado al desarrollo de proyectos productivos sostenibles, programas de fomento, formalización y apoyos directos, en articulación con la planeación estratégica contemplada en la actividad 7.2.5.</t>
  </si>
  <si>
    <t>Gestión y articulación </t>
  </si>
  <si>
    <t>Servicio de operación del fondo nacional de fomento ovino caprino</t>
  </si>
  <si>
    <t>7.4.2. Crear y poner en operación el Fondo Nacional de Fomento Ovino Caprino como instrumento de apoyo para el financiamiento de planes, programas y proyectos de acuerdo con los objetivos señalados en el marco normativo que lo regula, con el fin de promover la productividad y competitividad de la cadena.</t>
  </si>
  <si>
    <t>Gestión de recursos financieros, estrategia de financiamiento   </t>
  </si>
  <si>
    <t>Mes 12  del año 20</t>
  </si>
  <si>
    <t>Documentos técnicos de marcos de referencia agroeconómicos para los sistemas de producción ovino caprina</t>
  </si>
  <si>
    <t>7.4.3. Promover la elaboración y actualización de los marcos de referencia agroeconómicos (guías agroeconómicas) para los diferentes sistemas de producción ovino caprina, por tipo de productor, especie y región, a partir de la interrelación entre los actores de la cadena, los intermediarios financieros, y Finagro, entre otros actores, con el fin de identificar y tipificar modelos de negocio que faciliten la toma de decisiones para los procesos de financiación y de inversión.</t>
  </si>
  <si>
    <t>Años 1, 4, 7, 10, 13, 16 y 19</t>
  </si>
  <si>
    <t>Servicio de fortalecimiento y divulgación de la oferta de financiamiento y de gestión de riesgos</t>
  </si>
  <si>
    <t>7.4.4. Fomentar el diseño, creación y mejora de productos e instrumentos financieros que amplíen el acceso al crédito formal (de fomento o comercial), tanto individual como asociativo, promoviendo el uso de garantías alternativas, como mobiliarias y cesión de derechos para actores de la cadena, a partir de la articulación y gestión de las entidades competentes en esta materia; con el fin de impulsar la inclusión financiera y mitigar los riesgos inherentes a la actividad, en articulación con la Ley de Fortalecimiento al Financiamiento de los Pequeños y Medianos Productores Agropecuarios (Ley 2186 de 2022) y los instrumentos para la economía popular.</t>
  </si>
  <si>
    <t>7.4.5. Promover el acceso de los productores y sus organizaciones a la oferta de financiamiento y gestión de riesgos, que incluye las Líneas Especiales de Crédito (LEC), el Incentivo a la Capitalización Rural (ICR), el Fondo Agropecuario de Garantías (FAG), el Incentivo al Seguro Agropecuario (ISA), los instrumentos de gestión de riesgos climáticos, productivos, sanitarios y de mercados, entre otros, a través de campañas de socialización y educación financiera, con el propósito de aumentar el conocimiento y uso adecuado de estos instrumentos, mejorar la capacidad de financiamiento de los productores y fortalecer su resiliencia ante los riesgos inherentes a la actividad.</t>
  </si>
  <si>
    <t>IE</t>
  </si>
  <si>
    <t>¿LA IE DE ESTA FILA DEPENDE DEL INICIO DE LA IE DE LA COLUMNA PARA PODER INICIAR?</t>
  </si>
  <si>
    <t xml:space="preserve">Orden de implementación de la Iniciativa estratégica </t>
  </si>
  <si>
    <t>Iniciativas estratégicas y actividades predecesoras</t>
  </si>
  <si>
    <t>Duración de actividades predecesoras 
(meses)</t>
  </si>
  <si>
    <t>Inicio IE</t>
  </si>
  <si>
    <t xml:space="preserve">Fecha Inicio IE </t>
  </si>
  <si>
    <t xml:space="preserve"> Finalización de la IE</t>
  </si>
  <si>
    <t>Fecha Fin IE</t>
  </si>
  <si>
    <t>1.1.</t>
  </si>
  <si>
    <t>NO</t>
  </si>
  <si>
    <t>SI</t>
  </si>
  <si>
    <t>Primer Nivel</t>
  </si>
  <si>
    <t xml:space="preserve">IE 7.1 actividad 7.1.2 + 7.1.3 + 7.1.4) 
(Esquema institucional y cronograma anual) </t>
  </si>
  <si>
    <t>1.2.</t>
  </si>
  <si>
    <t>Tercer Nivel</t>
  </si>
  <si>
    <t>IE 5.3 actividad 5.3.5 
(Agenda de extensión agropecuaria)
I.E. 6.1 actividad 6.1.6
(Socialización normatividad)
I.E. 6.2 actividad 6.2.1
(Fortalecimiento del  ICA)
 IE 7.1 actividad 7.1.2 + 7.1.3 
(Esquema institucional y cronograma anual) 
I.E. 7.3 actividad 7.3.1
(Vinculación a formas asociativas) 
I.E. 7.4 actividad 7.4.4 + 7.4.5
(Instrumentos financieros)</t>
  </si>
  <si>
    <t>1.3.</t>
  </si>
  <si>
    <t>I.E. 6.1 actividad 6.1.6 
(Socialización normatividad)
I.E. 6.2 actividad 6.2.1
(Fortalecimiento del  ICA)
 IE 7.1 actividad 7.1.2 + 7.1.3 
(Esquema institucional y cronograma anual) 
I.E. 7.4 actividad 7.4.4 + 7.4.5
(Instrumentos financieros)</t>
  </si>
  <si>
    <t>1.4.</t>
  </si>
  <si>
    <t xml:space="preserve">IE 5.1 actividad  5.1.1 + 5.1.2
(Estudios de caracterización y mercados)
I.E. 6.1 actividad 6.1.6 
(Socialización normatividad)
I.E. 6.2 actividad 6.2.2
(Fortalecimiento del INVIMA y Entidades Territoriales de Salud)
 IE 7.1 actividad 7.1.2 + 7.1.3 
(Esquema institucional y cronograma anual) </t>
  </si>
  <si>
    <t>2.1.</t>
  </si>
  <si>
    <t>Segundo Nivel</t>
  </si>
  <si>
    <t>2.2.</t>
  </si>
  <si>
    <t>3.1.</t>
  </si>
  <si>
    <t xml:space="preserve"> IE 7.1 actividad 7.1.2 + 7.1.3 
(Esquema institucional y cronograma anual) 
I.E. 7.2 actividad 7.2.3.
(Articulación interinstitucional)</t>
  </si>
  <si>
    <t>3.2.</t>
  </si>
  <si>
    <t>I.E. 5.1 actividad 5.1.4
(Estudios de caracterización social) 
IE 7.1. actividad 7.1.2 + 7.1.3 (Esquema institucional y cronograma anual) 
I.E. 7.2 actividad 7.2.3
(Articulación interinstitucional)</t>
  </si>
  <si>
    <t>3.3.</t>
  </si>
  <si>
    <t>I.E. 5.1 actividad 5.1.4
(Estudios de caracterización social) 
IE 7.1 actividad 7.1.2 + 7.1.3 
(Esquema institucional y cronograma anual) 
I.E. 7.2 actividad 7.2.3
(Articulación interinstitucional)</t>
  </si>
  <si>
    <t>3.4.</t>
  </si>
  <si>
    <t>IE 7.1 actividad 7.1.2 + 7.1.3
 (Esquema institucional y cronograma anual) 
IE 7.4 actividad 7.4.1
(Articulación para apoyo económico y financiero)</t>
  </si>
  <si>
    <t>4.1.</t>
  </si>
  <si>
    <t>IE 5.1 actividad 5.1.3 
(Estudios ambientales)
IE 7.1 actividad 7.1.2 + 7.1.3 
(Esquema institucional y cronograma anual) 
I.E. 7.2 actividad 7.2.3
(Articulación interinstitucional)</t>
  </si>
  <si>
    <t>4.2.</t>
  </si>
  <si>
    <t>5.1.</t>
  </si>
  <si>
    <t xml:space="preserve"> IE 7.1 actividad 7.1.2 + 7.1.3 + 7.1.4  
(Esquema institucional, cronograma anual y gestión de proyectos) </t>
  </si>
  <si>
    <t>5.2.</t>
  </si>
  <si>
    <t xml:space="preserve"> IE 7.1 actividad 7.1.2 + 7.1.3 
(Esquema institucional y cronograma anual) 
I.E. 7.2 actividad  7.2.3
(Articulación interinstitucional)</t>
  </si>
  <si>
    <t>5.3.</t>
  </si>
  <si>
    <t xml:space="preserve"> IE 7.1 actividad 7.1.2 + 7.1.3 
(Esquema institucional y cronograma anual) </t>
  </si>
  <si>
    <t>5.4.</t>
  </si>
  <si>
    <t xml:space="preserve"> IE 7.1 actividad 7.1.2 + 7.1.3 + 7.1.4
(Esquema institucional, cronograma anual y gestión de proyectos) </t>
  </si>
  <si>
    <t>6.1.</t>
  </si>
  <si>
    <t xml:space="preserve"> IE 7.1 actividad 7.1.2 + 7.1.3 
(Esquema institucional y cronograma anual) 
I.E. 7.2 actividad 7.2.1 + 7.2.2 + 7.2.3
(Fortalecimiento del CNC y comités regionales; y articulación interinstitucional)</t>
  </si>
  <si>
    <t>6.2.</t>
  </si>
  <si>
    <t>7.1.</t>
  </si>
  <si>
    <t xml:space="preserve">No aplica </t>
  </si>
  <si>
    <t>7.2.</t>
  </si>
  <si>
    <t xml:space="preserve"> IE 7.1 actividad 7.1.2  
(Esquema institucional) </t>
  </si>
  <si>
    <t>7.3.</t>
  </si>
  <si>
    <t xml:space="preserve">7.4. </t>
  </si>
  <si>
    <t xml:space="preserve"> IE 7.1 actividad 7.1.2 + 7.1.3
(Esquema institucional y cronograma anual) </t>
  </si>
  <si>
    <t xml:space="preserve">Tipo de actividad </t>
  </si>
  <si>
    <t>Ejemplos</t>
  </si>
  <si>
    <t xml:space="preserve">Criterio </t>
  </si>
  <si>
    <t xml:space="preserve">Posibles variaciones </t>
  </si>
  <si>
    <t>Duración y frecuencia (DF)</t>
  </si>
  <si>
    <t xml:space="preserve"> Acompañamiento técnico</t>
  </si>
  <si>
    <t xml:space="preserve">Recurrente 
Primeros años (establecer meses) y posteriormente se repite cada intervalo de tiempo. </t>
  </si>
  <si>
    <t>Productores muy pequeños, pequeños incluidos los de ACFEC</t>
  </si>
  <si>
    <t xml:space="preserve">Entre 5 y 10 años, luego cada 2 años </t>
  </si>
  <si>
    <t xml:space="preserve">Productores medianos y grandes </t>
  </si>
  <si>
    <t xml:space="preserve">Entre 3 y 5 años (Medianos y grandes )  cada 5 años </t>
  </si>
  <si>
    <t>Comercializadores y transformadores</t>
  </si>
  <si>
    <t xml:space="preserve">Entre 3 y 8 años, luego cada 3 años </t>
  </si>
  <si>
    <t xml:space="preserve">Organizaciones de economía solidaria, asociaciones y empresas rurales consolidadas </t>
  </si>
  <si>
    <t xml:space="preserve">Entre 5 y 10 años, luego cada 3 años </t>
  </si>
  <si>
    <t xml:space="preserve">1. Recurrente 
2. Primeros años (establecer meses)  y posteriormente se repite cada intervalo de tiempo
</t>
  </si>
  <si>
    <t xml:space="preserve">Apoyo a comercialización y asociatividad </t>
  </si>
  <si>
    <t>Se realiza durante los primeros 8 años y luego se repite cada 2 años.</t>
  </si>
  <si>
    <t xml:space="preserve">Apoyo en los temas ambientales </t>
  </si>
  <si>
    <t>Se realiza durante los primeros 5 años y luego se repite cada 3 años.</t>
  </si>
  <si>
    <t>Implementación de modelos productivos, prácticas, programas, estrategias e instrumentos en el largo plazo</t>
  </si>
  <si>
    <t>Modelos de producción</t>
  </si>
  <si>
    <t xml:space="preserve">1. Permanente o recurrente 
2. Se definen los meses de implementación. 
3. Si la actividad solo considera la implementación </t>
  </si>
  <si>
    <t xml:space="preserve">Producción primaria </t>
  </si>
  <si>
    <t xml:space="preserve">Actividad permanente según precedencia </t>
  </si>
  <si>
    <t xml:space="preserve">Transformación </t>
  </si>
  <si>
    <t xml:space="preserve">Actividad recurrente cada tres años, para la transformación y los modelos asociativos y de integración. </t>
  </si>
  <si>
    <t>1. Permanente 
2. 12 meses del año a lo largo del ciclo de vida del POP</t>
  </si>
  <si>
    <t>Formalización, Certificación, mecanismos financieros y no financieros, proveeduría de servicios, oferta, avances tecnológicos</t>
  </si>
  <si>
    <t>1. Permanente o recurrente
2. Depende de la oferta institucional y su actualización</t>
  </si>
  <si>
    <t xml:space="preserve">Actividad permanente o recurrente según precedencia </t>
  </si>
  <si>
    <t xml:space="preserve">1. Recurrente 
2. Año de por medio  (cada dos años)
3. Cada tres años </t>
  </si>
  <si>
    <t xml:space="preserve">Productividad </t>
  </si>
  <si>
    <t xml:space="preserve">Cada dos años </t>
  </si>
  <si>
    <t xml:space="preserve">Modelos asociativos y temas ambientales. </t>
  </si>
  <si>
    <t xml:space="preserve">Actividad recurrente cada tres años </t>
  </si>
  <si>
    <t>Normativos, mercado, ambientales, caracterización, portafolio de productos, priorización.
Los planes de innovación productiva y sostenible y el plan integral de modernización de la comercialización se proyectan como única vez, para ser realizadas en el mediano plazo de acuerdo con los criterios del POP.</t>
  </si>
  <si>
    <t xml:space="preserve">1. Única vez  
2. Recurrente: Se realizan en los dos primeros años (considerar precedencia para el arranque, 6 meses) y posteriormente se repiten cada 5 o 10 años (cuando así lo amerita), según criterio del equipo formulador.  </t>
  </si>
  <si>
    <t>Única vez: Actividades de corta duración, que se realizan de manera continua, por una sola vez
Considerar precedencia para el arranque, 6 meses) y posteriormente se repiten cada 5 o 10 años cuando así lo amerita</t>
  </si>
  <si>
    <t xml:space="preserve">Crear y poner en operación el fondo nacional de fomento ovino caprino, se prevé en el mediano y largo plazo según los criterios del POP </t>
  </si>
  <si>
    <t xml:space="preserve">1. Permanente y establecer el número de meses. </t>
  </si>
  <si>
    <t>Permanente, en número de meses. Según el criterio del formulador</t>
  </si>
  <si>
    <t>Gestión con otras entidades, actores o instituciones para la prestación de servicio y bienes, divulgación de oferta, financiamiento, normativo, articulación, I+D+i</t>
  </si>
  <si>
    <t>1. Permanente y establecer el número de meses en cada año</t>
  </si>
  <si>
    <t xml:space="preserve">Nombre </t>
  </si>
  <si>
    <t xml:space="preserve">Comienzo </t>
  </si>
  <si>
    <t xml:space="preserve">Duración días </t>
  </si>
  <si>
    <t>Fin</t>
  </si>
  <si>
    <t>DIAGRAMA DE ACTIVIDADES PRECEDENTES E INICIO DE LAS INICIATIVAS ESTRATÉGICAS</t>
  </si>
  <si>
    <t>IE/ACTIVIDADES</t>
  </si>
  <si>
    <t>AÑO 1  (Meses)</t>
  </si>
  <si>
    <t>AÑO 2 (Meses)</t>
  </si>
  <si>
    <t>AÑO 3  (Meses)</t>
  </si>
  <si>
    <t>AÑO 4  (Meses)</t>
  </si>
  <si>
    <t>INICIO</t>
  </si>
  <si>
    <t>Actividades precedentes Nodo 7.1.</t>
  </si>
  <si>
    <t>Inicio IE de primer nivel</t>
  </si>
  <si>
    <t>Precedente 7.1.2.</t>
  </si>
  <si>
    <t>Actividades precedentes Nodo 7.2.</t>
  </si>
  <si>
    <t>Inicio IE de segundo nivel</t>
  </si>
  <si>
    <t>Precedentes 7.2.3.</t>
  </si>
  <si>
    <t>Precedentes 7.2.1. + 7.2.2. + 7.2.3.</t>
  </si>
  <si>
    <t>Actividades precedentes Nodo 5.1.</t>
  </si>
  <si>
    <t>Precedentes 7.2.3. + 5.1.4.</t>
  </si>
  <si>
    <t>Precedentes 7.2.3. + 5.1.3.</t>
  </si>
  <si>
    <t>Actividades precedentes Nodo 7.4.</t>
  </si>
  <si>
    <t>Actividades precedentes 7.3.</t>
  </si>
  <si>
    <t>Actividades precedentes 5.3.</t>
  </si>
  <si>
    <t>Actividades precedentes 6.1.</t>
  </si>
  <si>
    <t>Actividades precedentes 6.2.</t>
  </si>
  <si>
    <t>Inicio IE de tercer nivel</t>
  </si>
  <si>
    <t>Precedentes 7.4.4. + 7.4.5. + 7.3.1.+ 5.3.5. + 6.1.6. + 6.2.1.</t>
  </si>
  <si>
    <t>Precedentes  7.4.4. + 7.4.5. + 6.1.6. + 6.2.1.</t>
  </si>
  <si>
    <t>Precedentes  5.1.1. + 5.1.2.. + 6.1.6. + 6.2.2.</t>
  </si>
  <si>
    <t>Precedentes 7.4.5.+ 7.3.4. + 5.1.2. + 6.1.5.</t>
  </si>
  <si>
    <t>Precedencia_Ovino_Caprina</t>
  </si>
  <si>
    <t>Diagrama Gantt Ovino Caprino</t>
  </si>
  <si>
    <t>Precedentes 7.1.2. + 7.1.3. +7.1.4.</t>
  </si>
  <si>
    <t>Precedentes 7.1.2. + 7.1.3.</t>
  </si>
  <si>
    <t>Precedentes  7.1.2. + 7.1.3. +7.1.4.</t>
  </si>
  <si>
    <t>Precedentes  7.1.2. + 7.1.3.</t>
  </si>
  <si>
    <t>7.1.4. Estructurar y gestionar proyectos</t>
  </si>
  <si>
    <t>1.1. Ordenamiento de la producción</t>
  </si>
  <si>
    <t>5.1. Elaboración de estudios y planes</t>
  </si>
  <si>
    <t>5.3. Extensión y asistencia técnica</t>
  </si>
  <si>
    <t>5.4. Sistema de información</t>
  </si>
  <si>
    <t>7.2. Gestión y articulación</t>
  </si>
  <si>
    <t>7.3. Asociatividad e integración</t>
  </si>
  <si>
    <t xml:space="preserve">7.2.1. Fortalecer el CNC </t>
  </si>
  <si>
    <t>7.2.2. Fortalecer los comités regionales</t>
  </si>
  <si>
    <t>7.2.3. Fortalecer la articulación interinstitucional</t>
  </si>
  <si>
    <t>3.1. Formalización laboral, empresarización y emprendimiento</t>
  </si>
  <si>
    <t>5.2. Fortalecimiento de I+D+i</t>
  </si>
  <si>
    <t>5.1.3. Estudios ambientales</t>
  </si>
  <si>
    <t>5.1.4. Estudios sociales</t>
  </si>
  <si>
    <t>5.1.1. Estudios de producción y transformación</t>
  </si>
  <si>
    <t>5.1.2. Estudios de mercados</t>
  </si>
  <si>
    <t>3.3. Reconocimiento étnico y cultural</t>
  </si>
  <si>
    <t>4.1. Gestión de recursos naturales</t>
  </si>
  <si>
    <t>4.2. Gestión de la variabilidad y cambio climático</t>
  </si>
  <si>
    <t>7.4.4. Productos e instrumentos financieros</t>
  </si>
  <si>
    <t>7.4.5. Financiamiento y gestión de riesgos</t>
  </si>
  <si>
    <t>2.1. Comercialización y consumo nacional</t>
  </si>
  <si>
    <t>3.4. Formalización y acceso a tierras</t>
  </si>
  <si>
    <t>7.3.4. Fortalecimiento de las organizaciones</t>
  </si>
  <si>
    <t>6.1.5. Admisibilidad a mercados internacionales</t>
  </si>
  <si>
    <t>6.2.1.  Fortalecer las capacidades del ICA</t>
  </si>
  <si>
    <t>2.2. Promoción de las exportaciones</t>
  </si>
  <si>
    <t>7.1.2. Esquema institucional</t>
  </si>
  <si>
    <t>7.1.3. Cronograma detallado</t>
  </si>
  <si>
    <t>6.1. Normatividad, estándares y procedimientos</t>
  </si>
  <si>
    <t>3.2. Condiciones de bienestar</t>
  </si>
  <si>
    <t>7.4.1. Articulación apoyo económico y financiero</t>
  </si>
  <si>
    <t>7.3.1. Vinculación a formas asociativas</t>
  </si>
  <si>
    <t>5.3.5. Agenda capacidades</t>
  </si>
  <si>
    <t>6.2.2. Fortalecer INVIMA y entidades territoriales de salud</t>
  </si>
  <si>
    <t xml:space="preserve">1.4. Capacidades de transformación </t>
  </si>
  <si>
    <t>1.2. Mejora sistemas muy pequeños y pequeños</t>
  </si>
  <si>
    <t>1.3. Mejora del desempeño de los medianos y grandes</t>
  </si>
  <si>
    <t>6.1.6. Socializar normas, procedimientos sanitarios</t>
  </si>
  <si>
    <t>6.2.  Institucionalidad sanidad, inocuidad, trazabilidad</t>
  </si>
  <si>
    <t>7.4. Instrumentos fomento, financiamiento y riesgos</t>
  </si>
  <si>
    <t>7.1.1. Adopción, promoción, seguimiento POP</t>
  </si>
  <si>
    <r>
      <rPr>
        <b/>
        <sz val="12"/>
        <rFont val="Verdana"/>
        <family val="2"/>
      </rPr>
      <t>Programa, Iniciativa estratégica, Actividades:</t>
    </r>
    <r>
      <rPr>
        <sz val="12"/>
        <rFont val="Verdana"/>
        <family val="2"/>
      </rPr>
      <t xml:space="preserve"> Las</t>
    </r>
    <r>
      <rPr>
        <b/>
        <sz val="12"/>
        <rFont val="Verdana"/>
        <family val="2"/>
      </rPr>
      <t xml:space="preserve"> columnas A a la E</t>
    </r>
    <r>
      <rPr>
        <sz val="12"/>
        <rFont val="Verdana"/>
        <family val="2"/>
      </rPr>
      <t xml:space="preserve">, pertenecen a la versión de portafolio de programas de la Cadena Productiva Ovino Caprina 
</t>
    </r>
    <r>
      <rPr>
        <b/>
        <sz val="12"/>
        <rFont val="Verdana"/>
        <family val="2"/>
      </rPr>
      <t>Actividad Dependiente o Independiente Frente a las Otras que Conforman la Iniciativa estratégica:</t>
    </r>
    <r>
      <rPr>
        <sz val="12"/>
        <rFont val="Verdana"/>
        <family val="2"/>
      </rPr>
      <t xml:space="preserve"> En esta casilla de acuerdo con el análisis se establece si las actividades descritas guardan dependencia o no, solo al interior de cada iniciativa. Es decir que si el inicio de una actividad depende de la ejecución de otra dentro de la misma iniciativa lo que permite establecer un orden lógico de implementación </t>
    </r>
    <r>
      <rPr>
        <b/>
        <sz val="12"/>
        <rFont val="Verdana"/>
        <family val="2"/>
      </rPr>
      <t>(COLUMNA F)</t>
    </r>
    <r>
      <rPr>
        <sz val="12"/>
        <rFont val="Verdana"/>
        <family val="2"/>
      </rPr>
      <t xml:space="preserve">.
</t>
    </r>
    <r>
      <rPr>
        <b/>
        <sz val="12"/>
        <rFont val="Verdana"/>
        <family val="2"/>
      </rPr>
      <t>Tipología:</t>
    </r>
    <r>
      <rPr>
        <sz val="12"/>
        <rFont val="Verdana"/>
        <family val="2"/>
      </rPr>
      <t xml:space="preserve">  Se realiza el análisis para cada una de las actividades, con el fin de  identificar su  tipo, de conformidad con las descripciones contenidas en la columna A de la hoja "Criterio según tipología"; está hoja además contiene información, que sirve de apoyo para definir los tiempos de duración  </t>
    </r>
    <r>
      <rPr>
        <b/>
        <sz val="12"/>
        <rFont val="Verdana"/>
        <family val="2"/>
      </rPr>
      <t>(COLUMNA G).</t>
    </r>
    <r>
      <rPr>
        <sz val="12"/>
        <rFont val="Verdana"/>
        <family val="2"/>
      </rPr>
      <t xml:space="preserve">
</t>
    </r>
    <r>
      <rPr>
        <b/>
        <sz val="12"/>
        <rFont val="Verdana"/>
        <family val="2"/>
      </rPr>
      <t>Frecuencia:</t>
    </r>
    <r>
      <rPr>
        <sz val="12"/>
        <rFont val="Verdana"/>
        <family val="2"/>
      </rPr>
      <t xml:space="preserve"> Se establece si la actividad se realiza en un solo periodo de tiempo o se repite periódicamente a lo largo del ciclo de vida del POP </t>
    </r>
    <r>
      <rPr>
        <b/>
        <sz val="12"/>
        <rFont val="Verdana"/>
        <family val="2"/>
      </rPr>
      <t>(COLUMNA H).</t>
    </r>
    <r>
      <rPr>
        <sz val="12"/>
        <rFont val="Verdana"/>
        <family val="2"/>
      </rPr>
      <t xml:space="preserve">
Se clasifican en tres tipos: 
1.</t>
    </r>
    <r>
      <rPr>
        <b/>
        <sz val="12"/>
        <rFont val="Verdana"/>
        <family val="2"/>
      </rPr>
      <t xml:space="preserve"> Única Vez:</t>
    </r>
    <r>
      <rPr>
        <sz val="12"/>
        <rFont val="Verdana"/>
        <family val="2"/>
      </rPr>
      <t xml:space="preserve"> cuando la actividad se realiza por un tiempo determinado de manera continua (meses, años), pero su duración NO se da a lo largo del ciclo de vida del POP (20 años). Se debe insertar únicamente el número
2.</t>
    </r>
    <r>
      <rPr>
        <b/>
        <sz val="12"/>
        <rFont val="Verdana"/>
        <family val="2"/>
      </rPr>
      <t xml:space="preserve"> Recurrente</t>
    </r>
    <r>
      <rPr>
        <sz val="12"/>
        <rFont val="Verdana"/>
        <family val="2"/>
      </rPr>
      <t>: cuando la actividad se desarrolla a lo largo del ciclo de vida del POP, pero de manera interrumpida. Ejemplo: Se desarrolla los 12 meses del año durante los primeros 5 años y posteriormente cada 4 años. 
3.</t>
    </r>
    <r>
      <rPr>
        <b/>
        <sz val="12"/>
        <rFont val="Verdana"/>
        <family val="2"/>
      </rPr>
      <t xml:space="preserve"> Permanente</t>
    </r>
    <r>
      <rPr>
        <sz val="12"/>
        <rFont val="Verdana"/>
        <family val="2"/>
      </rPr>
      <t xml:space="preserve">: cuando la actividad está prevista de manera continua a lo largo del ciclo de vida del POP. Ejemplo: Se desarrolla 12 meses del año durante los 20 años o algunos meses del año durante los 20 años (es decir se ejecuta todos los años). 
</t>
    </r>
    <r>
      <rPr>
        <b/>
        <sz val="12"/>
        <rFont val="Verdana"/>
        <family val="2"/>
      </rPr>
      <t>Duración</t>
    </r>
    <r>
      <rPr>
        <sz val="12"/>
        <rFont val="Verdana"/>
        <family val="2"/>
      </rPr>
      <t xml:space="preserve"> </t>
    </r>
    <r>
      <rPr>
        <b/>
        <sz val="12"/>
        <rFont val="Verdana"/>
        <family val="2"/>
      </rPr>
      <t>Única Vez</t>
    </r>
    <r>
      <rPr>
        <sz val="12"/>
        <rFont val="Verdana"/>
        <family val="2"/>
      </rPr>
      <t xml:space="preserve"> (Meses): Se coloca el número de meses previstos para la actividad o iniciativa cuando la frecuencia es de única vez.  Esta casilla solo se diligencia con números </t>
    </r>
    <r>
      <rPr>
        <b/>
        <sz val="12"/>
        <rFont val="Verdana"/>
        <family val="2"/>
      </rPr>
      <t>(COLUMNA I).</t>
    </r>
    <r>
      <rPr>
        <sz val="12"/>
        <rFont val="Verdana"/>
        <family val="2"/>
      </rPr>
      <t xml:space="preserve">
</t>
    </r>
    <r>
      <rPr>
        <b/>
        <sz val="12"/>
        <rFont val="Verdana"/>
        <family val="2"/>
      </rPr>
      <t xml:space="preserve">Duración Recurrente (Meses y Periodos de Implementación): </t>
    </r>
    <r>
      <rPr>
        <sz val="12"/>
        <rFont val="Verdana"/>
        <family val="2"/>
      </rPr>
      <t>Se coloca el número de meses previstos para la actividad  cuando la frecuencia es recurrente y se establece los periodos en los que se repite.   Ejemplo: XX meses, cada X años.</t>
    </r>
    <r>
      <rPr>
        <b/>
        <sz val="12"/>
        <rFont val="Verdana"/>
        <family val="2"/>
      </rPr>
      <t xml:space="preserve"> (COLUMNA J)
Duración permanente  (</t>
    </r>
    <r>
      <rPr>
        <sz val="12"/>
        <rFont val="Verdana"/>
        <family val="2"/>
      </rPr>
      <t xml:space="preserve">Meses y Periodo de Implementación): Se coloca el número de meses previstos para la actividad cuando la frecuencia es permanente y se establece el periodo de implementación .   Ejemplo: XX meses, cada X año.  </t>
    </r>
    <r>
      <rPr>
        <b/>
        <sz val="12"/>
        <rFont val="Verdana"/>
        <family val="2"/>
      </rPr>
      <t>(COLUMNA K).</t>
    </r>
    <r>
      <rPr>
        <sz val="12"/>
        <rFont val="Verdana"/>
        <family val="2"/>
      </rPr>
      <t xml:space="preserve">
</t>
    </r>
    <r>
      <rPr>
        <b/>
        <sz val="12"/>
        <rFont val="Verdana"/>
        <family val="2"/>
      </rPr>
      <t>Duración Actividad Meses (en un año):</t>
    </r>
    <r>
      <rPr>
        <sz val="12"/>
        <rFont val="Verdana"/>
        <family val="2"/>
      </rPr>
      <t xml:space="preserve"> Se coloca el número de meses previstos para la actividad en un año cuando la frecuencia es recurrente o permanente; esta casilla solo se diligencia con números </t>
    </r>
    <r>
      <rPr>
        <b/>
        <sz val="12"/>
        <rFont val="Verdana"/>
        <family val="2"/>
      </rPr>
      <t>(COLUMNA L).</t>
    </r>
    <r>
      <rPr>
        <sz val="12"/>
        <rFont val="Verdana"/>
        <family val="2"/>
      </rPr>
      <t xml:space="preserve">
</t>
    </r>
    <r>
      <rPr>
        <b/>
        <sz val="12"/>
        <rFont val="Verdana"/>
        <family val="2"/>
      </rPr>
      <t xml:space="preserve">Orden de Implementación de la iniciativa: </t>
    </r>
    <r>
      <rPr>
        <sz val="12"/>
        <rFont val="Verdana"/>
        <family val="2"/>
      </rPr>
      <t xml:space="preserve">Se define si la iniciativa es de primer nivel (depende únicamente de la iniciativa de adopción para iniciar); segundo nivel (depende de una iniciativa de primer nivel para iniciar) y tercer nivel (depende de una o varias iniciativas de primer y segundo nivel para iniciar) </t>
    </r>
    <r>
      <rPr>
        <b/>
        <sz val="12"/>
        <rFont val="Verdana"/>
        <family val="2"/>
      </rPr>
      <t>(COLUMNA M).</t>
    </r>
    <r>
      <rPr>
        <sz val="12"/>
        <rFont val="Verdana"/>
        <family val="2"/>
      </rPr>
      <t xml:space="preserve">
</t>
    </r>
    <r>
      <rPr>
        <b/>
        <sz val="12"/>
        <rFont val="Verdana"/>
        <family val="2"/>
      </rPr>
      <t>Fecha de Inicio de la IE: Se establece en el mes y año de inicio.</t>
    </r>
    <r>
      <rPr>
        <sz val="12"/>
        <rFont val="Verdana"/>
        <family val="2"/>
      </rPr>
      <t xml:space="preserve"> Ejemplo Mes 7 del Año 1. </t>
    </r>
    <r>
      <rPr>
        <b/>
        <sz val="12"/>
        <rFont val="Verdana"/>
        <family val="2"/>
      </rPr>
      <t>(COLUMNA N)</t>
    </r>
    <r>
      <rPr>
        <sz val="12"/>
        <rFont val="Verdana"/>
        <family val="2"/>
      </rPr>
      <t xml:space="preserve">
</t>
    </r>
    <r>
      <rPr>
        <b/>
        <sz val="12"/>
        <rFont val="Verdana"/>
        <family val="2"/>
      </rPr>
      <t>Fecha de Terminación de la IE:</t>
    </r>
    <r>
      <rPr>
        <sz val="12"/>
        <rFont val="Verdana"/>
        <family val="2"/>
      </rPr>
      <t xml:space="preserve"> Se establece en el mes y año de terminación. Ejemplo Mes 6 Año 19. </t>
    </r>
    <r>
      <rPr>
        <b/>
        <sz val="12"/>
        <rFont val="Verdana"/>
        <family val="2"/>
      </rPr>
      <t>(COLUMNA O)</t>
    </r>
    <r>
      <rPr>
        <sz val="12"/>
        <rFont val="Verdana"/>
        <family val="2"/>
      </rPr>
      <t xml:space="preserve">
</t>
    </r>
    <r>
      <rPr>
        <b/>
        <sz val="12"/>
        <rFont val="Verdana"/>
        <family val="2"/>
      </rPr>
      <t>Periodo de Implementación IE:</t>
    </r>
    <r>
      <rPr>
        <sz val="12"/>
        <rFont val="Verdana"/>
        <family val="2"/>
      </rPr>
      <t xml:space="preserve"> Se establece de acuerdo a la fecha de inicio y terminación de la IE. Ejemplo: Año 1 al Año 19 </t>
    </r>
    <r>
      <rPr>
        <b/>
        <sz val="12"/>
        <rFont val="Verdana"/>
        <family val="2"/>
      </rPr>
      <t>(COLUMNA P)</t>
    </r>
    <r>
      <rPr>
        <sz val="12"/>
        <rFont val="Verdana"/>
        <family val="2"/>
      </rPr>
      <t xml:space="preserve">
</t>
    </r>
    <r>
      <rPr>
        <b/>
        <sz val="12"/>
        <rFont val="Verdana"/>
        <family val="2"/>
      </rPr>
      <t>Fecha de inicio de la actividad:</t>
    </r>
    <r>
      <rPr>
        <sz val="12"/>
        <rFont val="Verdana"/>
        <family val="2"/>
      </rPr>
      <t xml:space="preserve"> Se establece el mes y año de inicio. Ejemplo: Mes 1 del año 2. </t>
    </r>
    <r>
      <rPr>
        <b/>
        <sz val="12"/>
        <rFont val="Verdana"/>
        <family val="2"/>
      </rPr>
      <t>(COLUMNA Q)</t>
    </r>
    <r>
      <rPr>
        <sz val="12"/>
        <rFont val="Verdana"/>
        <family val="2"/>
      </rPr>
      <t xml:space="preserve">
</t>
    </r>
    <r>
      <rPr>
        <b/>
        <sz val="12"/>
        <rFont val="Verdana"/>
        <family val="2"/>
      </rPr>
      <t xml:space="preserve">Fecha de terminación de la actividad: </t>
    </r>
    <r>
      <rPr>
        <sz val="12"/>
        <rFont val="Verdana"/>
        <family val="2"/>
      </rPr>
      <t xml:space="preserve">Se establece el mes y año de terminación. Ejemplo: Mes 12 del año 19. </t>
    </r>
    <r>
      <rPr>
        <b/>
        <sz val="12"/>
        <rFont val="Verdana"/>
        <family val="2"/>
      </rPr>
      <t>(COLUMNA R)</t>
    </r>
    <r>
      <rPr>
        <sz val="12"/>
        <rFont val="Verdana"/>
        <family val="2"/>
      </rPr>
      <t xml:space="preserve">
</t>
    </r>
    <r>
      <rPr>
        <b/>
        <sz val="12"/>
        <rFont val="Verdana"/>
        <family val="2"/>
      </rPr>
      <t>Periodo de Implementación Actividad:</t>
    </r>
    <r>
      <rPr>
        <sz val="12"/>
        <rFont val="Verdana"/>
        <family val="2"/>
      </rPr>
      <t xml:space="preserve"> Se establece de acuerdo a la fecha de inicio y terminación de la actividad. Ejemplos: Año 2 al Año 20; años 2 al 5, 10, 15 y 20. </t>
    </r>
    <r>
      <rPr>
        <b/>
        <sz val="12"/>
        <rFont val="Verdana"/>
        <family val="2"/>
      </rPr>
      <t>(COLUMNA S)</t>
    </r>
  </si>
  <si>
    <r>
      <rPr>
        <b/>
        <u/>
        <sz val="18"/>
        <color theme="1"/>
        <rFont val="Verdana"/>
        <family val="2"/>
      </rPr>
      <t xml:space="preserve">Anexo 3. </t>
    </r>
    <r>
      <rPr>
        <u/>
        <sz val="18"/>
        <color theme="1"/>
        <rFont val="Verdana"/>
        <family val="2"/>
      </rPr>
      <t xml:space="preserve">Cronograma de implementación del PA Cadena Ovino Caprina </t>
    </r>
  </si>
  <si>
    <t>MinAgricultura, Consejo Nacional de la Cadena Productiva Ovino Caprina, Autoridades ambientales y UPRA (actores líderes)
ADR, Comités Regionales de Cadena, cooperación internacional, entidades territoriales, EPSEA, Finagro, organizaciones o asociaciones gremiales (nacionales y/o regionales), UNGRD
Productores, incluidos los de ACFEC, transformadores, comercializadores, y sus organizaciones o asociaciones</t>
  </si>
  <si>
    <t>MinAgricultura, Agrosavia, ICA, ADR, EPSEA y entidades territoriales (actores líderes)
ART, Colombia Productiva, Consejo Nacional de la Cadena Productiva Ovino Caprina y sus Comités Regionales, cooperación internacional, entidades financieras, Finagro, organizaciones o asociaciones gremiales, organismos de certificación, proveedores de bienes y servicios, SENA, Unidad Solidaria
Productores muy pequeños, y pequeños incluidos los de ACFEC, y sus organizaciones o asociaciones</t>
  </si>
  <si>
    <t>MinAgricultura, Agrosavia, ICA y ADR (actores líderes)
Colombia Productiva, Consejo Nacional de la Cadena Productiva Ovino Caprina y sus Comités Regionales, entidades territoriales, entidades financieras, EPSEA, Finagro, organizaciones o asociaciones gremiales (nacionales y/o regionales), organismos de certificación, proveedores de bienes y servicios, SENA, Unidad Solidaria
Medianos y grandes productores ovino caprinos, y sus organizaciones o asociaciones</t>
  </si>
  <si>
    <t>MinSalud, MinAgricultura, MinComercio e INVIMA (actores líderes)
ADR, ART, Autoridades Ambientales, Colombia Productiva, Comisiones Regionales de Competitividad e Innovación, Consejo Nacional de la Cadena Productiva Ovino Caprina y sus Comités Regionales, cooperación internacional, entidades territoriales, entidades financieras, Finagro, FINDETER, ICA, ICONTEC, iNNpulsa Colombia, organizaciones o asociaciones gremiales (nacionales y/o regionales), organismos de certificación, proveedores de bienes y servicios, SENA
Transformadores, organizaciones de economía solidaria, asociaciones y empresas rurales de los productores, incluidos los de ACFEC</t>
  </si>
  <si>
    <t>MinComercio, MinAgricultura y ADR  (actores líderes)
APC - Colombia, Cámaras de Comercio, Colombia Productiva, Comisiones Regionales de Competitividad e Innovación,  Consejo Nacional de la Cadena Productiva Ovino Caprina y sus Comités Regionales, entidades territoriales, FINDETER, ICA, iNNpulsa Colombia, INVIMA, MinTIC, organizaciones o asociaciones gremiales (nacionales y/o regionales), organismos de certificación, proveedores de bienes y servicios, SENA, Unidad Solidaria
Transformadores, comercializadores y organizaciones de economía solidaria, asociaciones y empresas rurales de productores, incluidos los de ACFEC</t>
  </si>
  <si>
    <t>MinComercio, MinAgricultura y ProColombia (actores líderes)
APC - Colombia, Bancóldex, Cámaras de Comercio, Colombia Productiva, Comisiones Regionales de Competitividad e Innovación, Consejo Nacional de la Cadena Productiva Ovino Caprina y sus Comités Regionales, DIAN, entidades territoriales, Findeter, ICA, INVIMA, MinSalud, MinTIC, iNNpulsa Colombia, organizaciones o asociaciones gremiales (nacionales y/o regionales), organismos de certificación
Proveedores de bienes y servicios, transformadores, comercializadores y organizaciones de economía solidaria, asociaciones y empresas rurales de productores, incluidos los de ACFEC</t>
  </si>
  <si>
    <t>MinTrabajo, MinComercio, MinAgricultura, ADR y SENA (actores líderes)
Cajas de Compensación Familiar, Cámaras de Comercio, Colombia Productiva, Consejo Nacional de la Cadena Productiva Ovino Caprina y sus Comités Regionales, entidades territoriales, Finagro, iNNpulsa Colombia, Instituciones de educación superior, MinTIC, organizaciones o asociaciones gremiales (nacionales y/o regionales), proveedores de bienes y servicios
Productores, incluidos los de ACFEC, mujeres y jóvenes rurales vinculados a la cadena, transformadores, comercializadores, y sus organizaciones o asociaciones</t>
  </si>
  <si>
    <t>MinAgricultura, MinSalud, MinEducación, MinVivienda, MinTIC y MinTransporte  (actores líderes)
APC - Colombia, ART, Consejo Nacional de la Cadena Productiva Ovino Caprina y sus Comités Regionales, cooperación internacional, entidades de formación para el trabajo, entidades territoriales, Finagro, Fondo Mujer Libre y Productiva, iNNpulsa Colombia, Instituciones de educación superior, Invías, Prosperidad Social, SENA, UPRA
Productores, incluidos los de ACFEC, mujeres y jóvenes rurales y población vinculada a la cadena, transformadores, comercializadores, y sus organizaciones o asociaciones</t>
  </si>
  <si>
    <t>MinAgricultura, MinInterior y MinCultura (actores líderes)
APC - Colombia, ART, Consejo Nacional de la Cadena Productiva Ovino Caprina y sus Comités Regionales, cooperación internacional, entidades territoriales, ICONTEC, SIC
Productores, incluidos los de ACFEC, artesanos e hilanderos, transformadores, comercializadores, y sus  organizaciones o asociaciones</t>
  </si>
  <si>
    <t>MinAgricultura y ANT (actores líderes)
Consejo Nacional de la Cadena Productiva Ovino Caprina y sus Comités Regionales, entidades financieras, entidades territoriales, Finagro, Superintendencia de Notariado y Registro, UPRA
Productores, comunidades étnicas, jóvenes y mujeres rurales y población vinculada a la cadena</t>
  </si>
  <si>
    <t>MinAgricultura, MinAmbiente, Autoridades ambientales (actores líderes)
ADR, Agrosavia, cooperación internacional, Comités Locales y Regionales de Prevención y Atención de Desastres, Consejo Nacional de la Cadena Productiva Ovino Caprina y sus Comités Regionales, entidades financieras, entidades territoriales, entidades de carácter científico y técnico, EPSEA, Finagro, Instituciones de educación superior, organizaciones o asociaciones gremiales (nacionales y/o regionales), organismos de certificación, proveedores de bienes y servicios, SENA, UNGRD
Productores, incluidos los de ACFEC, transformadores, comercializadores, y sus organizaciones o asociaciones</t>
  </si>
  <si>
    <t>MinAgricultura, MinAmbiente y Autoridades ambientales (actores líderes)
Agrosavia, APC - Colombia, Consejo Nacional de la Cadena Productiva Ovino Caprina y sus Comités Regionales, cooperación internacional, entidades financieras, entidades territoriales, entidades de carácter científico y técnico, EPSEA, Finagro, IDEAM, Instituciones de educación superior, MinEnergia, organizaciones o asociaciones gremiales (nacionales y/o regionales), organismos de certificación, proveedores de bienes y servicios, SENA, UNGRD, UPRA, UPME
Productores, incluidos los de ACFEC, transformadores, comercializadores, y sus organizaciones o asociaciones</t>
  </si>
  <si>
    <t>MinAgricultura, MinAmbiente, MinComercio, MinCiencias y Consejo Nacional de la Cadena Productiva Ovino Caprina (actores líderes)
Agrosavia, Autoridades ambientales, cooperación internacional, entidades territoriales, entidades de carácter científico y técnico, organizaciones o asociaciones gremiales (nacionales y/o regionales), UPRA
Extensionistas agropecuarios, asistentes técnicos, productores, incluidos los de ACFEC, transformadores, comercializadores, y sus organizaciones o asociaciones</t>
  </si>
  <si>
    <t xml:space="preserve">
MinAgricultura, MinCiencias, Agrosavia y Consejo Nacional de la Cadena Productiva Ovino Caprina (actores líderes)
APC - Colombia, CODECTI, Comités Regionales de Cadena, cooperación internacional, entidades de carácter científico y técnico, entidades territoriales, Instituciones de educación superior, organizaciones o asociaciones gremiales (nacionales y/o regionales), SENA
Productores, incluidos los de ACFEC, transformadores, comercializadores, y sus organizaciones o asociaciones</t>
  </si>
  <si>
    <t>MinAgricultura, ADR y Agrosavia (actores líderes)
Consejo Nacional de la Cadena Productiva Ovino Caprina y sus Comités Regionales, Consejos Municipales de Desarrollo Rural, CONSEA, entidades territoriales, EPSEA, Instituciones de educación superior, MinCiencias, organizaciones o asociaciones gremiales (nacionales y/o regionales), SENA
Extensionistas agropecuarios, asistentes técnicos, promotores agropecuarios campesinos y/o étnicos, productores, incluidos los de ACFEC, transformadores, y sus organizaciones o asociaciones</t>
  </si>
  <si>
    <t>MinAgricultura, Consejo Nacional de la Cadena Productiva Ovino Caprina, y UPRA (actores líderes)
Agrosavia, Comités Regionales de Cadena, cooperación internacional, DANE, entidades territoriales, organizaciones o asociaciones gremiales (nacionales y/o regionales)
Extensionistas agropecuarios, asistentes técnicos, productores, incluidos los de ACFEC, transformadores, comercializadores, y sus organizaciones o asociaciones</t>
  </si>
  <si>
    <t>MinAgricultura, Minsalud, ICA, INVIMA, Entidades territoriales de salud y el Consejo Nacional de la Cadena Productiva Ovino Caprina (actores líderes)
Comités Regionales de Cadena, entidades territoriales, organizaciones o asociaciones gremiales (nacionales y/o regionales), organismos de certificación, proveedores de bienes y servicios
Productores, incluidos los de ACFEC, transformadores, comercializadores, y sus organizaciones o asociaciones</t>
  </si>
  <si>
    <t>MinAgricultura, Minsalud, ICA, INVIMA y Entidades territoriales de salud (actores líderes)
Consejo Nacional de la Cadena Productiva Ovino Caprina y sus Comités Regionales, DIAN, Ejército Nacional, entidades territoriales, organizaciones o asociaciones gremiales (nacionales y/o regionales), POLFA, proveedores de bienes y servicios
Productores, incluidos los de ACFEC, transformadores, comercializadores, y sus organizaciones o asociaciones</t>
  </si>
  <si>
    <t>MinAgricultura, Consejo Nacional de la Cadena Productiva Ovino Caprina y UPRA (actores líderes)
Comités Regionales de Cadena, DNP, entidades territoriales, organizaciones o asociaciones gremiales (nacionales y/o regionales)
Productores, incluidos los de ACFEC, transformadores, comercializadores, y sus organizaciones o asociaciones</t>
  </si>
  <si>
    <t>MinAgricultura y Consejo Nacional de la Cadena Productiva Ovino Caprina y sus Comités Regionales (actores líderes)
Entidades territoriales, entidades financieras, Ministerios y sus entidades adscritas y vinculadas, organizaciones o asociaciones gremiales (nacionales y/o regionales), proveedores de bienes y servicios
Productores, incluidos los de ACFEC, transformadores, comercializadores y sus organizaciones o asociaciones</t>
  </si>
  <si>
    <t>MinAgricultura, Unidad Solidaria y ADR (actores líderes)
APC - Colombia, Cámaras de Comercio, Consejo Nacional de la Cadena Productiva Ovino Caprina y sus Comités Regionales, cooperación internacional, entidades territoriales, organizaciones o asociaciones gremiales (nacionales y/o regionales)
Productores, incluidos los de ACFEC, transformadores, comercializadores y sus organizaciones o asociaciones</t>
  </si>
  <si>
    <t>MinAgricultura, Consejo Nacional de la Cadena Productiva Ovino Caprina y Finagro (actores líderes)
APC Colombia, Bancóldex, BMC, cooperación internacional, Comités Regionales de Cadena, DNP, entidades territoriales, entidades financieras, organizaciones o asociaciones gremiales (nacionales y regionales)
Productores, incluidos los de ACFEC, transformadores, comercializadores, y sus organizaciones o asociaciones</t>
  </si>
  <si>
    <t xml:space="preserve">Anexo 2. Cronograma de implementación del PA Cadena Productiva Ovino Caprina </t>
  </si>
  <si>
    <r>
      <rPr>
        <sz val="10"/>
        <rFont val="Verdana"/>
        <family val="2"/>
      </rPr>
      <t xml:space="preserve">IE 5.1 actividad 5.1.2  
(Estudios de mercado) </t>
    </r>
    <r>
      <rPr>
        <sz val="10"/>
        <color rgb="FFFF0000"/>
        <rFont val="Verdana"/>
        <family val="2"/>
      </rPr>
      <t xml:space="preserve">
</t>
    </r>
    <r>
      <rPr>
        <sz val="10"/>
        <color theme="1"/>
        <rFont val="Verdana"/>
        <family val="2"/>
      </rPr>
      <t xml:space="preserve"> IE 7.1 actividad 7.1.2 + 7.1.3 
(modelo operativo y cronograma anual) 
I.E. 7.4 actividad 7.4.5
(Acceso a financiamiento y gestión de riesgos)</t>
    </r>
  </si>
  <si>
    <r>
      <rPr>
        <sz val="10"/>
        <rFont val="Verdana"/>
        <family val="2"/>
      </rPr>
      <t>IE 5.1 actividad 5.1.2  
(Estudios de mercado) 
I.E. 6.1 actividad 6.1.5
(Admisibilidad a mercados)</t>
    </r>
    <r>
      <rPr>
        <sz val="10"/>
        <color rgb="FFFF0000"/>
        <rFont val="Verdana"/>
        <family val="2"/>
      </rPr>
      <t xml:space="preserve">
</t>
    </r>
    <r>
      <rPr>
        <sz val="10"/>
        <color theme="1"/>
        <rFont val="Verdana"/>
        <family val="2"/>
      </rPr>
      <t xml:space="preserve"> IE 7.1 actividad 7.1.2 + 7.1.3 
(modelo operativo y cronograma anual) 
I.E. 7.3 actividad 7.3.4
(Fortalecimiento de capacidades organizacionales)
I.E. 7.4 actividad 7.4.5
(Acceso a financiamiento y gestión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</si>
</sst>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quot;$&quot;\ * #,##0.00_);_(&quot;$&quot;\ * \(#,##0.00\);_(&quot;$&quot;\ * &quot;-&quot;??_);_(@_)"/>
  </numFmts>
  <fonts count="46" x14ac:knownFonts="1">
    <font>
      <sz val="12"/>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u/>
      <sz val="11"/>
      <color theme="10"/>
      <name val="Calibri"/>
      <family val="2"/>
      <scheme val="minor"/>
    </font>
    <font>
      <sz val="10"/>
      <color theme="1"/>
      <name val="Arial"/>
      <family val="2"/>
    </font>
    <font>
      <sz val="12"/>
      <color theme="1"/>
      <name val="Arial"/>
      <family val="2"/>
    </font>
    <font>
      <b/>
      <sz val="10"/>
      <color theme="1"/>
      <name val="Arial"/>
      <family val="2"/>
    </font>
    <font>
      <sz val="8"/>
      <name val="Calibri"/>
      <family val="2"/>
      <scheme val="minor"/>
    </font>
    <font>
      <u/>
      <sz val="12"/>
      <color theme="10"/>
      <name val="Calibri"/>
      <family val="2"/>
      <scheme val="minor"/>
    </font>
    <font>
      <sz val="10"/>
      <color theme="1"/>
      <name val="Calibri"/>
      <family val="2"/>
      <scheme val="minor"/>
    </font>
    <font>
      <b/>
      <sz val="10"/>
      <color theme="0"/>
      <name val="Arial Black"/>
      <family val="2"/>
    </font>
    <font>
      <b/>
      <sz val="11"/>
      <color theme="1"/>
      <name val="Arial"/>
      <family val="2"/>
    </font>
    <font>
      <b/>
      <sz val="8"/>
      <name val="Arial"/>
      <family val="2"/>
    </font>
    <font>
      <sz val="8"/>
      <name val="Arial"/>
      <family val="2"/>
    </font>
    <font>
      <sz val="7"/>
      <name val="Arial"/>
      <family val="2"/>
    </font>
    <font>
      <b/>
      <sz val="10"/>
      <name val="Arial"/>
      <family val="2"/>
    </font>
    <font>
      <b/>
      <sz val="12"/>
      <color theme="1"/>
      <name val="Verdana"/>
      <family val="2"/>
    </font>
    <font>
      <sz val="12"/>
      <color theme="1"/>
      <name val="Verdana"/>
      <family val="2"/>
    </font>
    <font>
      <sz val="11"/>
      <color theme="1"/>
      <name val="Verdana"/>
      <family val="2"/>
    </font>
    <font>
      <u/>
      <sz val="18"/>
      <color theme="1"/>
      <name val="Verdana"/>
      <family val="2"/>
    </font>
    <font>
      <b/>
      <sz val="12"/>
      <color theme="0"/>
      <name val="Verdana"/>
      <family val="2"/>
    </font>
    <font>
      <u/>
      <sz val="12"/>
      <color theme="10"/>
      <name val="Verdana"/>
      <family val="2"/>
    </font>
    <font>
      <sz val="12"/>
      <name val="Verdana"/>
      <family val="2"/>
    </font>
    <font>
      <b/>
      <sz val="12"/>
      <name val="Verdana"/>
      <family val="2"/>
    </font>
    <font>
      <u/>
      <sz val="11"/>
      <color theme="1"/>
      <name val="Verdana"/>
      <family val="2"/>
    </font>
    <font>
      <b/>
      <sz val="11"/>
      <color theme="0"/>
      <name val="Verdana"/>
      <family val="2"/>
    </font>
    <font>
      <sz val="11"/>
      <name val="Verdana"/>
      <family val="2"/>
    </font>
    <font>
      <b/>
      <u/>
      <sz val="18"/>
      <color theme="1"/>
      <name val="Verdana"/>
      <family val="2"/>
    </font>
    <font>
      <sz val="11"/>
      <color rgb="FF000000"/>
      <name val="Verdana"/>
      <family val="2"/>
    </font>
    <font>
      <sz val="11"/>
      <color rgb="FF00B050"/>
      <name val="Verdana"/>
      <family val="2"/>
    </font>
    <font>
      <b/>
      <sz val="10"/>
      <color theme="1" tint="0.14999847407452621"/>
      <name val="Verdana"/>
      <family val="2"/>
    </font>
    <font>
      <b/>
      <sz val="10"/>
      <color theme="0"/>
      <name val="Verdana"/>
      <family val="2"/>
    </font>
    <font>
      <sz val="10"/>
      <name val="Verdana"/>
      <family val="2"/>
    </font>
    <font>
      <sz val="10"/>
      <color theme="1" tint="0.14999847407452621"/>
      <name val="Verdana"/>
      <family val="2"/>
    </font>
    <font>
      <sz val="10"/>
      <color theme="1"/>
      <name val="Verdana"/>
      <family val="2"/>
    </font>
    <font>
      <sz val="10"/>
      <color rgb="FFFF0000"/>
      <name val="Verdana"/>
      <family val="2"/>
    </font>
    <font>
      <b/>
      <sz val="9"/>
      <color theme="1"/>
      <name val="Verdana"/>
      <family val="2"/>
    </font>
    <font>
      <sz val="9"/>
      <color theme="1"/>
      <name val="Verdana"/>
      <family val="2"/>
    </font>
  </fonts>
  <fills count="1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008640"/>
        <bgColor indexed="64"/>
      </patternFill>
    </fill>
    <fill>
      <patternFill patternType="solid">
        <fgColor rgb="FFFFC000"/>
        <bgColor indexed="64"/>
      </patternFill>
    </fill>
    <fill>
      <patternFill patternType="solid">
        <fgColor rgb="FFA7D971"/>
        <bgColor indexed="64"/>
      </patternFill>
    </fill>
    <fill>
      <patternFill patternType="solid">
        <fgColor theme="0"/>
        <bgColor rgb="FF000000"/>
      </patternFill>
    </fill>
    <fill>
      <patternFill patternType="solid">
        <fgColor rgb="FFFFFFFF"/>
        <bgColor rgb="FF000000"/>
      </patternFill>
    </fill>
    <fill>
      <patternFill patternType="solid">
        <fgColor rgb="FF4BC42E"/>
        <bgColor indexed="64"/>
      </patternFill>
    </fill>
    <fill>
      <patternFill patternType="solid">
        <fgColor rgb="FF4BC42E"/>
        <bgColor rgb="FF000000"/>
      </patternFill>
    </fill>
    <fill>
      <patternFill patternType="solid">
        <fgColor rgb="FFFFFFFF"/>
        <bgColor indexed="64"/>
      </patternFill>
    </fill>
    <fill>
      <patternFill patternType="solid">
        <fgColor rgb="FF00B050"/>
        <bgColor indexed="64"/>
      </patternFill>
    </fill>
    <fill>
      <patternFill patternType="solid">
        <fgColor rgb="FF4472C4"/>
        <bgColor indexed="64"/>
      </patternFill>
    </fill>
    <fill>
      <patternFill patternType="solid">
        <fgColor theme="7" tint="0.79998168889431442"/>
        <bgColor indexed="64"/>
      </patternFill>
    </fill>
    <fill>
      <patternFill patternType="solid">
        <fgColor rgb="FF086040"/>
        <bgColor indexed="64"/>
      </patternFill>
    </fill>
    <fill>
      <patternFill patternType="solid">
        <fgColor theme="9" tint="0.79998168889431442"/>
        <bgColor indexed="64"/>
      </patternFill>
    </fill>
    <fill>
      <patternFill patternType="solid">
        <fgColor theme="8" tint="0.79998168889431442"/>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style="medium">
        <color theme="0" tint="-0.24994659260841701"/>
      </bottom>
      <diagonal/>
    </border>
    <border>
      <left style="thin">
        <color rgb="FFE2E2E2"/>
      </left>
      <right style="thin">
        <color rgb="FFE2E2E2"/>
      </right>
      <top style="thin">
        <color rgb="FFE2E2E2"/>
      </top>
      <bottom style="thin">
        <color rgb="FFE2E2E2"/>
      </bottom>
      <diagonal/>
    </border>
    <border>
      <left style="thin">
        <color rgb="FFE2E2E2"/>
      </left>
      <right/>
      <top style="thin">
        <color rgb="FFE2E2E2"/>
      </top>
      <bottom style="thin">
        <color rgb="FFE2E2E2"/>
      </bottom>
      <diagonal/>
    </border>
    <border>
      <left/>
      <right/>
      <top style="thin">
        <color rgb="FFE2E2E2"/>
      </top>
      <bottom style="thin">
        <color rgb="FFE2E2E2"/>
      </bottom>
      <diagonal/>
    </border>
    <border>
      <left/>
      <right style="thin">
        <color rgb="FFE2E2E2"/>
      </right>
      <top style="thin">
        <color rgb="FFE2E2E2"/>
      </top>
      <bottom style="thin">
        <color rgb="FFE2E2E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53">
    <xf numFmtId="0" fontId="0" fillId="0" borderId="0"/>
    <xf numFmtId="0" fontId="9" fillId="0" borderId="0"/>
    <xf numFmtId="0" fontId="8" fillId="0" borderId="0"/>
    <xf numFmtId="0" fontId="8" fillId="0" borderId="0"/>
    <xf numFmtId="44" fontId="9" fillId="0" borderId="0" applyFont="0" applyFill="0" applyBorder="0" applyAlignment="0" applyProtection="0"/>
    <xf numFmtId="44" fontId="8" fillId="0" borderId="0" applyFont="0" applyFill="0" applyBorder="0" applyAlignment="0" applyProtection="0"/>
    <xf numFmtId="43" fontId="9" fillId="0" borderId="0" applyFont="0" applyFill="0" applyBorder="0" applyAlignment="0" applyProtection="0"/>
    <xf numFmtId="0" fontId="10" fillId="0" borderId="0"/>
    <xf numFmtId="43" fontId="8"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8" fillId="0" borderId="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11" fillId="0" borderId="0" applyNumberFormat="0" applyFill="0" applyBorder="0" applyAlignment="0" applyProtection="0"/>
    <xf numFmtId="0" fontId="8"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0" fontId="10" fillId="0" borderId="0"/>
    <xf numFmtId="43" fontId="8" fillId="0" borderId="0" applyFont="0" applyFill="0" applyBorder="0" applyAlignment="0" applyProtection="0"/>
    <xf numFmtId="0" fontId="8" fillId="0" borderId="0"/>
    <xf numFmtId="16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9" fillId="0" borderId="0"/>
    <xf numFmtId="43" fontId="8" fillId="0" borderId="0" applyFont="0" applyFill="0" applyBorder="0" applyAlignment="0" applyProtection="0"/>
    <xf numFmtId="0" fontId="7" fillId="0" borderId="0"/>
    <xf numFmtId="0" fontId="7" fillId="0" borderId="0"/>
    <xf numFmtId="0" fontId="6" fillId="0" borderId="0"/>
    <xf numFmtId="0" fontId="6" fillId="0" borderId="0"/>
    <xf numFmtId="0" fontId="5" fillId="0" borderId="0"/>
    <xf numFmtId="0" fontId="4" fillId="0" borderId="0"/>
    <xf numFmtId="0" fontId="3" fillId="0" borderId="0"/>
    <xf numFmtId="0" fontId="3" fillId="0" borderId="0"/>
    <xf numFmtId="0" fontId="2" fillId="0" borderId="0"/>
    <xf numFmtId="0" fontId="16" fillId="0" borderId="0" applyNumberFormat="0" applyFill="0" applyBorder="0" applyAlignment="0" applyProtection="0"/>
  </cellStyleXfs>
  <cellXfs count="125">
    <xf numFmtId="0" fontId="0" fillId="0" borderId="0" xfId="0"/>
    <xf numFmtId="0" fontId="12" fillId="2" borderId="0" xfId="0" applyFont="1" applyFill="1"/>
    <xf numFmtId="0" fontId="12" fillId="2" borderId="0" xfId="0" applyFont="1" applyFill="1" applyAlignment="1">
      <alignment horizontal="center"/>
    </xf>
    <xf numFmtId="14" fontId="12" fillId="2" borderId="0" xfId="0" applyNumberFormat="1" applyFont="1" applyFill="1"/>
    <xf numFmtId="1" fontId="12" fillId="2" borderId="0" xfId="0" applyNumberFormat="1" applyFont="1" applyFill="1" applyAlignment="1">
      <alignment horizontal="center"/>
    </xf>
    <xf numFmtId="1" fontId="12" fillId="2" borderId="0" xfId="0" applyNumberFormat="1" applyFont="1" applyFill="1"/>
    <xf numFmtId="0" fontId="14" fillId="2" borderId="0" xfId="0" applyFont="1" applyFill="1" applyAlignment="1">
      <alignment horizontal="center" vertical="center"/>
    </xf>
    <xf numFmtId="0" fontId="17" fillId="2" borderId="0" xfId="0" applyFont="1" applyFill="1"/>
    <xf numFmtId="0" fontId="12" fillId="2" borderId="1" xfId="0" applyFont="1" applyFill="1" applyBorder="1" applyAlignment="1">
      <alignment horizontal="justify"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justify" vertical="center"/>
    </xf>
    <xf numFmtId="0" fontId="18" fillId="4" borderId="1" xfId="0" applyFont="1" applyFill="1" applyBorder="1" applyAlignment="1">
      <alignment horizontal="center"/>
    </xf>
    <xf numFmtId="0" fontId="13" fillId="0" borderId="0" xfId="0" applyFont="1"/>
    <xf numFmtId="0" fontId="1" fillId="0" borderId="0" xfId="0" applyFont="1"/>
    <xf numFmtId="0" fontId="20" fillId="2" borderId="6" xfId="0" applyFont="1" applyFill="1" applyBorder="1" applyAlignment="1">
      <alignment horizontal="left" vertical="center"/>
    </xf>
    <xf numFmtId="0" fontId="21" fillId="2" borderId="6" xfId="0" applyFont="1" applyFill="1" applyBorder="1" applyAlignment="1">
      <alignment horizontal="left" vertical="center"/>
    </xf>
    <xf numFmtId="0" fontId="21" fillId="2" borderId="6"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13" borderId="6"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21" fillId="2" borderId="6" xfId="0" applyFont="1" applyFill="1" applyBorder="1" applyAlignment="1">
      <alignment vertical="center" wrapText="1"/>
    </xf>
    <xf numFmtId="0" fontId="19" fillId="0" borderId="0" xfId="0" applyFont="1" applyAlignment="1">
      <alignment vertical="center"/>
    </xf>
    <xf numFmtId="0" fontId="10" fillId="2" borderId="6" xfId="0" applyFont="1" applyFill="1" applyBorder="1" applyAlignment="1">
      <alignment vertical="center" wrapText="1"/>
    </xf>
    <xf numFmtId="0" fontId="1" fillId="0" borderId="0" xfId="0" applyFont="1" applyAlignment="1">
      <alignment vertical="center"/>
    </xf>
    <xf numFmtId="0" fontId="24" fillId="0" borderId="0" xfId="0" applyFont="1"/>
    <xf numFmtId="0" fontId="25" fillId="0" borderId="0" xfId="0" applyFont="1"/>
    <xf numFmtId="0" fontId="27" fillId="2" borderId="0" xfId="45" applyFont="1" applyFill="1" applyAlignment="1">
      <alignment horizontal="left" vertical="center"/>
    </xf>
    <xf numFmtId="0" fontId="27" fillId="2" borderId="0" xfId="45" applyFont="1" applyFill="1" applyAlignment="1">
      <alignment horizontal="center" vertical="center"/>
    </xf>
    <xf numFmtId="0" fontId="25" fillId="2" borderId="0" xfId="47" applyFont="1" applyFill="1"/>
    <xf numFmtId="0" fontId="28" fillId="4" borderId="3" xfId="47" applyFont="1" applyFill="1" applyBorder="1" applyAlignment="1">
      <alignment horizontal="center" vertical="center"/>
    </xf>
    <xf numFmtId="0" fontId="29" fillId="2" borderId="3" xfId="52" applyFont="1" applyFill="1" applyBorder="1" applyAlignment="1">
      <alignment horizontal="center" vertical="center" wrapText="1"/>
    </xf>
    <xf numFmtId="0" fontId="25" fillId="2" borderId="3" xfId="47" applyFont="1" applyFill="1" applyBorder="1" applyAlignment="1">
      <alignment horizontal="justify" vertical="center" wrapText="1"/>
    </xf>
    <xf numFmtId="0" fontId="29" fillId="2" borderId="3" xfId="52" quotePrefix="1" applyFont="1" applyFill="1" applyBorder="1" applyAlignment="1">
      <alignment horizontal="center" vertical="center" wrapText="1"/>
    </xf>
    <xf numFmtId="0" fontId="32" fillId="2" borderId="0" xfId="45" applyFont="1" applyFill="1" applyAlignment="1">
      <alignment horizontal="left" vertical="center"/>
    </xf>
    <xf numFmtId="0" fontId="34" fillId="2" borderId="10" xfId="0" applyFont="1" applyFill="1" applyBorder="1" applyAlignment="1">
      <alignment horizontal="left" vertical="center" wrapText="1"/>
    </xf>
    <xf numFmtId="0" fontId="34" fillId="2" borderId="10" xfId="0" applyFont="1" applyFill="1" applyBorder="1" applyAlignment="1">
      <alignment horizontal="justify" vertical="center" wrapText="1"/>
    </xf>
    <xf numFmtId="0" fontId="26" fillId="2" borderId="10" xfId="0" applyFont="1" applyFill="1" applyBorder="1" applyAlignment="1">
      <alignment horizontal="justify" vertical="center" wrapText="1"/>
    </xf>
    <xf numFmtId="0" fontId="26" fillId="2" borderId="0" xfId="45" applyFont="1" applyFill="1" applyAlignment="1">
      <alignment horizontal="left" vertical="center"/>
    </xf>
    <xf numFmtId="0" fontId="26" fillId="2" borderId="0" xfId="45" applyFont="1" applyFill="1" applyAlignment="1">
      <alignment vertical="center"/>
    </xf>
    <xf numFmtId="0" fontId="26" fillId="2" borderId="0" xfId="45" applyFont="1" applyFill="1" applyAlignment="1">
      <alignment horizontal="center" vertical="center"/>
    </xf>
    <xf numFmtId="0" fontId="33" fillId="4" borderId="2" xfId="45"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2" xfId="0" applyFont="1" applyFill="1" applyBorder="1" applyAlignment="1">
      <alignment vertical="center" wrapText="1"/>
    </xf>
    <xf numFmtId="0" fontId="36" fillId="7" borderId="2" xfId="0" applyFont="1" applyFill="1" applyBorder="1" applyAlignment="1">
      <alignment wrapText="1"/>
    </xf>
    <xf numFmtId="0" fontId="36" fillId="10" borderId="2" xfId="0" applyFont="1" applyFill="1" applyBorder="1" applyAlignment="1">
      <alignment wrapText="1"/>
    </xf>
    <xf numFmtId="0" fontId="36" fillId="8" borderId="2" xfId="0" applyFont="1" applyFill="1" applyBorder="1" applyAlignment="1">
      <alignment wrapText="1"/>
    </xf>
    <xf numFmtId="0" fontId="36" fillId="0" borderId="2" xfId="0" applyFont="1" applyBorder="1" applyAlignment="1">
      <alignment wrapText="1"/>
    </xf>
    <xf numFmtId="0" fontId="36" fillId="8" borderId="2" xfId="0" applyFont="1" applyFill="1" applyBorder="1" applyAlignment="1">
      <alignment vertical="center" wrapText="1"/>
    </xf>
    <xf numFmtId="0" fontId="36" fillId="10" borderId="2" xfId="0" applyFont="1" applyFill="1" applyBorder="1" applyAlignment="1">
      <alignment vertical="center" wrapText="1"/>
    </xf>
    <xf numFmtId="0" fontId="36" fillId="0" borderId="2" xfId="0" applyFont="1" applyBorder="1" applyAlignment="1">
      <alignment vertical="center" wrapText="1"/>
    </xf>
    <xf numFmtId="0" fontId="37" fillId="10" borderId="2" xfId="0" applyFont="1" applyFill="1" applyBorder="1" applyAlignment="1">
      <alignment vertical="center" wrapText="1"/>
    </xf>
    <xf numFmtId="0" fontId="34" fillId="2" borderId="2" xfId="0" applyFont="1" applyFill="1" applyBorder="1" applyAlignment="1">
      <alignment horizontal="center" vertical="center"/>
    </xf>
    <xf numFmtId="0" fontId="36" fillId="10" borderId="2" xfId="0" applyFont="1" applyFill="1" applyBorder="1" applyAlignment="1">
      <alignment vertical="center"/>
    </xf>
    <xf numFmtId="0" fontId="36" fillId="0" borderId="2" xfId="0" applyFont="1" applyBorder="1" applyAlignment="1">
      <alignment horizontal="center" vertical="center" wrapText="1"/>
    </xf>
    <xf numFmtId="0" fontId="36" fillId="9" borderId="2" xfId="0" applyFont="1" applyFill="1" applyBorder="1" applyAlignment="1">
      <alignment horizontal="center" vertical="center" wrapText="1"/>
    </xf>
    <xf numFmtId="0" fontId="36" fillId="11" borderId="2" xfId="0" applyFont="1" applyFill="1" applyBorder="1" applyAlignment="1">
      <alignment horizontal="center" vertical="center" wrapText="1"/>
    </xf>
    <xf numFmtId="0" fontId="36" fillId="8" borderId="2" xfId="0" applyFont="1" applyFill="1" applyBorder="1" applyAlignment="1">
      <alignment vertical="center"/>
    </xf>
    <xf numFmtId="0" fontId="36" fillId="0" borderId="2" xfId="0" applyFont="1" applyBorder="1" applyAlignment="1">
      <alignment vertical="center"/>
    </xf>
    <xf numFmtId="0" fontId="26" fillId="0" borderId="2" xfId="0" applyFont="1" applyBorder="1" applyAlignment="1">
      <alignment horizontal="justify" vertical="center" wrapText="1"/>
    </xf>
    <xf numFmtId="0" fontId="26" fillId="9" borderId="2" xfId="0" applyFont="1" applyFill="1" applyBorder="1" applyAlignment="1">
      <alignment horizontal="justify" vertical="center" wrapText="1"/>
    </xf>
    <xf numFmtId="0" fontId="26" fillId="2" borderId="2" xfId="0" applyFont="1" applyFill="1" applyBorder="1" applyAlignment="1">
      <alignment horizontal="justify" vertical="center" wrapText="1"/>
    </xf>
    <xf numFmtId="0" fontId="38" fillId="2" borderId="2" xfId="0" applyFont="1" applyFill="1" applyBorder="1" applyAlignment="1">
      <alignment horizontal="center" vertical="center"/>
    </xf>
    <xf numFmtId="0" fontId="39" fillId="4" borderId="2" xfId="0" applyFont="1" applyFill="1" applyBorder="1" applyAlignment="1">
      <alignment horizontal="center" vertical="center" wrapText="1"/>
    </xf>
    <xf numFmtId="0" fontId="40" fillId="2" borderId="2" xfId="0" applyFont="1" applyFill="1" applyBorder="1" applyAlignment="1">
      <alignment vertical="center" wrapText="1"/>
    </xf>
    <xf numFmtId="0" fontId="40" fillId="2" borderId="2" xfId="0" applyFont="1" applyFill="1" applyBorder="1" applyAlignment="1">
      <alignment horizontal="justify" vertical="center" wrapText="1"/>
    </xf>
    <xf numFmtId="0" fontId="40" fillId="0" borderId="2" xfId="0" applyFont="1" applyBorder="1" applyAlignment="1">
      <alignment horizontal="left" vertical="center" wrapText="1"/>
    </xf>
    <xf numFmtId="0" fontId="28" fillId="4" borderId="2" xfId="0" applyFont="1" applyFill="1" applyBorder="1" applyAlignment="1">
      <alignment horizontal="center" vertical="center" wrapText="1"/>
    </xf>
    <xf numFmtId="0" fontId="41" fillId="2" borderId="0" xfId="0" applyFont="1" applyFill="1" applyAlignment="1">
      <alignment horizontal="center" vertical="center"/>
    </xf>
    <xf numFmtId="0" fontId="41" fillId="2" borderId="0" xfId="0" applyFont="1" applyFill="1" applyAlignment="1">
      <alignment vertical="center"/>
    </xf>
    <xf numFmtId="0" fontId="41" fillId="2" borderId="2" xfId="0" applyFont="1" applyFill="1" applyBorder="1" applyAlignment="1">
      <alignment horizontal="center" vertical="center"/>
    </xf>
    <xf numFmtId="0" fontId="40" fillId="0" borderId="2" xfId="0" applyFont="1" applyBorder="1" applyAlignment="1">
      <alignment vertical="center" wrapText="1"/>
    </xf>
    <xf numFmtId="0" fontId="41" fillId="3" borderId="2" xfId="0" applyFont="1" applyFill="1" applyBorder="1" applyAlignment="1">
      <alignment horizontal="center" vertical="center"/>
    </xf>
    <xf numFmtId="0" fontId="41" fillId="0" borderId="2" xfId="0" applyFont="1" applyBorder="1" applyAlignment="1">
      <alignment horizontal="center" vertical="center"/>
    </xf>
    <xf numFmtId="0" fontId="42" fillId="0" borderId="2" xfId="0" applyFont="1" applyBorder="1" applyAlignment="1">
      <alignment horizontal="center" vertical="center" wrapText="1"/>
    </xf>
    <xf numFmtId="14" fontId="41" fillId="2" borderId="2" xfId="0" applyNumberFormat="1" applyFont="1" applyFill="1" applyBorder="1" applyAlignment="1">
      <alignment horizontal="center" vertical="center"/>
    </xf>
    <xf numFmtId="0" fontId="42" fillId="2" borderId="2" xfId="0" applyFont="1" applyFill="1" applyBorder="1" applyAlignment="1">
      <alignment horizontal="center" vertical="center" wrapText="1"/>
    </xf>
    <xf numFmtId="0" fontId="40" fillId="2" borderId="2" xfId="0" applyFont="1" applyFill="1" applyBorder="1" applyAlignment="1">
      <alignment horizontal="center" vertical="center"/>
    </xf>
    <xf numFmtId="0" fontId="40" fillId="2" borderId="2" xfId="0" applyFont="1" applyFill="1" applyBorder="1" applyAlignment="1">
      <alignment horizontal="center" vertical="center" wrapText="1"/>
    </xf>
    <xf numFmtId="14" fontId="40" fillId="2" borderId="2" xfId="0" applyNumberFormat="1" applyFont="1" applyFill="1" applyBorder="1" applyAlignment="1">
      <alignment horizontal="center" vertical="center"/>
    </xf>
    <xf numFmtId="0" fontId="41" fillId="0" borderId="0" xfId="0" applyFont="1" applyAlignment="1">
      <alignment horizontal="center" vertical="center"/>
    </xf>
    <xf numFmtId="0" fontId="43" fillId="3" borderId="2" xfId="0" applyFont="1" applyFill="1" applyBorder="1" applyAlignment="1">
      <alignment horizontal="center" vertical="center"/>
    </xf>
    <xf numFmtId="0" fontId="41" fillId="2" borderId="2" xfId="0" applyFont="1" applyFill="1" applyBorder="1" applyAlignment="1">
      <alignment horizontal="center" vertical="center" wrapText="1"/>
    </xf>
    <xf numFmtId="0" fontId="40" fillId="0" borderId="2" xfId="0" applyFont="1" applyBorder="1" applyAlignment="1">
      <alignment horizontal="justify" vertical="center" wrapText="1"/>
    </xf>
    <xf numFmtId="0" fontId="44" fillId="2" borderId="1" xfId="0" applyFont="1" applyFill="1" applyBorder="1" applyAlignment="1">
      <alignment horizontal="center"/>
    </xf>
    <xf numFmtId="0" fontId="44" fillId="2" borderId="1" xfId="0" applyFont="1" applyFill="1" applyBorder="1" applyAlignment="1">
      <alignment horizontal="center" vertical="center"/>
    </xf>
    <xf numFmtId="14" fontId="45" fillId="2" borderId="1" xfId="0" applyNumberFormat="1" applyFont="1" applyFill="1" applyBorder="1" applyAlignment="1">
      <alignment horizontal="center"/>
    </xf>
    <xf numFmtId="14" fontId="45" fillId="2" borderId="1" xfId="0" applyNumberFormat="1" applyFont="1" applyFill="1" applyBorder="1"/>
    <xf numFmtId="1" fontId="45" fillId="2" borderId="1" xfId="0" applyNumberFormat="1" applyFont="1" applyFill="1" applyBorder="1" applyAlignment="1">
      <alignment horizontal="center"/>
    </xf>
    <xf numFmtId="14" fontId="45" fillId="0" borderId="1" xfId="0" applyNumberFormat="1" applyFont="1" applyBorder="1" applyAlignment="1">
      <alignment horizontal="center"/>
    </xf>
    <xf numFmtId="14" fontId="45" fillId="0" borderId="1" xfId="0" applyNumberFormat="1" applyFont="1" applyBorder="1"/>
    <xf numFmtId="0" fontId="45" fillId="2" borderId="0" xfId="0" applyFont="1" applyFill="1"/>
    <xf numFmtId="0" fontId="45" fillId="2" borderId="0" xfId="0" applyFont="1" applyFill="1" applyAlignment="1">
      <alignment horizontal="center"/>
    </xf>
    <xf numFmtId="0" fontId="29" fillId="2" borderId="4" xfId="52" applyFont="1" applyFill="1" applyBorder="1" applyAlignment="1">
      <alignment horizontal="center" vertical="center" wrapText="1"/>
    </xf>
    <xf numFmtId="0" fontId="29" fillId="2" borderId="5" xfId="52" applyFont="1" applyFill="1" applyBorder="1" applyAlignment="1">
      <alignment horizontal="center" vertical="center" wrapText="1"/>
    </xf>
    <xf numFmtId="0" fontId="30" fillId="2" borderId="4" xfId="47" applyFont="1" applyFill="1" applyBorder="1" applyAlignment="1">
      <alignment horizontal="justify" vertical="center" wrapText="1"/>
    </xf>
    <xf numFmtId="0" fontId="30" fillId="2" borderId="5" xfId="47" applyFont="1" applyFill="1" applyBorder="1" applyAlignment="1">
      <alignment horizontal="justify" vertical="center" wrapText="1"/>
    </xf>
    <xf numFmtId="0" fontId="34" fillId="2" borderId="10" xfId="0" applyFont="1" applyFill="1" applyBorder="1" applyAlignment="1">
      <alignment horizontal="left" vertical="center" wrapText="1"/>
    </xf>
    <xf numFmtId="0" fontId="34" fillId="2" borderId="10" xfId="0" applyFont="1" applyFill="1" applyBorder="1" applyAlignment="1">
      <alignment vertical="center" wrapText="1"/>
    </xf>
    <xf numFmtId="0" fontId="26" fillId="2" borderId="10" xfId="0" applyFont="1" applyFill="1" applyBorder="1" applyAlignment="1">
      <alignment horizontal="left" vertical="center" wrapText="1"/>
    </xf>
    <xf numFmtId="0" fontId="26" fillId="2" borderId="10" xfId="0" applyFont="1" applyFill="1" applyBorder="1" applyAlignment="1">
      <alignment vertical="center" wrapText="1"/>
    </xf>
    <xf numFmtId="0" fontId="33" fillId="4" borderId="2" xfId="0" applyFont="1" applyFill="1" applyBorder="1" applyAlignment="1">
      <alignment horizontal="center" wrapText="1"/>
    </xf>
    <xf numFmtId="0" fontId="33" fillId="4" borderId="2" xfId="0" applyFont="1" applyFill="1" applyBorder="1" applyAlignment="1">
      <alignment horizontal="center" vertical="center" wrapText="1"/>
    </xf>
    <xf numFmtId="0" fontId="33" fillId="4" borderId="2" xfId="0" applyFont="1" applyFill="1" applyBorder="1" applyAlignment="1">
      <alignment horizontal="center" vertical="center"/>
    </xf>
    <xf numFmtId="0" fontId="26" fillId="4" borderId="2" xfId="0" applyFont="1" applyFill="1" applyBorder="1" applyAlignment="1">
      <alignment horizontal="center" vertical="center"/>
    </xf>
    <xf numFmtId="0" fontId="33" fillId="6" borderId="2"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17" fillId="2" borderId="1" xfId="0" applyFont="1" applyFill="1" applyBorder="1" applyAlignment="1">
      <alignment horizontal="justify" vertical="center" wrapText="1"/>
    </xf>
    <xf numFmtId="0" fontId="12" fillId="2" borderId="1" xfId="0" applyFont="1" applyFill="1" applyBorder="1" applyAlignment="1">
      <alignment horizontal="left" vertical="center"/>
    </xf>
    <xf numFmtId="0" fontId="18" fillId="15" borderId="6" xfId="0" applyFont="1" applyFill="1" applyBorder="1" applyAlignment="1">
      <alignment horizontal="center" vertical="center" wrapText="1"/>
    </xf>
    <xf numFmtId="0" fontId="23" fillId="16" borderId="6" xfId="0" applyFont="1" applyFill="1" applyBorder="1" applyAlignment="1">
      <alignment vertical="center" wrapText="1"/>
    </xf>
    <xf numFmtId="0" fontId="21" fillId="0" borderId="6" xfId="0" applyFont="1" applyBorder="1" applyAlignment="1">
      <alignment horizontal="center" vertical="center" wrapText="1"/>
    </xf>
    <xf numFmtId="0" fontId="22" fillId="2" borderId="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3" fillId="16" borderId="6" xfId="0" applyFont="1" applyFill="1" applyBorder="1" applyAlignment="1">
      <alignment horizontal="left" vertical="center" wrapText="1"/>
    </xf>
    <xf numFmtId="0" fontId="23" fillId="17" borderId="6" xfId="0" applyFont="1" applyFill="1" applyBorder="1" applyAlignment="1">
      <alignment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14" borderId="6" xfId="0" applyFont="1" applyFill="1" applyBorder="1" applyAlignment="1">
      <alignment vertical="center" wrapText="1"/>
    </xf>
  </cellXfs>
  <cellStyles count="53">
    <cellStyle name="Hipervínculo" xfId="52" builtinId="8"/>
    <cellStyle name="Hipervínculo 2" xfId="19" xr:uid="{94AA974F-AC0E-4E42-B316-FDE62CD0965C}"/>
    <cellStyle name="Millares [0] 2" xfId="10" xr:uid="{FFB5B3F0-3087-46DA-80DA-780A7C94F86A}"/>
    <cellStyle name="Millares 2" xfId="8" xr:uid="{9D5289FB-CB18-457B-9A99-06A265800E35}"/>
    <cellStyle name="Millares 2 2" xfId="6" xr:uid="{4C924B7C-3B97-40F2-A6AC-BDCEEB9ED556}"/>
    <cellStyle name="Millares 2 2 2" xfId="18" xr:uid="{2AD0F72C-F2C9-4FB8-93C6-01875AC5FD27}"/>
    <cellStyle name="Millares 2 3" xfId="14" xr:uid="{6F20E278-23DE-4B78-A195-B04E27AEEAF2}"/>
    <cellStyle name="Millares 2 3 2" xfId="31" xr:uid="{DC7666A9-BA53-42A9-A41C-1807682FD143}"/>
    <cellStyle name="Millares 3" xfId="9" xr:uid="{3E780A74-B3DF-4049-B498-D7D3E91E981E}"/>
    <cellStyle name="Millares 4" xfId="27" xr:uid="{0CC1D369-FA69-4CAD-A553-69435DAEF797}"/>
    <cellStyle name="Millares 5" xfId="24" xr:uid="{05E38B9E-498C-46FF-B2BA-22D88ECB833B}"/>
    <cellStyle name="Millares 6" xfId="37" xr:uid="{80C86D60-94F9-4D9D-BC33-02DE32CFF04A}"/>
    <cellStyle name="Millares 7" xfId="36" xr:uid="{8123A581-8D45-4B4D-BB55-B2A923180318}"/>
    <cellStyle name="Millares 8" xfId="40" xr:uid="{CF1674CC-D540-4435-98AA-7CCF4D2B53AA}"/>
    <cellStyle name="Millares 9" xfId="42" xr:uid="{8ED3ADB9-CD59-4FC2-A274-BECB4E86BC1B}"/>
    <cellStyle name="Moneda 2" xfId="4" xr:uid="{B878D9DF-FF52-49EC-946D-D7931549ED5F}"/>
    <cellStyle name="Moneda 2 2" xfId="5" xr:uid="{006AFA6D-0038-4DAD-BC7C-B723C81A4173}"/>
    <cellStyle name="Moneda 2 2 2" xfId="13" xr:uid="{ABE5CAA0-90CA-4B43-AB5A-6C2213914F18}"/>
    <cellStyle name="Moneda 2 2 2 2" xfId="26" xr:uid="{BFC34A09-F6F5-4499-B954-F4B308608696}"/>
    <cellStyle name="Moneda 2 2 2 3" xfId="34" xr:uid="{7B1DB957-987C-4CFB-8DA1-4469C57C8BA2}"/>
    <cellStyle name="Moneda 2 3" xfId="12" xr:uid="{7AB94D82-B9A3-4C66-AEE5-55ADCFA0B9E1}"/>
    <cellStyle name="Moneda 2 3 2" xfId="33" xr:uid="{D5AF91F0-7CB8-4DE4-BDB6-D39F6A497B1B}"/>
    <cellStyle name="Moneda 3" xfId="21" xr:uid="{ED454342-0208-49C3-9E8E-E3B6F7371CF0}"/>
    <cellStyle name="Normal" xfId="0" builtinId="0"/>
    <cellStyle name="Normal 2" xfId="1" xr:uid="{9F8F244A-0D9F-42A2-AB13-38196E35A5F3}"/>
    <cellStyle name="Normal 2 2" xfId="3" xr:uid="{EF8BCA5A-0B00-4F73-813E-70F95E2EE960}"/>
    <cellStyle name="Normal 2 2 2" xfId="20" xr:uid="{B25B38AD-3F5D-474E-BDD3-2FBC1C3DE3E2}"/>
    <cellStyle name="Normal 2 2 2 2" xfId="25" xr:uid="{C716E6A0-73E2-42D7-88C2-A8FAA2907D45}"/>
    <cellStyle name="Normal 2 2 3" xfId="16" xr:uid="{0A143E20-D46C-40E0-BDB3-9E9CD3C5389A}"/>
    <cellStyle name="Normal 2 2 3 2" xfId="17" xr:uid="{81DF6D79-D6D6-4530-B466-5E66A90A715A}"/>
    <cellStyle name="Normal 2 2 3 2 2" xfId="38" xr:uid="{4D9637D6-67FB-484F-8313-755FCEB9E232}"/>
    <cellStyle name="Normal 2 2 3 3" xfId="35" xr:uid="{B0A15F1C-150D-4D51-B5A2-160AC10BD9DC}"/>
    <cellStyle name="Normal 2 2 4" xfId="11" xr:uid="{4ABE5D3B-7EFD-413F-87DC-B41891DE420A}"/>
    <cellStyle name="Normal 2 2 4 3" xfId="32" xr:uid="{B5692D12-0AA2-4B91-9422-E280162BCEFB}"/>
    <cellStyle name="Normal 2 2 5" xfId="28" xr:uid="{508905F4-A9CB-45CD-AD55-F67183E484E0}"/>
    <cellStyle name="Normal 2 3" xfId="7" xr:uid="{81E74165-7C1A-4DA3-8F10-C596CDF6D238}"/>
    <cellStyle name="Normal 2 3 2" xfId="30" xr:uid="{BA196D13-A4EB-44BA-8022-0260D06098BE}"/>
    <cellStyle name="Normal 2 4" xfId="22" xr:uid="{F21BAADD-7A46-4497-8144-F6720E3C1176}"/>
    <cellStyle name="Normal 2 4 2" xfId="29" xr:uid="{AE1B7BAE-B99F-484C-BC87-29D26ABFA895}"/>
    <cellStyle name="Normal 2 4 2 2" xfId="39" xr:uid="{73008DDA-B191-4104-B0DF-EE33B9CBF575}"/>
    <cellStyle name="Normal 3" xfId="2" xr:uid="{D4DC8E0B-B5FD-401C-BB59-6A309530D4E8}"/>
    <cellStyle name="Normal 3 2" xfId="41" xr:uid="{47350E54-1A5B-4542-82A5-A11E29AF5859}"/>
    <cellStyle name="Normal 3 3" xfId="44" xr:uid="{EDB98E07-118E-4E29-9A64-59279ED65B3A}"/>
    <cellStyle name="Normal 3 3 2" xfId="46" xr:uid="{0C0476FB-4C5F-4F09-A1AA-2390A6FDE88F}"/>
    <cellStyle name="Normal 3 4" xfId="47" xr:uid="{BC1B5F6C-5CA2-4DD1-ABB2-EAA1B574A18C}"/>
    <cellStyle name="Normal 4" xfId="43" xr:uid="{797C963D-CF75-4938-AFD5-8ACD7D5AF0F7}"/>
    <cellStyle name="Normal 5" xfId="45" xr:uid="{6E6AB072-38DD-492D-A6F7-65F9EAC7A2C3}"/>
    <cellStyle name="Normal 5 2" xfId="48" xr:uid="{8C148283-8AB4-41CC-A560-F65A272DCD78}"/>
    <cellStyle name="Normal 5 2 2" xfId="50" xr:uid="{01DFD148-8435-46B3-97EA-02250D2B920D}"/>
    <cellStyle name="Normal 5 2 2 2" xfId="51" xr:uid="{9A68B7C1-6934-4A08-975C-2EB6CDE3709D}"/>
    <cellStyle name="Normal 5 3" xfId="49" xr:uid="{B9D82153-6355-4B13-B44F-063F9B4DFDE8}"/>
    <cellStyle name="Porcentaje 2" xfId="15" xr:uid="{FCBF6B57-F876-4FC1-98D4-440AE78957BB}"/>
    <cellStyle name="Porcentaje 2 2" xfId="23" xr:uid="{8570506C-7429-4182-BFDE-AE80D92BDD85}"/>
  </cellStyles>
  <dxfs count="0"/>
  <tableStyles count="0" defaultTableStyle="TableStyleMedium2" defaultPivotStyle="PivotStyleLight16"/>
  <colors>
    <mruColors>
      <color rgb="FF000000"/>
      <color rgb="FFFFC000"/>
      <color rgb="FF4472C4"/>
      <color rgb="FF00B050"/>
      <color rgb="FFE2E2E2"/>
      <color rgb="FF086040"/>
      <color rgb="FFEC808F"/>
      <color rgb="FFD9D9D9"/>
      <color rgb="FF2F5597"/>
      <color rgb="FF008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Horizonte de Tiempo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stacked"/>
        <c:varyColors val="0"/>
        <c:ser>
          <c:idx val="0"/>
          <c:order val="0"/>
          <c:spPr>
            <a:noFill/>
            <a:ln>
              <a:noFill/>
            </a:ln>
            <a:effectLst/>
          </c:spPr>
          <c:invertIfNegative val="0"/>
          <c:cat>
            <c:strRef>
              <c:f>'Diagrama Gantt Ovino Caprino'!$A$2:$A$23</c:f>
              <c:strCache>
                <c:ptCount val="22"/>
                <c:pt idx="0">
                  <c:v>7.1.</c:v>
                </c:pt>
                <c:pt idx="1">
                  <c:v>1.1.</c:v>
                </c:pt>
                <c:pt idx="2">
                  <c:v>5.1.</c:v>
                </c:pt>
                <c:pt idx="3">
                  <c:v>5.3.</c:v>
                </c:pt>
                <c:pt idx="4">
                  <c:v>5.4.</c:v>
                </c:pt>
                <c:pt idx="5">
                  <c:v>7.2.</c:v>
                </c:pt>
                <c:pt idx="6">
                  <c:v>7.3.</c:v>
                </c:pt>
                <c:pt idx="7">
                  <c:v>7.4. </c:v>
                </c:pt>
                <c:pt idx="8">
                  <c:v>2.1.</c:v>
                </c:pt>
                <c:pt idx="9">
                  <c:v>3.1.</c:v>
                </c:pt>
                <c:pt idx="10">
                  <c:v>3.2.</c:v>
                </c:pt>
                <c:pt idx="11">
                  <c:v>3.3.</c:v>
                </c:pt>
                <c:pt idx="12">
                  <c:v>3.4.</c:v>
                </c:pt>
                <c:pt idx="13">
                  <c:v>4.1.</c:v>
                </c:pt>
                <c:pt idx="14">
                  <c:v>4.2.</c:v>
                </c:pt>
                <c:pt idx="15">
                  <c:v>5.2.</c:v>
                </c:pt>
                <c:pt idx="16">
                  <c:v>6.1.</c:v>
                </c:pt>
                <c:pt idx="17">
                  <c:v>6.2.</c:v>
                </c:pt>
                <c:pt idx="18">
                  <c:v>1.2.</c:v>
                </c:pt>
                <c:pt idx="19">
                  <c:v>1.3.</c:v>
                </c:pt>
                <c:pt idx="20">
                  <c:v>1.4.</c:v>
                </c:pt>
                <c:pt idx="21">
                  <c:v>2.2.</c:v>
                </c:pt>
              </c:strCache>
            </c:strRef>
          </c:cat>
          <c:val>
            <c:numRef>
              <c:f>'Diagrama Gantt Ovino Caprino'!$B$2:$B$23</c:f>
              <c:numCache>
                <c:formatCode>m/d/yyyy</c:formatCode>
                <c:ptCount val="22"/>
                <c:pt idx="0">
                  <c:v>46023</c:v>
                </c:pt>
                <c:pt idx="1">
                  <c:v>46388</c:v>
                </c:pt>
                <c:pt idx="2">
                  <c:v>46388</c:v>
                </c:pt>
                <c:pt idx="3">
                  <c:v>46388</c:v>
                </c:pt>
                <c:pt idx="4">
                  <c:v>46388</c:v>
                </c:pt>
                <c:pt idx="5">
                  <c:v>46204</c:v>
                </c:pt>
                <c:pt idx="6">
                  <c:v>46204</c:v>
                </c:pt>
                <c:pt idx="7">
                  <c:v>46204</c:v>
                </c:pt>
                <c:pt idx="8">
                  <c:v>46569</c:v>
                </c:pt>
                <c:pt idx="9">
                  <c:v>46478</c:v>
                </c:pt>
                <c:pt idx="10">
                  <c:v>46784</c:v>
                </c:pt>
                <c:pt idx="11">
                  <c:v>46753</c:v>
                </c:pt>
                <c:pt idx="12">
                  <c:v>46327</c:v>
                </c:pt>
                <c:pt idx="13">
                  <c:v>46784</c:v>
                </c:pt>
                <c:pt idx="14">
                  <c:v>46784</c:v>
                </c:pt>
                <c:pt idx="15">
                  <c:v>46478</c:v>
                </c:pt>
                <c:pt idx="16">
                  <c:v>46478</c:v>
                </c:pt>
                <c:pt idx="17">
                  <c:v>46478</c:v>
                </c:pt>
                <c:pt idx="18">
                  <c:v>46569</c:v>
                </c:pt>
                <c:pt idx="19">
                  <c:v>46569</c:v>
                </c:pt>
                <c:pt idx="20">
                  <c:v>46569</c:v>
                </c:pt>
                <c:pt idx="21">
                  <c:v>47119</c:v>
                </c:pt>
              </c:numCache>
            </c:numRef>
          </c:val>
          <c:extLst>
            <c:ext xmlns:c16="http://schemas.microsoft.com/office/drawing/2014/chart" uri="{C3380CC4-5D6E-409C-BE32-E72D297353CC}">
              <c16:uniqueId val="{00000002-12BD-4D24-817D-37538D383188}"/>
            </c:ext>
          </c:extLst>
        </c:ser>
        <c:ser>
          <c:idx val="1"/>
          <c:order val="1"/>
          <c:spPr>
            <a:solidFill>
              <a:schemeClr val="accent2"/>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4-12BD-4D24-817D-37538D383188}"/>
              </c:ext>
            </c:extLst>
          </c:dPt>
          <c:dPt>
            <c:idx val="1"/>
            <c:invertIfNegative val="0"/>
            <c:bubble3D val="0"/>
            <c:spPr>
              <a:solidFill>
                <a:srgbClr val="00B050"/>
              </a:solidFill>
              <a:ln>
                <a:noFill/>
              </a:ln>
              <a:effectLst/>
            </c:spPr>
            <c:extLst>
              <c:ext xmlns:c16="http://schemas.microsoft.com/office/drawing/2014/chart" uri="{C3380CC4-5D6E-409C-BE32-E72D297353CC}">
                <c16:uniqueId val="{00000005-12BD-4D24-817D-37538D383188}"/>
              </c:ext>
            </c:extLst>
          </c:dPt>
          <c:dPt>
            <c:idx val="2"/>
            <c:invertIfNegative val="0"/>
            <c:bubble3D val="0"/>
            <c:spPr>
              <a:solidFill>
                <a:srgbClr val="00B050"/>
              </a:solidFill>
              <a:ln>
                <a:noFill/>
              </a:ln>
              <a:effectLst/>
            </c:spPr>
            <c:extLst>
              <c:ext xmlns:c16="http://schemas.microsoft.com/office/drawing/2014/chart" uri="{C3380CC4-5D6E-409C-BE32-E72D297353CC}">
                <c16:uniqueId val="{00000006-12BD-4D24-817D-37538D383188}"/>
              </c:ext>
            </c:extLst>
          </c:dPt>
          <c:dPt>
            <c:idx val="3"/>
            <c:invertIfNegative val="0"/>
            <c:bubble3D val="0"/>
            <c:spPr>
              <a:solidFill>
                <a:srgbClr val="00B050"/>
              </a:solidFill>
              <a:ln>
                <a:noFill/>
              </a:ln>
              <a:effectLst/>
            </c:spPr>
            <c:extLst>
              <c:ext xmlns:c16="http://schemas.microsoft.com/office/drawing/2014/chart" uri="{C3380CC4-5D6E-409C-BE32-E72D297353CC}">
                <c16:uniqueId val="{00000007-12BD-4D24-817D-37538D383188}"/>
              </c:ext>
            </c:extLst>
          </c:dPt>
          <c:dPt>
            <c:idx val="4"/>
            <c:invertIfNegative val="0"/>
            <c:bubble3D val="0"/>
            <c:spPr>
              <a:solidFill>
                <a:srgbClr val="00B050"/>
              </a:solidFill>
              <a:ln>
                <a:noFill/>
              </a:ln>
              <a:effectLst/>
            </c:spPr>
            <c:extLst>
              <c:ext xmlns:c16="http://schemas.microsoft.com/office/drawing/2014/chart" uri="{C3380CC4-5D6E-409C-BE32-E72D297353CC}">
                <c16:uniqueId val="{00000008-12BD-4D24-817D-37538D383188}"/>
              </c:ext>
            </c:extLst>
          </c:dPt>
          <c:dPt>
            <c:idx val="5"/>
            <c:invertIfNegative val="0"/>
            <c:bubble3D val="0"/>
            <c:spPr>
              <a:solidFill>
                <a:srgbClr val="00B050"/>
              </a:solidFill>
              <a:ln>
                <a:noFill/>
              </a:ln>
              <a:effectLst/>
            </c:spPr>
            <c:extLst>
              <c:ext xmlns:c16="http://schemas.microsoft.com/office/drawing/2014/chart" uri="{C3380CC4-5D6E-409C-BE32-E72D297353CC}">
                <c16:uniqueId val="{00000009-12BD-4D24-817D-37538D383188}"/>
              </c:ext>
            </c:extLst>
          </c:dPt>
          <c:dPt>
            <c:idx val="6"/>
            <c:invertIfNegative val="0"/>
            <c:bubble3D val="0"/>
            <c:spPr>
              <a:solidFill>
                <a:srgbClr val="00B050"/>
              </a:solidFill>
              <a:ln>
                <a:noFill/>
              </a:ln>
              <a:effectLst/>
            </c:spPr>
            <c:extLst>
              <c:ext xmlns:c16="http://schemas.microsoft.com/office/drawing/2014/chart" uri="{C3380CC4-5D6E-409C-BE32-E72D297353CC}">
                <c16:uniqueId val="{0000000A-12BD-4D24-817D-37538D383188}"/>
              </c:ext>
            </c:extLst>
          </c:dPt>
          <c:dPt>
            <c:idx val="7"/>
            <c:invertIfNegative val="0"/>
            <c:bubble3D val="0"/>
            <c:spPr>
              <a:solidFill>
                <a:srgbClr val="00B050"/>
              </a:solidFill>
              <a:ln>
                <a:noFill/>
              </a:ln>
              <a:effectLst/>
            </c:spPr>
            <c:extLst>
              <c:ext xmlns:c16="http://schemas.microsoft.com/office/drawing/2014/chart" uri="{C3380CC4-5D6E-409C-BE32-E72D297353CC}">
                <c16:uniqueId val="{0000000B-12BD-4D24-817D-37538D383188}"/>
              </c:ext>
            </c:extLst>
          </c:dPt>
          <c:dPt>
            <c:idx val="8"/>
            <c:invertIfNegative val="0"/>
            <c:bubble3D val="0"/>
            <c:spPr>
              <a:solidFill>
                <a:srgbClr val="4472C4"/>
              </a:solidFill>
              <a:ln>
                <a:noFill/>
              </a:ln>
              <a:effectLst/>
            </c:spPr>
            <c:extLst>
              <c:ext xmlns:c16="http://schemas.microsoft.com/office/drawing/2014/chart" uri="{C3380CC4-5D6E-409C-BE32-E72D297353CC}">
                <c16:uniqueId val="{0000000C-12BD-4D24-817D-37538D383188}"/>
              </c:ext>
            </c:extLst>
          </c:dPt>
          <c:dPt>
            <c:idx val="9"/>
            <c:invertIfNegative val="0"/>
            <c:bubble3D val="0"/>
            <c:spPr>
              <a:solidFill>
                <a:srgbClr val="4472C4"/>
              </a:solidFill>
              <a:ln>
                <a:noFill/>
              </a:ln>
              <a:effectLst/>
            </c:spPr>
            <c:extLst>
              <c:ext xmlns:c16="http://schemas.microsoft.com/office/drawing/2014/chart" uri="{C3380CC4-5D6E-409C-BE32-E72D297353CC}">
                <c16:uniqueId val="{0000000D-12BD-4D24-817D-37538D383188}"/>
              </c:ext>
            </c:extLst>
          </c:dPt>
          <c:dPt>
            <c:idx val="10"/>
            <c:invertIfNegative val="0"/>
            <c:bubble3D val="0"/>
            <c:spPr>
              <a:solidFill>
                <a:srgbClr val="4472C4"/>
              </a:solidFill>
              <a:ln>
                <a:noFill/>
              </a:ln>
              <a:effectLst/>
            </c:spPr>
            <c:extLst>
              <c:ext xmlns:c16="http://schemas.microsoft.com/office/drawing/2014/chart" uri="{C3380CC4-5D6E-409C-BE32-E72D297353CC}">
                <c16:uniqueId val="{0000000E-12BD-4D24-817D-37538D383188}"/>
              </c:ext>
            </c:extLst>
          </c:dPt>
          <c:dPt>
            <c:idx val="11"/>
            <c:invertIfNegative val="0"/>
            <c:bubble3D val="0"/>
            <c:spPr>
              <a:solidFill>
                <a:srgbClr val="4472C4"/>
              </a:solidFill>
              <a:ln>
                <a:noFill/>
              </a:ln>
              <a:effectLst/>
            </c:spPr>
            <c:extLst>
              <c:ext xmlns:c16="http://schemas.microsoft.com/office/drawing/2014/chart" uri="{C3380CC4-5D6E-409C-BE32-E72D297353CC}">
                <c16:uniqueId val="{0000000F-12BD-4D24-817D-37538D383188}"/>
              </c:ext>
            </c:extLst>
          </c:dPt>
          <c:dPt>
            <c:idx val="12"/>
            <c:invertIfNegative val="0"/>
            <c:bubble3D val="0"/>
            <c:spPr>
              <a:solidFill>
                <a:srgbClr val="4472C4"/>
              </a:solidFill>
              <a:ln>
                <a:noFill/>
              </a:ln>
              <a:effectLst/>
            </c:spPr>
            <c:extLst>
              <c:ext xmlns:c16="http://schemas.microsoft.com/office/drawing/2014/chart" uri="{C3380CC4-5D6E-409C-BE32-E72D297353CC}">
                <c16:uniqueId val="{00000010-12BD-4D24-817D-37538D383188}"/>
              </c:ext>
            </c:extLst>
          </c:dPt>
          <c:dPt>
            <c:idx val="13"/>
            <c:invertIfNegative val="0"/>
            <c:bubble3D val="0"/>
            <c:spPr>
              <a:solidFill>
                <a:srgbClr val="4472C4"/>
              </a:solidFill>
              <a:ln>
                <a:noFill/>
              </a:ln>
              <a:effectLst/>
            </c:spPr>
            <c:extLst>
              <c:ext xmlns:c16="http://schemas.microsoft.com/office/drawing/2014/chart" uri="{C3380CC4-5D6E-409C-BE32-E72D297353CC}">
                <c16:uniqueId val="{00000011-12BD-4D24-817D-37538D383188}"/>
              </c:ext>
            </c:extLst>
          </c:dPt>
          <c:dPt>
            <c:idx val="14"/>
            <c:invertIfNegative val="0"/>
            <c:bubble3D val="0"/>
            <c:spPr>
              <a:solidFill>
                <a:srgbClr val="4472C4"/>
              </a:solidFill>
              <a:ln>
                <a:noFill/>
              </a:ln>
              <a:effectLst/>
            </c:spPr>
            <c:extLst>
              <c:ext xmlns:c16="http://schemas.microsoft.com/office/drawing/2014/chart" uri="{C3380CC4-5D6E-409C-BE32-E72D297353CC}">
                <c16:uniqueId val="{00000012-12BD-4D24-817D-37538D383188}"/>
              </c:ext>
            </c:extLst>
          </c:dPt>
          <c:dPt>
            <c:idx val="15"/>
            <c:invertIfNegative val="0"/>
            <c:bubble3D val="0"/>
            <c:spPr>
              <a:solidFill>
                <a:srgbClr val="4472C4"/>
              </a:solidFill>
              <a:ln>
                <a:noFill/>
              </a:ln>
              <a:effectLst/>
            </c:spPr>
            <c:extLst>
              <c:ext xmlns:c16="http://schemas.microsoft.com/office/drawing/2014/chart" uri="{C3380CC4-5D6E-409C-BE32-E72D297353CC}">
                <c16:uniqueId val="{00000013-12BD-4D24-817D-37538D383188}"/>
              </c:ext>
            </c:extLst>
          </c:dPt>
          <c:dPt>
            <c:idx val="16"/>
            <c:invertIfNegative val="0"/>
            <c:bubble3D val="0"/>
            <c:spPr>
              <a:solidFill>
                <a:srgbClr val="4472C4"/>
              </a:solidFill>
              <a:ln>
                <a:noFill/>
              </a:ln>
              <a:effectLst/>
            </c:spPr>
            <c:extLst>
              <c:ext xmlns:c16="http://schemas.microsoft.com/office/drawing/2014/chart" uri="{C3380CC4-5D6E-409C-BE32-E72D297353CC}">
                <c16:uniqueId val="{00000014-12BD-4D24-817D-37538D383188}"/>
              </c:ext>
            </c:extLst>
          </c:dPt>
          <c:dPt>
            <c:idx val="17"/>
            <c:invertIfNegative val="0"/>
            <c:bubble3D val="0"/>
            <c:spPr>
              <a:solidFill>
                <a:srgbClr val="4472C4"/>
              </a:solidFill>
              <a:ln>
                <a:noFill/>
              </a:ln>
              <a:effectLst/>
            </c:spPr>
            <c:extLst>
              <c:ext xmlns:c16="http://schemas.microsoft.com/office/drawing/2014/chart" uri="{C3380CC4-5D6E-409C-BE32-E72D297353CC}">
                <c16:uniqueId val="{00000015-12BD-4D24-817D-37538D383188}"/>
              </c:ext>
            </c:extLst>
          </c:dPt>
          <c:dPt>
            <c:idx val="18"/>
            <c:invertIfNegative val="0"/>
            <c:bubble3D val="0"/>
            <c:spPr>
              <a:solidFill>
                <a:srgbClr val="FFC000"/>
              </a:solidFill>
              <a:ln>
                <a:noFill/>
              </a:ln>
              <a:effectLst/>
            </c:spPr>
            <c:extLst>
              <c:ext xmlns:c16="http://schemas.microsoft.com/office/drawing/2014/chart" uri="{C3380CC4-5D6E-409C-BE32-E72D297353CC}">
                <c16:uniqueId val="{00000016-12BD-4D24-817D-37538D383188}"/>
              </c:ext>
            </c:extLst>
          </c:dPt>
          <c:dPt>
            <c:idx val="19"/>
            <c:invertIfNegative val="0"/>
            <c:bubble3D val="0"/>
            <c:spPr>
              <a:solidFill>
                <a:srgbClr val="FFC000"/>
              </a:solidFill>
              <a:ln>
                <a:noFill/>
              </a:ln>
              <a:effectLst/>
            </c:spPr>
            <c:extLst>
              <c:ext xmlns:c16="http://schemas.microsoft.com/office/drawing/2014/chart" uri="{C3380CC4-5D6E-409C-BE32-E72D297353CC}">
                <c16:uniqueId val="{00000017-12BD-4D24-817D-37538D383188}"/>
              </c:ext>
            </c:extLst>
          </c:dPt>
          <c:dPt>
            <c:idx val="20"/>
            <c:invertIfNegative val="0"/>
            <c:bubble3D val="0"/>
            <c:spPr>
              <a:solidFill>
                <a:srgbClr val="FFC000"/>
              </a:solidFill>
              <a:ln>
                <a:noFill/>
              </a:ln>
              <a:effectLst/>
            </c:spPr>
            <c:extLst>
              <c:ext xmlns:c16="http://schemas.microsoft.com/office/drawing/2014/chart" uri="{C3380CC4-5D6E-409C-BE32-E72D297353CC}">
                <c16:uniqueId val="{00000018-12BD-4D24-817D-37538D383188}"/>
              </c:ext>
            </c:extLst>
          </c:dPt>
          <c:dPt>
            <c:idx val="21"/>
            <c:invertIfNegative val="0"/>
            <c:bubble3D val="0"/>
            <c:spPr>
              <a:solidFill>
                <a:srgbClr val="FFC000"/>
              </a:solidFill>
              <a:ln>
                <a:noFill/>
              </a:ln>
              <a:effectLst/>
            </c:spPr>
            <c:extLst>
              <c:ext xmlns:c16="http://schemas.microsoft.com/office/drawing/2014/chart" uri="{C3380CC4-5D6E-409C-BE32-E72D297353CC}">
                <c16:uniqueId val="{00000019-12BD-4D24-817D-37538D383188}"/>
              </c:ext>
            </c:extLst>
          </c:dPt>
          <c:cat>
            <c:strRef>
              <c:f>'Diagrama Gantt Ovino Caprino'!$A$2:$A$23</c:f>
              <c:strCache>
                <c:ptCount val="22"/>
                <c:pt idx="0">
                  <c:v>7.1.</c:v>
                </c:pt>
                <c:pt idx="1">
                  <c:v>1.1.</c:v>
                </c:pt>
                <c:pt idx="2">
                  <c:v>5.1.</c:v>
                </c:pt>
                <c:pt idx="3">
                  <c:v>5.3.</c:v>
                </c:pt>
                <c:pt idx="4">
                  <c:v>5.4.</c:v>
                </c:pt>
                <c:pt idx="5">
                  <c:v>7.2.</c:v>
                </c:pt>
                <c:pt idx="6">
                  <c:v>7.3.</c:v>
                </c:pt>
                <c:pt idx="7">
                  <c:v>7.4. </c:v>
                </c:pt>
                <c:pt idx="8">
                  <c:v>2.1.</c:v>
                </c:pt>
                <c:pt idx="9">
                  <c:v>3.1.</c:v>
                </c:pt>
                <c:pt idx="10">
                  <c:v>3.2.</c:v>
                </c:pt>
                <c:pt idx="11">
                  <c:v>3.3.</c:v>
                </c:pt>
                <c:pt idx="12">
                  <c:v>3.4.</c:v>
                </c:pt>
                <c:pt idx="13">
                  <c:v>4.1.</c:v>
                </c:pt>
                <c:pt idx="14">
                  <c:v>4.2.</c:v>
                </c:pt>
                <c:pt idx="15">
                  <c:v>5.2.</c:v>
                </c:pt>
                <c:pt idx="16">
                  <c:v>6.1.</c:v>
                </c:pt>
                <c:pt idx="17">
                  <c:v>6.2.</c:v>
                </c:pt>
                <c:pt idx="18">
                  <c:v>1.2.</c:v>
                </c:pt>
                <c:pt idx="19">
                  <c:v>1.3.</c:v>
                </c:pt>
                <c:pt idx="20">
                  <c:v>1.4.</c:v>
                </c:pt>
                <c:pt idx="21">
                  <c:v>2.2.</c:v>
                </c:pt>
              </c:strCache>
            </c:strRef>
          </c:cat>
          <c:val>
            <c:numRef>
              <c:f>'Diagrama Gantt Ovino Caprino'!$C$2:$C$23</c:f>
              <c:numCache>
                <c:formatCode>0</c:formatCode>
                <c:ptCount val="22"/>
                <c:pt idx="0">
                  <c:v>7304</c:v>
                </c:pt>
                <c:pt idx="1">
                  <c:v>6878</c:v>
                </c:pt>
                <c:pt idx="2">
                  <c:v>1672</c:v>
                </c:pt>
                <c:pt idx="3">
                  <c:v>6939</c:v>
                </c:pt>
                <c:pt idx="4">
                  <c:v>6939</c:v>
                </c:pt>
                <c:pt idx="5">
                  <c:v>7123</c:v>
                </c:pt>
                <c:pt idx="6">
                  <c:v>7123</c:v>
                </c:pt>
                <c:pt idx="7">
                  <c:v>7123</c:v>
                </c:pt>
                <c:pt idx="8">
                  <c:v>6697</c:v>
                </c:pt>
                <c:pt idx="9">
                  <c:v>6757</c:v>
                </c:pt>
                <c:pt idx="10">
                  <c:v>6390</c:v>
                </c:pt>
                <c:pt idx="11">
                  <c:v>6482</c:v>
                </c:pt>
                <c:pt idx="12">
                  <c:v>7000</c:v>
                </c:pt>
                <c:pt idx="13">
                  <c:v>6512</c:v>
                </c:pt>
                <c:pt idx="14">
                  <c:v>6421</c:v>
                </c:pt>
                <c:pt idx="15">
                  <c:v>6849</c:v>
                </c:pt>
                <c:pt idx="16">
                  <c:v>6757</c:v>
                </c:pt>
                <c:pt idx="17">
                  <c:v>6849</c:v>
                </c:pt>
                <c:pt idx="18">
                  <c:v>6758</c:v>
                </c:pt>
                <c:pt idx="19">
                  <c:v>6758</c:v>
                </c:pt>
                <c:pt idx="20">
                  <c:v>6758</c:v>
                </c:pt>
                <c:pt idx="21">
                  <c:v>5994</c:v>
                </c:pt>
              </c:numCache>
            </c:numRef>
          </c:val>
          <c:extLst>
            <c:ext xmlns:c16="http://schemas.microsoft.com/office/drawing/2014/chart" uri="{C3380CC4-5D6E-409C-BE32-E72D297353CC}">
              <c16:uniqueId val="{00000003-12BD-4D24-817D-37538D383188}"/>
            </c:ext>
          </c:extLst>
        </c:ser>
        <c:dLbls>
          <c:showLegendKey val="0"/>
          <c:showVal val="0"/>
          <c:showCatName val="0"/>
          <c:showSerName val="0"/>
          <c:showPercent val="0"/>
          <c:showBubbleSize val="0"/>
        </c:dLbls>
        <c:gapWidth val="150"/>
        <c:overlap val="100"/>
        <c:axId val="2109225775"/>
        <c:axId val="2109217615"/>
      </c:barChart>
      <c:catAx>
        <c:axId val="210922577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09217615"/>
        <c:crosses val="autoZero"/>
        <c:auto val="1"/>
        <c:lblAlgn val="ctr"/>
        <c:lblOffset val="100"/>
        <c:noMultiLvlLbl val="0"/>
      </c:catAx>
      <c:valAx>
        <c:axId val="2109217615"/>
        <c:scaling>
          <c:orientation val="minMax"/>
          <c:max val="53327"/>
          <c:min val="46023"/>
        </c:scaling>
        <c:delete val="0"/>
        <c:axPos val="t"/>
        <c:majorGridlines>
          <c:spPr>
            <a:ln w="9525" cap="flat" cmpd="sng" algn="ctr">
              <a:solidFill>
                <a:schemeClr val="tx1">
                  <a:lumMod val="15000"/>
                  <a:lumOff val="85000"/>
                </a:schemeClr>
              </a:solidFill>
              <a:round/>
            </a:ln>
            <a:effectLst/>
          </c:spPr>
        </c:majorGridlines>
        <c:numFmt formatCode="\A\ñ\o\ \1"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2109225775"/>
        <c:crosses val="autoZero"/>
        <c:crossBetween val="between"/>
        <c:majorUnit val="36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6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371475</xdr:colOff>
      <xdr:row>1</xdr:row>
      <xdr:rowOff>69395</xdr:rowOff>
    </xdr:from>
    <xdr:to>
      <xdr:col>14</xdr:col>
      <xdr:colOff>394333</xdr:colOff>
      <xdr:row>27</xdr:row>
      <xdr:rowOff>111996</xdr:rowOff>
    </xdr:to>
    <xdr:grpSp>
      <xdr:nvGrpSpPr>
        <xdr:cNvPr id="24" name="Grupo 23">
          <a:extLst>
            <a:ext uri="{FF2B5EF4-FFF2-40B4-BE49-F238E27FC236}">
              <a16:creationId xmlns:a16="http://schemas.microsoft.com/office/drawing/2014/main" id="{F534AD46-82D3-8416-C851-EAE02CA0F1D1}"/>
            </a:ext>
          </a:extLst>
        </xdr:cNvPr>
        <xdr:cNvGrpSpPr/>
      </xdr:nvGrpSpPr>
      <xdr:grpSpPr>
        <a:xfrm>
          <a:off x="4033308" y="228145"/>
          <a:ext cx="8478942" cy="4170101"/>
          <a:chOff x="4365171" y="4974770"/>
          <a:chExt cx="8486501" cy="4288029"/>
        </a:xfrm>
      </xdr:grpSpPr>
      <xdr:graphicFrame macro="">
        <xdr:nvGraphicFramePr>
          <xdr:cNvPr id="20" name="Gráfico 19">
            <a:extLst>
              <a:ext uri="{FF2B5EF4-FFF2-40B4-BE49-F238E27FC236}">
                <a16:creationId xmlns:a16="http://schemas.microsoft.com/office/drawing/2014/main" id="{A9E1329E-3C4E-C563-F852-163DBC0A14B1}"/>
              </a:ext>
            </a:extLst>
          </xdr:cNvPr>
          <xdr:cNvGraphicFramePr/>
        </xdr:nvGraphicFramePr>
        <xdr:xfrm>
          <a:off x="4365171" y="4974770"/>
          <a:ext cx="8486501" cy="4288029"/>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21" name="Grupo 20">
            <a:extLst>
              <a:ext uri="{FF2B5EF4-FFF2-40B4-BE49-F238E27FC236}">
                <a16:creationId xmlns:a16="http://schemas.microsoft.com/office/drawing/2014/main" id="{9D4B7486-1599-412B-9780-9D2E4F95D7F8}"/>
              </a:ext>
            </a:extLst>
          </xdr:cNvPr>
          <xdr:cNvGrpSpPr/>
        </xdr:nvGrpSpPr>
        <xdr:grpSpPr>
          <a:xfrm>
            <a:off x="6302723" y="5624983"/>
            <a:ext cx="3160565" cy="3562979"/>
            <a:chOff x="6531868" y="604532"/>
            <a:chExt cx="2885915" cy="5092063"/>
          </a:xfrm>
        </xdr:grpSpPr>
        <xdr:cxnSp macro="">
          <xdr:nvCxnSpPr>
            <xdr:cNvPr id="22" name="Conector recto 21">
              <a:extLst>
                <a:ext uri="{FF2B5EF4-FFF2-40B4-BE49-F238E27FC236}">
                  <a16:creationId xmlns:a16="http://schemas.microsoft.com/office/drawing/2014/main" id="{7C473086-6691-18F0-597D-D396B80053D9}"/>
                </a:ext>
              </a:extLst>
            </xdr:cNvPr>
            <xdr:cNvCxnSpPr/>
          </xdr:nvCxnSpPr>
          <xdr:spPr>
            <a:xfrm>
              <a:off x="6531868" y="610431"/>
              <a:ext cx="33477" cy="5086164"/>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23" name="Conector recto 22">
              <a:extLst>
                <a:ext uri="{FF2B5EF4-FFF2-40B4-BE49-F238E27FC236}">
                  <a16:creationId xmlns:a16="http://schemas.microsoft.com/office/drawing/2014/main" id="{BD394CFE-E555-C22C-A477-98CFBBF1797A}"/>
                </a:ext>
              </a:extLst>
            </xdr:cNvPr>
            <xdr:cNvCxnSpPr/>
          </xdr:nvCxnSpPr>
          <xdr:spPr>
            <a:xfrm>
              <a:off x="9394120" y="604532"/>
              <a:ext cx="23663" cy="5083281"/>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grpSp>
    <xdr:clientData/>
  </xdr:twoCellAnchor>
</xdr:wsDr>
</file>

<file path=xl/drawings/drawing2.xml><?xml version="1.0" encoding="utf-8"?>
<c:userShapes xmlns:c="http://schemas.openxmlformats.org/drawingml/2006/chart">
  <cdr:relSizeAnchor xmlns:cdr="http://schemas.openxmlformats.org/drawingml/2006/chartDrawing">
    <cdr:from>
      <cdr:x>0.04365</cdr:x>
      <cdr:y>0.10966</cdr:y>
    </cdr:from>
    <cdr:to>
      <cdr:x>0.09783</cdr:x>
      <cdr:y>0.15481</cdr:y>
    </cdr:to>
    <cdr:sp macro="" textlink="">
      <cdr:nvSpPr>
        <cdr:cNvPr id="2" name="Rectángulo 1">
          <a:extLst xmlns:a="http://schemas.openxmlformats.org/drawingml/2006/main">
            <a:ext uri="{FF2B5EF4-FFF2-40B4-BE49-F238E27FC236}">
              <a16:creationId xmlns:a16="http://schemas.microsoft.com/office/drawing/2014/main" id="{009D9330-4301-8694-4052-B4D91C28AEA8}"/>
            </a:ext>
          </a:extLst>
        </cdr:cNvPr>
        <cdr:cNvSpPr/>
      </cdr:nvSpPr>
      <cdr:spPr>
        <a:xfrm xmlns:a="http://schemas.openxmlformats.org/drawingml/2006/main">
          <a:off x="369743" y="464252"/>
          <a:ext cx="458915" cy="19113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1 </a:t>
          </a:r>
        </a:p>
      </cdr:txBody>
    </cdr:sp>
  </cdr:relSizeAnchor>
  <cdr:relSizeAnchor xmlns:cdr="http://schemas.openxmlformats.org/drawingml/2006/chartDrawing">
    <cdr:from>
      <cdr:x>0.09015</cdr:x>
      <cdr:y>0.11095</cdr:y>
    </cdr:from>
    <cdr:to>
      <cdr:x>0.14433</cdr:x>
      <cdr:y>0.1561</cdr:y>
    </cdr:to>
    <cdr:sp macro="" textlink="">
      <cdr:nvSpPr>
        <cdr:cNvPr id="3" name="Rectángulo 2">
          <a:extLst xmlns:a="http://schemas.openxmlformats.org/drawingml/2006/main">
            <a:ext uri="{FF2B5EF4-FFF2-40B4-BE49-F238E27FC236}">
              <a16:creationId xmlns:a16="http://schemas.microsoft.com/office/drawing/2014/main" id="{C6AA89D8-4B84-2FB6-54FD-64D05D897AEC}"/>
            </a:ext>
          </a:extLst>
        </cdr:cNvPr>
        <cdr:cNvSpPr/>
      </cdr:nvSpPr>
      <cdr:spPr>
        <a:xfrm xmlns:a="http://schemas.openxmlformats.org/drawingml/2006/main">
          <a:off x="758188" y="466053"/>
          <a:ext cx="455612"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2 </a:t>
          </a:r>
        </a:p>
      </cdr:txBody>
    </cdr:sp>
  </cdr:relSizeAnchor>
  <cdr:relSizeAnchor xmlns:cdr="http://schemas.openxmlformats.org/drawingml/2006/chartDrawing">
    <cdr:from>
      <cdr:x>0.18132</cdr:x>
      <cdr:y>0.10828</cdr:y>
    </cdr:from>
    <cdr:to>
      <cdr:x>0.2355</cdr:x>
      <cdr:y>0.15343</cdr:y>
    </cdr:to>
    <cdr:sp macro="" textlink="">
      <cdr:nvSpPr>
        <cdr:cNvPr id="6" name="Rectángulo 5">
          <a:extLst xmlns:a="http://schemas.openxmlformats.org/drawingml/2006/main">
            <a:ext uri="{FF2B5EF4-FFF2-40B4-BE49-F238E27FC236}">
              <a16:creationId xmlns:a16="http://schemas.microsoft.com/office/drawing/2014/main" id="{C6AA89D8-4B84-2FB6-54FD-64D05D897AEC}"/>
            </a:ext>
          </a:extLst>
        </cdr:cNvPr>
        <cdr:cNvSpPr/>
      </cdr:nvSpPr>
      <cdr:spPr>
        <a:xfrm xmlns:a="http://schemas.openxmlformats.org/drawingml/2006/main">
          <a:off x="1524878" y="454849"/>
          <a:ext cx="455612"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4 </a:t>
          </a:r>
        </a:p>
      </cdr:txBody>
    </cdr:sp>
  </cdr:relSizeAnchor>
  <cdr:relSizeAnchor xmlns:cdr="http://schemas.openxmlformats.org/drawingml/2006/chartDrawing">
    <cdr:from>
      <cdr:x>0.13597</cdr:x>
      <cdr:y>0.10869</cdr:y>
    </cdr:from>
    <cdr:to>
      <cdr:x>0.19015</cdr:x>
      <cdr:y>0.15384</cdr:y>
    </cdr:to>
    <cdr:sp macro="" textlink="">
      <cdr:nvSpPr>
        <cdr:cNvPr id="7" name="Rectángulo 6">
          <a:extLst xmlns:a="http://schemas.openxmlformats.org/drawingml/2006/main">
            <a:ext uri="{FF2B5EF4-FFF2-40B4-BE49-F238E27FC236}">
              <a16:creationId xmlns:a16="http://schemas.microsoft.com/office/drawing/2014/main" id="{C6AA89D8-4B84-2FB6-54FD-64D05D897AEC}"/>
            </a:ext>
          </a:extLst>
        </cdr:cNvPr>
        <cdr:cNvSpPr/>
      </cdr:nvSpPr>
      <cdr:spPr>
        <a:xfrm xmlns:a="http://schemas.openxmlformats.org/drawingml/2006/main">
          <a:off x="1143528" y="456572"/>
          <a:ext cx="455612"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3 </a:t>
          </a:r>
        </a:p>
      </cdr:txBody>
    </cdr:sp>
  </cdr:relSizeAnchor>
  <cdr:relSizeAnchor xmlns:cdr="http://schemas.openxmlformats.org/drawingml/2006/chartDrawing">
    <cdr:from>
      <cdr:x>0.22583</cdr:x>
      <cdr:y>0.10654</cdr:y>
    </cdr:from>
    <cdr:to>
      <cdr:x>0.28001</cdr:x>
      <cdr:y>0.15169</cdr:y>
    </cdr:to>
    <cdr:sp macro="" textlink="">
      <cdr:nvSpPr>
        <cdr:cNvPr id="14" name="Rectángulo 13">
          <a:extLst xmlns:a="http://schemas.openxmlformats.org/drawingml/2006/main">
            <a:ext uri="{FF2B5EF4-FFF2-40B4-BE49-F238E27FC236}">
              <a16:creationId xmlns:a16="http://schemas.microsoft.com/office/drawing/2014/main" id="{FE56321F-BEA7-BED9-499B-1B25E4AB2B55}"/>
            </a:ext>
          </a:extLst>
        </cdr:cNvPr>
        <cdr:cNvSpPr/>
      </cdr:nvSpPr>
      <cdr:spPr>
        <a:xfrm xmlns:a="http://schemas.openxmlformats.org/drawingml/2006/main">
          <a:off x="1899232" y="447522"/>
          <a:ext cx="455612"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5 </a:t>
          </a:r>
        </a:p>
      </cdr:txBody>
    </cdr:sp>
  </cdr:relSizeAnchor>
  <cdr:relSizeAnchor xmlns:cdr="http://schemas.openxmlformats.org/drawingml/2006/chartDrawing">
    <cdr:from>
      <cdr:x>0.27264</cdr:x>
      <cdr:y>0.10629</cdr:y>
    </cdr:from>
    <cdr:to>
      <cdr:x>0.32681</cdr:x>
      <cdr:y>0.15143</cdr:y>
    </cdr:to>
    <cdr:sp macro="" textlink="">
      <cdr:nvSpPr>
        <cdr:cNvPr id="15" name="Rectángulo 14">
          <a:extLst xmlns:a="http://schemas.openxmlformats.org/drawingml/2006/main">
            <a:ext uri="{FF2B5EF4-FFF2-40B4-BE49-F238E27FC236}">
              <a16:creationId xmlns:a16="http://schemas.microsoft.com/office/drawing/2014/main" id="{C42A3511-9F11-35C7-1CDC-E2B703608E30}"/>
            </a:ext>
          </a:extLst>
        </cdr:cNvPr>
        <cdr:cNvSpPr/>
      </cdr:nvSpPr>
      <cdr:spPr>
        <a:xfrm xmlns:a="http://schemas.openxmlformats.org/drawingml/2006/main">
          <a:off x="2292839" y="446454"/>
          <a:ext cx="455612"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6 </a:t>
          </a:r>
        </a:p>
      </cdr:txBody>
    </cdr:sp>
  </cdr:relSizeAnchor>
  <cdr:relSizeAnchor xmlns:cdr="http://schemas.openxmlformats.org/drawingml/2006/chartDrawing">
    <cdr:from>
      <cdr:x>0.31968</cdr:x>
      <cdr:y>0.10629</cdr:y>
    </cdr:from>
    <cdr:to>
      <cdr:x>0.37386</cdr:x>
      <cdr:y>0.15143</cdr:y>
    </cdr:to>
    <cdr:sp macro="" textlink="">
      <cdr:nvSpPr>
        <cdr:cNvPr id="16" name="Rectángulo 15">
          <a:extLst xmlns:a="http://schemas.openxmlformats.org/drawingml/2006/main">
            <a:ext uri="{FF2B5EF4-FFF2-40B4-BE49-F238E27FC236}">
              <a16:creationId xmlns:a16="http://schemas.microsoft.com/office/drawing/2014/main" id="{5CDCD510-9E02-09FC-86B4-5EE8F6097651}"/>
            </a:ext>
          </a:extLst>
        </cdr:cNvPr>
        <cdr:cNvSpPr/>
      </cdr:nvSpPr>
      <cdr:spPr>
        <a:xfrm xmlns:a="http://schemas.openxmlformats.org/drawingml/2006/main">
          <a:off x="2688492" y="446453"/>
          <a:ext cx="455612"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7 </a:t>
          </a:r>
        </a:p>
      </cdr:txBody>
    </cdr:sp>
  </cdr:relSizeAnchor>
  <cdr:relSizeAnchor xmlns:cdr="http://schemas.openxmlformats.org/drawingml/2006/chartDrawing">
    <cdr:from>
      <cdr:x>0.68909</cdr:x>
      <cdr:y>0.10977</cdr:y>
    </cdr:from>
    <cdr:to>
      <cdr:x>0.74734</cdr:x>
      <cdr:y>0.15492</cdr:y>
    </cdr:to>
    <cdr:sp macro="" textlink="">
      <cdr:nvSpPr>
        <cdr:cNvPr id="17" name="Rectángulo 16">
          <a:extLst xmlns:a="http://schemas.openxmlformats.org/drawingml/2006/main">
            <a:ext uri="{FF2B5EF4-FFF2-40B4-BE49-F238E27FC236}">
              <a16:creationId xmlns:a16="http://schemas.microsoft.com/office/drawing/2014/main" id="{1382C403-4322-443D-B132-455F961C3E65}"/>
            </a:ext>
          </a:extLst>
        </cdr:cNvPr>
        <cdr:cNvSpPr/>
      </cdr:nvSpPr>
      <cdr:spPr>
        <a:xfrm xmlns:a="http://schemas.openxmlformats.org/drawingml/2006/main">
          <a:off x="5795106" y="461108"/>
          <a:ext cx="489927"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15 </a:t>
          </a:r>
        </a:p>
      </cdr:txBody>
    </cdr:sp>
  </cdr:relSizeAnchor>
  <cdr:relSizeAnchor xmlns:cdr="http://schemas.openxmlformats.org/drawingml/2006/chartDrawing">
    <cdr:from>
      <cdr:x>0.64378</cdr:x>
      <cdr:y>0.10977</cdr:y>
    </cdr:from>
    <cdr:to>
      <cdr:x>0.70465</cdr:x>
      <cdr:y>0.15492</cdr:y>
    </cdr:to>
    <cdr:sp macro="" textlink="">
      <cdr:nvSpPr>
        <cdr:cNvPr id="18" name="Rectángulo 17">
          <a:extLst xmlns:a="http://schemas.openxmlformats.org/drawingml/2006/main">
            <a:ext uri="{FF2B5EF4-FFF2-40B4-BE49-F238E27FC236}">
              <a16:creationId xmlns:a16="http://schemas.microsoft.com/office/drawing/2014/main" id="{1382C403-4322-443D-B132-455F961C3E65}"/>
            </a:ext>
          </a:extLst>
        </cdr:cNvPr>
        <cdr:cNvSpPr/>
      </cdr:nvSpPr>
      <cdr:spPr>
        <a:xfrm xmlns:a="http://schemas.openxmlformats.org/drawingml/2006/main">
          <a:off x="5414107" y="461108"/>
          <a:ext cx="511907"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14 </a:t>
          </a:r>
        </a:p>
      </cdr:txBody>
    </cdr:sp>
  </cdr:relSizeAnchor>
  <cdr:relSizeAnchor xmlns:cdr="http://schemas.openxmlformats.org/drawingml/2006/chartDrawing">
    <cdr:from>
      <cdr:x>0.59586</cdr:x>
      <cdr:y>0.10803</cdr:y>
    </cdr:from>
    <cdr:to>
      <cdr:x>0.65499</cdr:x>
      <cdr:y>0.15318</cdr:y>
    </cdr:to>
    <cdr:sp macro="" textlink="">
      <cdr:nvSpPr>
        <cdr:cNvPr id="19" name="Rectángulo 18">
          <a:extLst xmlns:a="http://schemas.openxmlformats.org/drawingml/2006/main">
            <a:ext uri="{FF2B5EF4-FFF2-40B4-BE49-F238E27FC236}">
              <a16:creationId xmlns:a16="http://schemas.microsoft.com/office/drawing/2014/main" id="{1382C403-4322-443D-B132-455F961C3E65}"/>
            </a:ext>
          </a:extLst>
        </cdr:cNvPr>
        <cdr:cNvSpPr/>
      </cdr:nvSpPr>
      <cdr:spPr>
        <a:xfrm xmlns:a="http://schemas.openxmlformats.org/drawingml/2006/main">
          <a:off x="5011126" y="453781"/>
          <a:ext cx="497253"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13</a:t>
          </a:r>
        </a:p>
      </cdr:txBody>
    </cdr:sp>
  </cdr:relSizeAnchor>
  <cdr:relSizeAnchor xmlns:cdr="http://schemas.openxmlformats.org/drawingml/2006/chartDrawing">
    <cdr:from>
      <cdr:x>0.54957</cdr:x>
      <cdr:y>0.10803</cdr:y>
    </cdr:from>
    <cdr:to>
      <cdr:x>0.60561</cdr:x>
      <cdr:y>0.15318</cdr:y>
    </cdr:to>
    <cdr:sp macro="" textlink="">
      <cdr:nvSpPr>
        <cdr:cNvPr id="20" name="Rectángulo 19">
          <a:extLst xmlns:a="http://schemas.openxmlformats.org/drawingml/2006/main">
            <a:ext uri="{FF2B5EF4-FFF2-40B4-BE49-F238E27FC236}">
              <a16:creationId xmlns:a16="http://schemas.microsoft.com/office/drawing/2014/main" id="{1382C403-4322-443D-B132-455F961C3E65}"/>
            </a:ext>
          </a:extLst>
        </cdr:cNvPr>
        <cdr:cNvSpPr/>
      </cdr:nvSpPr>
      <cdr:spPr>
        <a:xfrm xmlns:a="http://schemas.openxmlformats.org/drawingml/2006/main">
          <a:off x="4621823" y="453781"/>
          <a:ext cx="471243"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12 </a:t>
          </a:r>
        </a:p>
      </cdr:txBody>
    </cdr:sp>
  </cdr:relSizeAnchor>
  <cdr:relSizeAnchor xmlns:cdr="http://schemas.openxmlformats.org/drawingml/2006/chartDrawing">
    <cdr:from>
      <cdr:x>0.50504</cdr:x>
      <cdr:y>0.10715</cdr:y>
    </cdr:from>
    <cdr:to>
      <cdr:x>0.56156</cdr:x>
      <cdr:y>0.15229</cdr:y>
    </cdr:to>
    <cdr:sp macro="" textlink="">
      <cdr:nvSpPr>
        <cdr:cNvPr id="21" name="Rectángulo 20">
          <a:extLst xmlns:a="http://schemas.openxmlformats.org/drawingml/2006/main">
            <a:ext uri="{FF2B5EF4-FFF2-40B4-BE49-F238E27FC236}">
              <a16:creationId xmlns:a16="http://schemas.microsoft.com/office/drawing/2014/main" id="{1382C403-4322-443D-B132-455F961C3E65}"/>
            </a:ext>
          </a:extLst>
        </cdr:cNvPr>
        <cdr:cNvSpPr/>
      </cdr:nvSpPr>
      <cdr:spPr>
        <a:xfrm xmlns:a="http://schemas.openxmlformats.org/drawingml/2006/main">
          <a:off x="4304235" y="457223"/>
          <a:ext cx="481641" cy="19265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a:t>
          </a:r>
          <a:r>
            <a:rPr lang="es-CO" sz="600" b="1" kern="1200" baseline="0">
              <a:solidFill>
                <a:sysClr val="windowText" lastClr="000000"/>
              </a:solidFill>
              <a:latin typeface="Arial" panose="020B0604020202020204" pitchFamily="34" charset="0"/>
              <a:cs typeface="Arial" panose="020B0604020202020204" pitchFamily="34" charset="0"/>
            </a:rPr>
            <a:t> 11</a:t>
          </a:r>
          <a:r>
            <a:rPr lang="es-CO" sz="600" b="1" kern="1200">
              <a:solidFill>
                <a:sysClr val="windowText" lastClr="000000"/>
              </a:solidFill>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0.41291</cdr:x>
      <cdr:y>0.10629</cdr:y>
    </cdr:from>
    <cdr:to>
      <cdr:x>0.46708</cdr:x>
      <cdr:y>0.15143</cdr:y>
    </cdr:to>
    <cdr:sp macro="" textlink="">
      <cdr:nvSpPr>
        <cdr:cNvPr id="22" name="Rectángulo 21">
          <a:extLst xmlns:a="http://schemas.openxmlformats.org/drawingml/2006/main">
            <a:ext uri="{FF2B5EF4-FFF2-40B4-BE49-F238E27FC236}">
              <a16:creationId xmlns:a16="http://schemas.microsoft.com/office/drawing/2014/main" id="{1382C403-4322-443D-B132-455F961C3E65}"/>
            </a:ext>
          </a:extLst>
        </cdr:cNvPr>
        <cdr:cNvSpPr/>
      </cdr:nvSpPr>
      <cdr:spPr>
        <a:xfrm xmlns:a="http://schemas.openxmlformats.org/drawingml/2006/main">
          <a:off x="3472473" y="446454"/>
          <a:ext cx="455612"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9 </a:t>
          </a:r>
        </a:p>
      </cdr:txBody>
    </cdr:sp>
  </cdr:relSizeAnchor>
  <cdr:relSizeAnchor xmlns:cdr="http://schemas.openxmlformats.org/drawingml/2006/chartDrawing">
    <cdr:from>
      <cdr:x>0.3676</cdr:x>
      <cdr:y>0.10629</cdr:y>
    </cdr:from>
    <cdr:to>
      <cdr:x>0.42178</cdr:x>
      <cdr:y>0.15143</cdr:y>
    </cdr:to>
    <cdr:sp macro="" textlink="">
      <cdr:nvSpPr>
        <cdr:cNvPr id="23" name="Rectángulo 22">
          <a:extLst xmlns:a="http://schemas.openxmlformats.org/drawingml/2006/main">
            <a:ext uri="{FF2B5EF4-FFF2-40B4-BE49-F238E27FC236}">
              <a16:creationId xmlns:a16="http://schemas.microsoft.com/office/drawing/2014/main" id="{1382C403-4322-443D-B132-455F961C3E65}"/>
            </a:ext>
          </a:extLst>
        </cdr:cNvPr>
        <cdr:cNvSpPr/>
      </cdr:nvSpPr>
      <cdr:spPr>
        <a:xfrm xmlns:a="http://schemas.openxmlformats.org/drawingml/2006/main">
          <a:off x="3091473" y="446454"/>
          <a:ext cx="455612"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8 </a:t>
          </a:r>
        </a:p>
      </cdr:txBody>
    </cdr:sp>
  </cdr:relSizeAnchor>
  <cdr:relSizeAnchor xmlns:cdr="http://schemas.openxmlformats.org/drawingml/2006/chartDrawing">
    <cdr:from>
      <cdr:x>0.45842</cdr:x>
      <cdr:y>0.10758</cdr:y>
    </cdr:from>
    <cdr:to>
      <cdr:x>0.51929</cdr:x>
      <cdr:y>0.15273</cdr:y>
    </cdr:to>
    <cdr:sp macro="" textlink="">
      <cdr:nvSpPr>
        <cdr:cNvPr id="24" name="Rectángulo 23">
          <a:extLst xmlns:a="http://schemas.openxmlformats.org/drawingml/2006/main">
            <a:ext uri="{FF2B5EF4-FFF2-40B4-BE49-F238E27FC236}">
              <a16:creationId xmlns:a16="http://schemas.microsoft.com/office/drawing/2014/main" id="{1382C403-4322-443D-B132-455F961C3E65}"/>
            </a:ext>
          </a:extLst>
        </cdr:cNvPr>
        <cdr:cNvSpPr/>
      </cdr:nvSpPr>
      <cdr:spPr>
        <a:xfrm xmlns:a="http://schemas.openxmlformats.org/drawingml/2006/main">
          <a:off x="3906924" y="459062"/>
          <a:ext cx="518766" cy="19265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10 </a:t>
          </a:r>
        </a:p>
      </cdr:txBody>
    </cdr:sp>
  </cdr:relSizeAnchor>
  <cdr:relSizeAnchor xmlns:cdr="http://schemas.openxmlformats.org/drawingml/2006/chartDrawing">
    <cdr:from>
      <cdr:x>0.91648</cdr:x>
      <cdr:y>0.1098</cdr:y>
    </cdr:from>
    <cdr:to>
      <cdr:x>0.97212</cdr:x>
      <cdr:y>0.15495</cdr:y>
    </cdr:to>
    <cdr:sp macro="" textlink="">
      <cdr:nvSpPr>
        <cdr:cNvPr id="25" name="Rectángulo 24">
          <a:extLst xmlns:a="http://schemas.openxmlformats.org/drawingml/2006/main">
            <a:ext uri="{FF2B5EF4-FFF2-40B4-BE49-F238E27FC236}">
              <a16:creationId xmlns:a16="http://schemas.microsoft.com/office/drawing/2014/main" id="{7C40DEFC-28E8-58E2-60C3-73680C59E600}"/>
            </a:ext>
          </a:extLst>
        </cdr:cNvPr>
        <cdr:cNvSpPr/>
      </cdr:nvSpPr>
      <cdr:spPr>
        <a:xfrm xmlns:a="http://schemas.openxmlformats.org/drawingml/2006/main">
          <a:off x="7763301" y="464854"/>
          <a:ext cx="471337" cy="19113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20 </a:t>
          </a:r>
        </a:p>
      </cdr:txBody>
    </cdr:sp>
  </cdr:relSizeAnchor>
  <cdr:relSizeAnchor xmlns:cdr="http://schemas.openxmlformats.org/drawingml/2006/chartDrawing">
    <cdr:from>
      <cdr:x>0.87466</cdr:x>
      <cdr:y>0.11152</cdr:y>
    </cdr:from>
    <cdr:to>
      <cdr:x>0.9303</cdr:x>
      <cdr:y>0.15666</cdr:y>
    </cdr:to>
    <cdr:sp macro="" textlink="">
      <cdr:nvSpPr>
        <cdr:cNvPr id="26" name="Rectángulo 25">
          <a:extLst xmlns:a="http://schemas.openxmlformats.org/drawingml/2006/main">
            <a:ext uri="{FF2B5EF4-FFF2-40B4-BE49-F238E27FC236}">
              <a16:creationId xmlns:a16="http://schemas.microsoft.com/office/drawing/2014/main" id="{7C40DEFC-28E8-58E2-60C3-73680C59E600}"/>
            </a:ext>
          </a:extLst>
        </cdr:cNvPr>
        <cdr:cNvSpPr/>
      </cdr:nvSpPr>
      <cdr:spPr>
        <a:xfrm xmlns:a="http://schemas.openxmlformats.org/drawingml/2006/main">
          <a:off x="7355743" y="468435"/>
          <a:ext cx="467946"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19 </a:t>
          </a:r>
        </a:p>
      </cdr:txBody>
    </cdr:sp>
  </cdr:relSizeAnchor>
  <cdr:relSizeAnchor xmlns:cdr="http://schemas.openxmlformats.org/drawingml/2006/chartDrawing">
    <cdr:from>
      <cdr:x>0.83023</cdr:x>
      <cdr:y>0.10977</cdr:y>
    </cdr:from>
    <cdr:to>
      <cdr:x>0.88761</cdr:x>
      <cdr:y>0.15492</cdr:y>
    </cdr:to>
    <cdr:sp macro="" textlink="">
      <cdr:nvSpPr>
        <cdr:cNvPr id="27" name="Rectángulo 26">
          <a:extLst xmlns:a="http://schemas.openxmlformats.org/drawingml/2006/main">
            <a:ext uri="{FF2B5EF4-FFF2-40B4-BE49-F238E27FC236}">
              <a16:creationId xmlns:a16="http://schemas.microsoft.com/office/drawing/2014/main" id="{7C40DEFC-28E8-58E2-60C3-73680C59E600}"/>
            </a:ext>
          </a:extLst>
        </cdr:cNvPr>
        <cdr:cNvSpPr/>
      </cdr:nvSpPr>
      <cdr:spPr>
        <a:xfrm xmlns:a="http://schemas.openxmlformats.org/drawingml/2006/main">
          <a:off x="6982069" y="461108"/>
          <a:ext cx="482599"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18 </a:t>
          </a:r>
        </a:p>
      </cdr:txBody>
    </cdr:sp>
  </cdr:relSizeAnchor>
  <cdr:relSizeAnchor xmlns:cdr="http://schemas.openxmlformats.org/drawingml/2006/chartDrawing">
    <cdr:from>
      <cdr:x>0.78144</cdr:x>
      <cdr:y>0.11152</cdr:y>
    </cdr:from>
    <cdr:to>
      <cdr:x>0.84144</cdr:x>
      <cdr:y>0.15666</cdr:y>
    </cdr:to>
    <cdr:sp macro="" textlink="">
      <cdr:nvSpPr>
        <cdr:cNvPr id="28" name="Rectángulo 27">
          <a:extLst xmlns:a="http://schemas.openxmlformats.org/drawingml/2006/main">
            <a:ext uri="{FF2B5EF4-FFF2-40B4-BE49-F238E27FC236}">
              <a16:creationId xmlns:a16="http://schemas.microsoft.com/office/drawing/2014/main" id="{7C40DEFC-28E8-58E2-60C3-73680C59E600}"/>
            </a:ext>
          </a:extLst>
        </cdr:cNvPr>
        <cdr:cNvSpPr/>
      </cdr:nvSpPr>
      <cdr:spPr>
        <a:xfrm xmlns:a="http://schemas.openxmlformats.org/drawingml/2006/main">
          <a:off x="6571762" y="468434"/>
          <a:ext cx="504580"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17 </a:t>
          </a:r>
        </a:p>
      </cdr:txBody>
    </cdr:sp>
  </cdr:relSizeAnchor>
  <cdr:relSizeAnchor xmlns:cdr="http://schemas.openxmlformats.org/drawingml/2006/chartDrawing">
    <cdr:from>
      <cdr:x>0.73788</cdr:x>
      <cdr:y>0.11152</cdr:y>
    </cdr:from>
    <cdr:to>
      <cdr:x>0.79352</cdr:x>
      <cdr:y>0.15666</cdr:y>
    </cdr:to>
    <cdr:sp macro="" textlink="">
      <cdr:nvSpPr>
        <cdr:cNvPr id="29" name="Rectángulo 28">
          <a:extLst xmlns:a="http://schemas.openxmlformats.org/drawingml/2006/main">
            <a:ext uri="{FF2B5EF4-FFF2-40B4-BE49-F238E27FC236}">
              <a16:creationId xmlns:a16="http://schemas.microsoft.com/office/drawing/2014/main" id="{7C40DEFC-28E8-58E2-60C3-73680C59E600}"/>
            </a:ext>
          </a:extLst>
        </cdr:cNvPr>
        <cdr:cNvSpPr/>
      </cdr:nvSpPr>
      <cdr:spPr>
        <a:xfrm xmlns:a="http://schemas.openxmlformats.org/drawingml/2006/main">
          <a:off x="6205415" y="468435"/>
          <a:ext cx="467946" cy="18964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CO" sz="600" b="1" kern="1200">
              <a:solidFill>
                <a:sysClr val="windowText" lastClr="000000"/>
              </a:solidFill>
              <a:latin typeface="Arial" panose="020B0604020202020204" pitchFamily="34" charset="0"/>
              <a:cs typeface="Arial" panose="020B0604020202020204" pitchFamily="34" charset="0"/>
            </a:rPr>
            <a:t>Año 16 </a:t>
          </a:r>
        </a:p>
      </cdr:txBody>
    </cdr:sp>
  </cdr:relSizeAnchor>
</c:userShapes>
</file>

<file path=xl/drawings/drawing3.xml><?xml version="1.0" encoding="utf-8"?>
<xdr:wsDr xmlns:xdr="http://schemas.openxmlformats.org/drawingml/2006/spreadsheetDrawing" xmlns:a="http://schemas.openxmlformats.org/drawingml/2006/main">
  <xdr:twoCellAnchor>
    <xdr:from>
      <xdr:col>31</xdr:col>
      <xdr:colOff>551502</xdr:colOff>
      <xdr:row>166</xdr:row>
      <xdr:rowOff>137743</xdr:rowOff>
    </xdr:from>
    <xdr:to>
      <xdr:col>34</xdr:col>
      <xdr:colOff>784115</xdr:colOff>
      <xdr:row>169</xdr:row>
      <xdr:rowOff>41542</xdr:rowOff>
    </xdr:to>
    <xdr:sp macro="" textlink="">
      <xdr:nvSpPr>
        <xdr:cNvPr id="2" name="Rectángulo 1">
          <a:extLst>
            <a:ext uri="{FF2B5EF4-FFF2-40B4-BE49-F238E27FC236}">
              <a16:creationId xmlns:a16="http://schemas.microsoft.com/office/drawing/2014/main" id="{F3AE1531-3700-4F76-994F-F2ABA245D95D}"/>
            </a:ext>
          </a:extLst>
        </xdr:cNvPr>
        <xdr:cNvSpPr/>
      </xdr:nvSpPr>
      <xdr:spPr>
        <a:xfrm>
          <a:off x="24887877" y="31760743"/>
          <a:ext cx="2747213" cy="475299"/>
        </a:xfrm>
        <a:prstGeom prst="rect">
          <a:avLst/>
        </a:prstGeom>
      </xdr:spPr>
      <xdr:txBody>
        <a:bodyPr wrap="square" anchor="b">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s-CO" sz="2800" b="1">
            <a:solidFill>
              <a:schemeClr val="tx1">
                <a:lumMod val="65000"/>
                <a:lumOff val="35000"/>
              </a:schemeClr>
            </a:solidFill>
            <a:latin typeface="Arial Black" panose="020B0A04020102020204" pitchFamily="34" charset="0"/>
            <a:cs typeface="Arial" panose="020B0604020202020204" pitchFamily="34" charset="0"/>
          </a:endParaRPr>
        </a:p>
      </xdr:txBody>
    </xdr:sp>
    <xdr:clientData/>
  </xdr:twoCellAnchor>
  <xdr:twoCellAnchor>
    <xdr:from>
      <xdr:col>5</xdr:col>
      <xdr:colOff>467136</xdr:colOff>
      <xdr:row>72</xdr:row>
      <xdr:rowOff>137635</xdr:rowOff>
    </xdr:from>
    <xdr:to>
      <xdr:col>6</xdr:col>
      <xdr:colOff>666750</xdr:colOff>
      <xdr:row>112</xdr:row>
      <xdr:rowOff>111125</xdr:rowOff>
    </xdr:to>
    <xdr:cxnSp macro="">
      <xdr:nvCxnSpPr>
        <xdr:cNvPr id="479" name="Conector: angular 478">
          <a:extLst>
            <a:ext uri="{FF2B5EF4-FFF2-40B4-BE49-F238E27FC236}">
              <a16:creationId xmlns:a16="http://schemas.microsoft.com/office/drawing/2014/main" id="{5D31CA89-5FCE-9DF0-63F6-62FFE7551C4C}"/>
            </a:ext>
          </a:extLst>
        </xdr:cNvPr>
        <xdr:cNvCxnSpPr>
          <a:stCxn id="15" idx="1"/>
          <a:endCxn id="60" idx="1"/>
        </xdr:cNvCxnSpPr>
      </xdr:nvCxnSpPr>
      <xdr:spPr>
        <a:xfrm rot="10800000" flipH="1" flipV="1">
          <a:off x="1800636" y="13853635"/>
          <a:ext cx="1033052" cy="7593490"/>
        </a:xfrm>
        <a:prstGeom prst="bentConnector3">
          <a:avLst>
            <a:gd name="adj1" fmla="val -223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222250</xdr:colOff>
      <xdr:row>3</xdr:row>
      <xdr:rowOff>7937</xdr:rowOff>
    </xdr:from>
    <xdr:to>
      <xdr:col>7</xdr:col>
      <xdr:colOff>190500</xdr:colOff>
      <xdr:row>5</xdr:row>
      <xdr:rowOff>134937</xdr:rowOff>
    </xdr:to>
    <xdr:sp macro="" textlink="">
      <xdr:nvSpPr>
        <xdr:cNvPr id="102" name="Rectángulo 101">
          <a:extLst>
            <a:ext uri="{FF2B5EF4-FFF2-40B4-BE49-F238E27FC236}">
              <a16:creationId xmlns:a16="http://schemas.microsoft.com/office/drawing/2014/main" id="{20CD2A6E-CFCA-42AE-8D12-104134FC2248}"/>
            </a:ext>
          </a:extLst>
        </xdr:cNvPr>
        <xdr:cNvSpPr/>
      </xdr:nvSpPr>
      <xdr:spPr>
        <a:xfrm>
          <a:off x="508000" y="579437"/>
          <a:ext cx="2698750" cy="508000"/>
        </a:xfrm>
        <a:prstGeom prst="rect">
          <a:avLst/>
        </a:prstGeom>
      </xdr:spPr>
      <xdr:txBody>
        <a:bodyPr vertOverflow="overflow" horzOverflow="overflow"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defRPr/>
          </a:pPr>
          <a:r>
            <a:rPr lang="es-CO" sz="2800" b="1">
              <a:solidFill>
                <a:sysClr val="windowText" lastClr="000000"/>
              </a:solidFill>
              <a:latin typeface="Arial" panose="020B0604020202020204" pitchFamily="34" charset="0"/>
              <a:cs typeface="Arial" panose="020B0604020202020204" pitchFamily="34" charset="0"/>
            </a:rPr>
            <a:t>Inicio</a:t>
          </a:r>
        </a:p>
      </xdr:txBody>
    </xdr:sp>
    <xdr:clientData/>
  </xdr:twoCellAnchor>
  <xdr:twoCellAnchor>
    <xdr:from>
      <xdr:col>3</xdr:col>
      <xdr:colOff>222250</xdr:colOff>
      <xdr:row>3</xdr:row>
      <xdr:rowOff>7937</xdr:rowOff>
    </xdr:from>
    <xdr:to>
      <xdr:col>51</xdr:col>
      <xdr:colOff>254000</xdr:colOff>
      <xdr:row>268</xdr:row>
      <xdr:rowOff>63500</xdr:rowOff>
    </xdr:to>
    <xdr:grpSp>
      <xdr:nvGrpSpPr>
        <xdr:cNvPr id="7" name="Grupo 6">
          <a:extLst>
            <a:ext uri="{FF2B5EF4-FFF2-40B4-BE49-F238E27FC236}">
              <a16:creationId xmlns:a16="http://schemas.microsoft.com/office/drawing/2014/main" id="{E3633E41-BF93-49BD-99FD-229C5D9BD14A}"/>
            </a:ext>
          </a:extLst>
        </xdr:cNvPr>
        <xdr:cNvGrpSpPr/>
      </xdr:nvGrpSpPr>
      <xdr:grpSpPr>
        <a:xfrm>
          <a:off x="508000" y="579437"/>
          <a:ext cx="40560625" cy="50538063"/>
          <a:chOff x="508000" y="579437"/>
          <a:chExt cx="39084250" cy="50538063"/>
        </a:xfrm>
      </xdr:grpSpPr>
      <xdr:grpSp>
        <xdr:nvGrpSpPr>
          <xdr:cNvPr id="162" name="Grupo 161">
            <a:extLst>
              <a:ext uri="{FF2B5EF4-FFF2-40B4-BE49-F238E27FC236}">
                <a16:creationId xmlns:a16="http://schemas.microsoft.com/office/drawing/2014/main" id="{2B1C03CC-41BA-C447-4BE3-AB04516D4FFC}"/>
              </a:ext>
            </a:extLst>
          </xdr:cNvPr>
          <xdr:cNvGrpSpPr/>
        </xdr:nvGrpSpPr>
        <xdr:grpSpPr>
          <a:xfrm>
            <a:off x="508000" y="579437"/>
            <a:ext cx="39084250" cy="50538063"/>
            <a:chOff x="508000" y="579437"/>
            <a:chExt cx="39084250" cy="50538063"/>
          </a:xfrm>
        </xdr:grpSpPr>
        <xdr:grpSp>
          <xdr:nvGrpSpPr>
            <xdr:cNvPr id="155" name="Grupo 154">
              <a:extLst>
                <a:ext uri="{FF2B5EF4-FFF2-40B4-BE49-F238E27FC236}">
                  <a16:creationId xmlns:a16="http://schemas.microsoft.com/office/drawing/2014/main" id="{C5913044-C612-FC8B-1B76-E650071CDB86}"/>
                </a:ext>
              </a:extLst>
            </xdr:cNvPr>
            <xdr:cNvGrpSpPr/>
          </xdr:nvGrpSpPr>
          <xdr:grpSpPr>
            <a:xfrm>
              <a:off x="508000" y="579437"/>
              <a:ext cx="39084250" cy="50538063"/>
              <a:chOff x="508000" y="579437"/>
              <a:chExt cx="39084250" cy="50538063"/>
            </a:xfrm>
          </xdr:grpSpPr>
          <xdr:cxnSp macro="">
            <xdr:nvCxnSpPr>
              <xdr:cNvPr id="6" name="Conector: angular 5">
                <a:extLst>
                  <a:ext uri="{FF2B5EF4-FFF2-40B4-BE49-F238E27FC236}">
                    <a16:creationId xmlns:a16="http://schemas.microsoft.com/office/drawing/2014/main" id="{D6778C84-A899-D083-2176-1A617EB653D3}"/>
                  </a:ext>
                </a:extLst>
              </xdr:cNvPr>
              <xdr:cNvCxnSpPr>
                <a:stCxn id="135" idx="3"/>
                <a:endCxn id="372" idx="1"/>
              </xdr:cNvCxnSpPr>
            </xdr:nvCxnSpPr>
            <xdr:spPr>
              <a:xfrm>
                <a:off x="29658930" y="9209473"/>
                <a:ext cx="2435268" cy="2604095"/>
              </a:xfrm>
              <a:prstGeom prst="bentConnector3">
                <a:avLst/>
              </a:prstGeom>
              <a:ln w="444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ector: angular 36">
                <a:extLst>
                  <a:ext uri="{FF2B5EF4-FFF2-40B4-BE49-F238E27FC236}">
                    <a16:creationId xmlns:a16="http://schemas.microsoft.com/office/drawing/2014/main" id="{916A3408-4868-DF23-6CBF-2C733DE9A3DD}"/>
                  </a:ext>
                </a:extLst>
              </xdr:cNvPr>
              <xdr:cNvCxnSpPr>
                <a:stCxn id="142" idx="3"/>
                <a:endCxn id="372" idx="1"/>
              </xdr:cNvCxnSpPr>
            </xdr:nvCxnSpPr>
            <xdr:spPr>
              <a:xfrm flipV="1">
                <a:off x="29676551" y="11813569"/>
                <a:ext cx="2417646" cy="2381794"/>
              </a:xfrm>
              <a:prstGeom prst="bentConnector3">
                <a:avLst>
                  <a:gd name="adj1" fmla="val 50000"/>
                </a:avLst>
              </a:prstGeom>
              <a:ln w="444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54" name="Grupo 153">
                <a:extLst>
                  <a:ext uri="{FF2B5EF4-FFF2-40B4-BE49-F238E27FC236}">
                    <a16:creationId xmlns:a16="http://schemas.microsoft.com/office/drawing/2014/main" id="{8D7255D6-0825-430B-409D-55D4DB615518}"/>
                  </a:ext>
                </a:extLst>
              </xdr:cNvPr>
              <xdr:cNvGrpSpPr/>
            </xdr:nvGrpSpPr>
            <xdr:grpSpPr>
              <a:xfrm>
                <a:off x="508000" y="579437"/>
                <a:ext cx="39084250" cy="50538063"/>
                <a:chOff x="484188" y="579437"/>
                <a:chExt cx="39441437" cy="50538063"/>
              </a:xfrm>
            </xdr:grpSpPr>
            <xdr:grpSp>
              <xdr:nvGrpSpPr>
                <xdr:cNvPr id="152" name="Grupo 151">
                  <a:extLst>
                    <a:ext uri="{FF2B5EF4-FFF2-40B4-BE49-F238E27FC236}">
                      <a16:creationId xmlns:a16="http://schemas.microsoft.com/office/drawing/2014/main" id="{2622E304-0182-51F5-FE6C-CEE9306A992A}"/>
                    </a:ext>
                  </a:extLst>
                </xdr:cNvPr>
                <xdr:cNvGrpSpPr/>
              </xdr:nvGrpSpPr>
              <xdr:grpSpPr>
                <a:xfrm>
                  <a:off x="484188" y="579437"/>
                  <a:ext cx="39441437" cy="50538063"/>
                  <a:chOff x="484188" y="579437"/>
                  <a:chExt cx="39441437" cy="50538063"/>
                </a:xfrm>
              </xdr:grpSpPr>
              <xdr:grpSp>
                <xdr:nvGrpSpPr>
                  <xdr:cNvPr id="511" name="Grupo 510">
                    <a:extLst>
                      <a:ext uri="{FF2B5EF4-FFF2-40B4-BE49-F238E27FC236}">
                        <a16:creationId xmlns:a16="http://schemas.microsoft.com/office/drawing/2014/main" id="{A2A61689-E7B9-4C52-9F49-91CF482850C7}"/>
                      </a:ext>
                    </a:extLst>
                  </xdr:cNvPr>
                  <xdr:cNvGrpSpPr/>
                </xdr:nvGrpSpPr>
                <xdr:grpSpPr>
                  <a:xfrm>
                    <a:off x="484188" y="579437"/>
                    <a:ext cx="39441437" cy="50538063"/>
                    <a:chOff x="508000" y="579437"/>
                    <a:chExt cx="39084250" cy="50538063"/>
                  </a:xfrm>
                </xdr:grpSpPr>
                <xdr:grpSp>
                  <xdr:nvGrpSpPr>
                    <xdr:cNvPr id="180" name="Grupo 179">
                      <a:extLst>
                        <a:ext uri="{FF2B5EF4-FFF2-40B4-BE49-F238E27FC236}">
                          <a16:creationId xmlns:a16="http://schemas.microsoft.com/office/drawing/2014/main" id="{6E11ED4E-FCF3-B5B7-0909-EF108AE369BD}"/>
                        </a:ext>
                      </a:extLst>
                    </xdr:cNvPr>
                    <xdr:cNvGrpSpPr/>
                  </xdr:nvGrpSpPr>
                  <xdr:grpSpPr>
                    <a:xfrm>
                      <a:off x="508000" y="579437"/>
                      <a:ext cx="39084250" cy="50538063"/>
                      <a:chOff x="508000" y="579437"/>
                      <a:chExt cx="39084250" cy="50538063"/>
                    </a:xfrm>
                  </xdr:grpSpPr>
                  <xdr:grpSp>
                    <xdr:nvGrpSpPr>
                      <xdr:cNvPr id="123" name="Grupo 122">
                        <a:extLst>
                          <a:ext uri="{FF2B5EF4-FFF2-40B4-BE49-F238E27FC236}">
                            <a16:creationId xmlns:a16="http://schemas.microsoft.com/office/drawing/2014/main" id="{D72087BF-5D86-6274-04E7-4756633454B3}"/>
                          </a:ext>
                        </a:extLst>
                      </xdr:cNvPr>
                      <xdr:cNvGrpSpPr/>
                    </xdr:nvGrpSpPr>
                    <xdr:grpSpPr>
                      <a:xfrm>
                        <a:off x="508000" y="579437"/>
                        <a:ext cx="39084250" cy="50538063"/>
                        <a:chOff x="508000" y="579437"/>
                        <a:chExt cx="39084250" cy="50538063"/>
                      </a:xfrm>
                    </xdr:grpSpPr>
                    <xdr:grpSp>
                      <xdr:nvGrpSpPr>
                        <xdr:cNvPr id="467" name="Grupo 466">
                          <a:extLst>
                            <a:ext uri="{FF2B5EF4-FFF2-40B4-BE49-F238E27FC236}">
                              <a16:creationId xmlns:a16="http://schemas.microsoft.com/office/drawing/2014/main" id="{F43ACE7A-4116-F136-5A3C-16BDFAEE67F3}"/>
                            </a:ext>
                          </a:extLst>
                        </xdr:cNvPr>
                        <xdr:cNvGrpSpPr/>
                      </xdr:nvGrpSpPr>
                      <xdr:grpSpPr>
                        <a:xfrm>
                          <a:off x="508000" y="579437"/>
                          <a:ext cx="39084250" cy="50538063"/>
                          <a:chOff x="508000" y="579437"/>
                          <a:chExt cx="39084250" cy="50538063"/>
                        </a:xfrm>
                      </xdr:grpSpPr>
                      <xdr:cxnSp macro="">
                        <xdr:nvCxnSpPr>
                          <xdr:cNvPr id="12" name="Conector: angular 11">
                            <a:extLst>
                              <a:ext uri="{FF2B5EF4-FFF2-40B4-BE49-F238E27FC236}">
                                <a16:creationId xmlns:a16="http://schemas.microsoft.com/office/drawing/2014/main" id="{175EAD44-3734-3060-CE85-CE971AB4A2A2}"/>
                              </a:ext>
                            </a:extLst>
                          </xdr:cNvPr>
                          <xdr:cNvCxnSpPr>
                            <a:stCxn id="105" idx="3"/>
                            <a:endCxn id="508" idx="1"/>
                          </xdr:cNvCxnSpPr>
                        </xdr:nvCxnSpPr>
                        <xdr:spPr>
                          <a:xfrm>
                            <a:off x="12954000" y="30640228"/>
                            <a:ext cx="7350125" cy="594155"/>
                          </a:xfrm>
                          <a:prstGeom prst="bentConnector3">
                            <a:avLst>
                              <a:gd name="adj1" fmla="val 68941"/>
                            </a:avLst>
                          </a:prstGeom>
                          <a:ln w="44450">
                            <a:tailEnd type="triangle"/>
                          </a:ln>
                        </xdr:spPr>
                        <xdr:style>
                          <a:lnRef idx="1">
                            <a:schemeClr val="accent1"/>
                          </a:lnRef>
                          <a:fillRef idx="0">
                            <a:schemeClr val="accent1"/>
                          </a:fillRef>
                          <a:effectRef idx="0">
                            <a:schemeClr val="accent1"/>
                          </a:effectRef>
                          <a:fontRef idx="minor">
                            <a:schemeClr val="tx1"/>
                          </a:fontRef>
                        </xdr:style>
                      </xdr:cxnSp>
                      <xdr:grpSp>
                        <xdr:nvGrpSpPr>
                          <xdr:cNvPr id="466" name="Grupo 465">
                            <a:extLst>
                              <a:ext uri="{FF2B5EF4-FFF2-40B4-BE49-F238E27FC236}">
                                <a16:creationId xmlns:a16="http://schemas.microsoft.com/office/drawing/2014/main" id="{DB78EA4D-0E92-86EF-597F-91F77C6ED09D}"/>
                              </a:ext>
                            </a:extLst>
                          </xdr:cNvPr>
                          <xdr:cNvGrpSpPr/>
                        </xdr:nvGrpSpPr>
                        <xdr:grpSpPr>
                          <a:xfrm>
                            <a:off x="508000" y="579437"/>
                            <a:ext cx="39084250" cy="50538063"/>
                            <a:chOff x="508000" y="579437"/>
                            <a:chExt cx="39084250" cy="50538063"/>
                          </a:xfrm>
                        </xdr:grpSpPr>
                        <xdr:grpSp>
                          <xdr:nvGrpSpPr>
                            <xdr:cNvPr id="465" name="Grupo 464">
                              <a:extLst>
                                <a:ext uri="{FF2B5EF4-FFF2-40B4-BE49-F238E27FC236}">
                                  <a16:creationId xmlns:a16="http://schemas.microsoft.com/office/drawing/2014/main" id="{9ED497AA-A22C-4506-C35A-D7A80D1B0AD5}"/>
                                </a:ext>
                              </a:extLst>
                            </xdr:cNvPr>
                            <xdr:cNvGrpSpPr/>
                          </xdr:nvGrpSpPr>
                          <xdr:grpSpPr>
                            <a:xfrm>
                              <a:off x="508000" y="579437"/>
                              <a:ext cx="39084250" cy="50538063"/>
                              <a:chOff x="508000" y="579437"/>
                              <a:chExt cx="39084250" cy="50538063"/>
                            </a:xfrm>
                          </xdr:grpSpPr>
                          <xdr:cxnSp macro="">
                            <xdr:nvCxnSpPr>
                              <xdr:cNvPr id="27" name="Conector: angular 26">
                                <a:extLst>
                                  <a:ext uri="{FF2B5EF4-FFF2-40B4-BE49-F238E27FC236}">
                                    <a16:creationId xmlns:a16="http://schemas.microsoft.com/office/drawing/2014/main" id="{F07EF144-E33E-768A-C7CE-3EB592B66921}"/>
                                  </a:ext>
                                </a:extLst>
                              </xdr:cNvPr>
                              <xdr:cNvCxnSpPr>
                                <a:endCxn id="24" idx="1"/>
                              </xdr:cNvCxnSpPr>
                            </xdr:nvCxnSpPr>
                            <xdr:spPr>
                              <a:xfrm flipV="1">
                                <a:off x="9874250" y="10795000"/>
                                <a:ext cx="611403" cy="254000"/>
                              </a:xfrm>
                              <a:prstGeom prst="bentConnector3">
                                <a:avLst>
                                  <a:gd name="adj1" fmla="val 50000"/>
                                </a:avLst>
                              </a:prstGeom>
                              <a:ln w="19050"/>
                            </xdr:spPr>
                            <xdr:style>
                              <a:lnRef idx="1">
                                <a:schemeClr val="dk1"/>
                              </a:lnRef>
                              <a:fillRef idx="0">
                                <a:schemeClr val="dk1"/>
                              </a:fillRef>
                              <a:effectRef idx="0">
                                <a:schemeClr val="dk1"/>
                              </a:effectRef>
                              <a:fontRef idx="minor">
                                <a:schemeClr val="tx1"/>
                              </a:fontRef>
                            </xdr:style>
                          </xdr:cxnSp>
                          <xdr:grpSp>
                            <xdr:nvGrpSpPr>
                              <xdr:cNvPr id="18" name="Grupo 17">
                                <a:extLst>
                                  <a:ext uri="{FF2B5EF4-FFF2-40B4-BE49-F238E27FC236}">
                                    <a16:creationId xmlns:a16="http://schemas.microsoft.com/office/drawing/2014/main" id="{81525DF7-BD10-EC90-7722-1A961DEEE2A4}"/>
                                  </a:ext>
                                </a:extLst>
                              </xdr:cNvPr>
                              <xdr:cNvGrpSpPr/>
                            </xdr:nvGrpSpPr>
                            <xdr:grpSpPr>
                              <a:xfrm>
                                <a:off x="508000" y="579437"/>
                                <a:ext cx="39084250" cy="50538063"/>
                                <a:chOff x="508000" y="579437"/>
                                <a:chExt cx="39084250" cy="50538063"/>
                              </a:xfrm>
                            </xdr:grpSpPr>
                            <xdr:cxnSp macro="">
                              <xdr:nvCxnSpPr>
                                <xdr:cNvPr id="118" name="Conector recto de flecha 117">
                                  <a:extLst>
                                    <a:ext uri="{FF2B5EF4-FFF2-40B4-BE49-F238E27FC236}">
                                      <a16:creationId xmlns:a16="http://schemas.microsoft.com/office/drawing/2014/main" id="{1652F618-F847-2F3F-9C0F-15297D6FD168}"/>
                                    </a:ext>
                                  </a:extLst>
                                </xdr:cNvPr>
                                <xdr:cNvCxnSpPr>
                                  <a:stCxn id="40" idx="2"/>
                                  <a:endCxn id="75" idx="0"/>
                                </xdr:cNvCxnSpPr>
                              </xdr:nvCxnSpPr>
                              <xdr:spPr>
                                <a:xfrm flipH="1">
                                  <a:off x="8723312" y="40073716"/>
                                  <a:ext cx="14908" cy="54247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nvGrpSpPr>
                                <xdr:cNvPr id="10" name="Grupo 9">
                                  <a:extLst>
                                    <a:ext uri="{FF2B5EF4-FFF2-40B4-BE49-F238E27FC236}">
                                      <a16:creationId xmlns:a16="http://schemas.microsoft.com/office/drawing/2014/main" id="{29EA1E56-E789-2CFD-64BC-D1D2C74286C7}"/>
                                    </a:ext>
                                  </a:extLst>
                                </xdr:cNvPr>
                                <xdr:cNvGrpSpPr/>
                              </xdr:nvGrpSpPr>
                              <xdr:grpSpPr>
                                <a:xfrm>
                                  <a:off x="508000" y="579437"/>
                                  <a:ext cx="39084250" cy="50538063"/>
                                  <a:chOff x="508000" y="579437"/>
                                  <a:chExt cx="39084250" cy="50538063"/>
                                </a:xfrm>
                              </xdr:grpSpPr>
                              <xdr:sp macro="" textlink="">
                                <xdr:nvSpPr>
                                  <xdr:cNvPr id="508" name="CuadroTexto 117">
                                    <a:extLst>
                                      <a:ext uri="{FF2B5EF4-FFF2-40B4-BE49-F238E27FC236}">
                                        <a16:creationId xmlns:a16="http://schemas.microsoft.com/office/drawing/2014/main" id="{1BB72109-D6C4-4651-B395-398B5592EAF3}"/>
                                      </a:ext>
                                    </a:extLst>
                                  </xdr:cNvPr>
                                  <xdr:cNvSpPr txBox="1"/>
                                </xdr:nvSpPr>
                                <xdr:spPr>
                                  <a:xfrm>
                                    <a:off x="20304125" y="30440312"/>
                                    <a:ext cx="9907795" cy="1588141"/>
                                  </a:xfrm>
                                  <a:prstGeom prst="roundRect">
                                    <a:avLst/>
                                  </a:prstGeom>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CO" sz="3200" b="1">
                                        <a:solidFill>
                                          <a:sysClr val="windowText" lastClr="000000"/>
                                        </a:solidFill>
                                        <a:latin typeface="Arial" panose="020B0604020202020204" pitchFamily="34" charset="0"/>
                                        <a:cs typeface="Arial" panose="020B0604020202020204" pitchFamily="34" charset="0"/>
                                      </a:rPr>
                                      <a:t>IE 3.4. </a:t>
                                    </a:r>
                                    <a:r>
                                      <a:rPr lang="es-CO" sz="3200" b="0">
                                        <a:solidFill>
                                          <a:sysClr val="windowText" lastClr="000000"/>
                                        </a:solidFill>
                                        <a:latin typeface="Arial" panose="020B0604020202020204" pitchFamily="34" charset="0"/>
                                        <a:cs typeface="Arial" panose="020B0604020202020204" pitchFamily="34" charset="0"/>
                                      </a:rPr>
                                      <a:t>Promoción de la formalización en el acceso y la tenencia de la tierra</a:t>
                                    </a:r>
                                  </a:p>
                                </xdr:txBody>
                              </xdr:sp>
                              <xdr:grpSp>
                                <xdr:nvGrpSpPr>
                                  <xdr:cNvPr id="9" name="Grupo 8">
                                    <a:extLst>
                                      <a:ext uri="{FF2B5EF4-FFF2-40B4-BE49-F238E27FC236}">
                                        <a16:creationId xmlns:a16="http://schemas.microsoft.com/office/drawing/2014/main" id="{AA546090-C83A-D04E-F679-98F32A6BD221}"/>
                                      </a:ext>
                                    </a:extLst>
                                  </xdr:cNvPr>
                                  <xdr:cNvGrpSpPr/>
                                </xdr:nvGrpSpPr>
                                <xdr:grpSpPr>
                                  <a:xfrm>
                                    <a:off x="508000" y="579437"/>
                                    <a:ext cx="39084250" cy="50538063"/>
                                    <a:chOff x="508000" y="579437"/>
                                    <a:chExt cx="39084250" cy="50538063"/>
                                  </a:xfrm>
                                </xdr:grpSpPr>
                                <xdr:grpSp>
                                  <xdr:nvGrpSpPr>
                                    <xdr:cNvPr id="507" name="Grupo 506">
                                      <a:extLst>
                                        <a:ext uri="{FF2B5EF4-FFF2-40B4-BE49-F238E27FC236}">
                                          <a16:creationId xmlns:a16="http://schemas.microsoft.com/office/drawing/2014/main" id="{31EF413A-950E-3B17-E3DB-0361A3137D0A}"/>
                                        </a:ext>
                                      </a:extLst>
                                    </xdr:cNvPr>
                                    <xdr:cNvGrpSpPr/>
                                  </xdr:nvGrpSpPr>
                                  <xdr:grpSpPr>
                                    <a:xfrm>
                                      <a:off x="508000" y="579437"/>
                                      <a:ext cx="39084250" cy="50538063"/>
                                      <a:chOff x="484188" y="674687"/>
                                      <a:chExt cx="39441437" cy="50538063"/>
                                    </a:xfrm>
                                  </xdr:grpSpPr>
                                  <xdr:cxnSp macro="">
                                    <xdr:nvCxnSpPr>
                                      <xdr:cNvPr id="457" name="Conector: angular 456">
                                        <a:extLst>
                                          <a:ext uri="{FF2B5EF4-FFF2-40B4-BE49-F238E27FC236}">
                                            <a16:creationId xmlns:a16="http://schemas.microsoft.com/office/drawing/2014/main" id="{87FC7A02-FD3E-8716-7A5E-1155428A525E}"/>
                                          </a:ext>
                                        </a:extLst>
                                      </xdr:cNvPr>
                                      <xdr:cNvCxnSpPr>
                                        <a:stCxn id="30" idx="1"/>
                                        <a:endCxn id="86" idx="1"/>
                                      </xdr:cNvCxnSpPr>
                                    </xdr:nvCxnSpPr>
                                    <xdr:spPr>
                                      <a:xfrm rot="10800000" flipH="1" flipV="1">
                                        <a:off x="603260" y="2502541"/>
                                        <a:ext cx="1803337" cy="45582833"/>
                                      </a:xfrm>
                                      <a:prstGeom prst="bentConnector3">
                                        <a:avLst>
                                          <a:gd name="adj1" fmla="val -7394"/>
                                        </a:avLst>
                                      </a:prstGeom>
                                      <a:ln w="444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506" name="Grupo 505">
                                        <a:extLst>
                                          <a:ext uri="{FF2B5EF4-FFF2-40B4-BE49-F238E27FC236}">
                                            <a16:creationId xmlns:a16="http://schemas.microsoft.com/office/drawing/2014/main" id="{7B45C141-F571-62E9-CE01-F9E6E9817855}"/>
                                          </a:ext>
                                        </a:extLst>
                                      </xdr:cNvPr>
                                      <xdr:cNvGrpSpPr/>
                                    </xdr:nvGrpSpPr>
                                    <xdr:grpSpPr>
                                      <a:xfrm>
                                        <a:off x="484188" y="674687"/>
                                        <a:ext cx="39441437" cy="50538063"/>
                                        <a:chOff x="484188" y="674687"/>
                                        <a:chExt cx="39441437" cy="50538063"/>
                                      </a:xfrm>
                                    </xdr:grpSpPr>
                                    <xdr:cxnSp macro="">
                                      <xdr:nvCxnSpPr>
                                        <xdr:cNvPr id="22" name="Conector: angular 21">
                                          <a:extLst>
                                            <a:ext uri="{FF2B5EF4-FFF2-40B4-BE49-F238E27FC236}">
                                              <a16:creationId xmlns:a16="http://schemas.microsoft.com/office/drawing/2014/main" id="{D78A7C48-DE52-A571-D2B7-775E722897F0}"/>
                                            </a:ext>
                                          </a:extLst>
                                        </xdr:cNvPr>
                                        <xdr:cNvCxnSpPr>
                                          <a:stCxn id="30" idx="1"/>
                                          <a:endCxn id="23" idx="1"/>
                                        </xdr:cNvCxnSpPr>
                                      </xdr:nvCxnSpPr>
                                      <xdr:spPr>
                                        <a:xfrm rot="10800000" flipH="1" flipV="1">
                                          <a:off x="603261" y="2502542"/>
                                          <a:ext cx="1293310" cy="4195640"/>
                                        </a:xfrm>
                                        <a:prstGeom prst="bentConnector3">
                                          <a:avLst>
                                            <a:gd name="adj1" fmla="val -11232"/>
                                          </a:avLst>
                                        </a:prstGeom>
                                        <a:ln w="444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505" name="Grupo 504">
                                          <a:extLst>
                                            <a:ext uri="{FF2B5EF4-FFF2-40B4-BE49-F238E27FC236}">
                                              <a16:creationId xmlns:a16="http://schemas.microsoft.com/office/drawing/2014/main" id="{81DA0D32-9667-329B-39B6-88F6C5DC61B8}"/>
                                            </a:ext>
                                          </a:extLst>
                                        </xdr:cNvPr>
                                        <xdr:cNvGrpSpPr/>
                                      </xdr:nvGrpSpPr>
                                      <xdr:grpSpPr>
                                        <a:xfrm>
                                          <a:off x="484188" y="674687"/>
                                          <a:ext cx="39441437" cy="50538063"/>
                                          <a:chOff x="484188" y="674687"/>
                                          <a:chExt cx="39441437" cy="50538063"/>
                                        </a:xfrm>
                                      </xdr:grpSpPr>
                                      <xdr:cxnSp macro="">
                                        <xdr:nvCxnSpPr>
                                          <xdr:cNvPr id="16" name="Conector: angular 15">
                                            <a:extLst>
                                              <a:ext uri="{FF2B5EF4-FFF2-40B4-BE49-F238E27FC236}">
                                                <a16:creationId xmlns:a16="http://schemas.microsoft.com/office/drawing/2014/main" id="{3B90F615-5F1A-F66C-9883-7DADE65A7EF3}"/>
                                              </a:ext>
                                            </a:extLst>
                                          </xdr:cNvPr>
                                          <xdr:cNvCxnSpPr>
                                            <a:stCxn id="30" idx="1"/>
                                            <a:endCxn id="15" idx="1"/>
                                          </xdr:cNvCxnSpPr>
                                        </xdr:nvCxnSpPr>
                                        <xdr:spPr>
                                          <a:xfrm rot="10800000" flipH="1" flipV="1">
                                            <a:off x="603261" y="2502541"/>
                                            <a:ext cx="1217416" cy="11446343"/>
                                          </a:xfrm>
                                          <a:prstGeom prst="bentConnector3">
                                            <a:avLst>
                                              <a:gd name="adj1" fmla="val -12909"/>
                                            </a:avLst>
                                          </a:prstGeom>
                                          <a:ln w="444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503" name="Grupo 502">
                                            <a:extLst>
                                              <a:ext uri="{FF2B5EF4-FFF2-40B4-BE49-F238E27FC236}">
                                                <a16:creationId xmlns:a16="http://schemas.microsoft.com/office/drawing/2014/main" id="{FCD1F044-3B26-51C6-D98A-30611D46310C}"/>
                                              </a:ext>
                                            </a:extLst>
                                          </xdr:cNvPr>
                                          <xdr:cNvGrpSpPr/>
                                        </xdr:nvGrpSpPr>
                                        <xdr:grpSpPr>
                                          <a:xfrm>
                                            <a:off x="484188" y="674687"/>
                                            <a:ext cx="39441437" cy="50538063"/>
                                            <a:chOff x="484188" y="674687"/>
                                            <a:chExt cx="39441437" cy="50538063"/>
                                          </a:xfrm>
                                        </xdr:grpSpPr>
                                        <xdr:cxnSp macro="">
                                          <xdr:nvCxnSpPr>
                                            <xdr:cNvPr id="33" name="Conector: angular 32">
                                              <a:extLst>
                                                <a:ext uri="{FF2B5EF4-FFF2-40B4-BE49-F238E27FC236}">
                                                  <a16:creationId xmlns:a16="http://schemas.microsoft.com/office/drawing/2014/main" id="{1E24203F-307A-F7E8-9A59-4227C27C732C}"/>
                                                </a:ext>
                                              </a:extLst>
                                            </xdr:cNvPr>
                                            <xdr:cNvCxnSpPr>
                                              <a:stCxn id="30" idx="1"/>
                                              <a:endCxn id="34" idx="1"/>
                                            </xdr:cNvCxnSpPr>
                                          </xdr:nvCxnSpPr>
                                          <xdr:spPr>
                                            <a:xfrm rot="10800000" flipH="1" flipV="1">
                                              <a:off x="603260" y="2502542"/>
                                              <a:ext cx="1184163" cy="22075909"/>
                                            </a:xfrm>
                                            <a:prstGeom prst="bentConnector3">
                                              <a:avLst>
                                                <a:gd name="adj1" fmla="val -12267"/>
                                              </a:avLst>
                                            </a:prstGeom>
                                            <a:ln w="444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76" name="Grupo 475">
                                              <a:extLst>
                                                <a:ext uri="{FF2B5EF4-FFF2-40B4-BE49-F238E27FC236}">
                                                  <a16:creationId xmlns:a16="http://schemas.microsoft.com/office/drawing/2014/main" id="{88D5D45B-43AE-2913-7DB0-2B941D8A05D5}"/>
                                                </a:ext>
                                              </a:extLst>
                                            </xdr:cNvPr>
                                            <xdr:cNvGrpSpPr/>
                                          </xdr:nvGrpSpPr>
                                          <xdr:grpSpPr>
                                            <a:xfrm>
                                              <a:off x="484188" y="674687"/>
                                              <a:ext cx="39441437" cy="50538063"/>
                                              <a:chOff x="508000" y="674687"/>
                                              <a:chExt cx="39084250" cy="50538063"/>
                                            </a:xfrm>
                                          </xdr:grpSpPr>
                                          <xdr:grpSp>
                                            <xdr:nvGrpSpPr>
                                              <xdr:cNvPr id="452" name="Grupo 451">
                                                <a:extLst>
                                                  <a:ext uri="{FF2B5EF4-FFF2-40B4-BE49-F238E27FC236}">
                                                    <a16:creationId xmlns:a16="http://schemas.microsoft.com/office/drawing/2014/main" id="{C89DCDDB-1DD8-B8F8-D0C9-8CEFF76D84BD}"/>
                                                  </a:ext>
                                                </a:extLst>
                                              </xdr:cNvPr>
                                              <xdr:cNvGrpSpPr/>
                                            </xdr:nvGrpSpPr>
                                            <xdr:grpSpPr>
                                              <a:xfrm>
                                                <a:off x="508000" y="674687"/>
                                                <a:ext cx="39084250" cy="50538063"/>
                                                <a:chOff x="539750" y="452437"/>
                                                <a:chExt cx="39084250" cy="50538063"/>
                                              </a:xfrm>
                                            </xdr:grpSpPr>
                                            <xdr:cxnSp macro="">
                                              <xdr:nvCxnSpPr>
                                                <xdr:cNvPr id="62" name="Conector: angular 61">
                                                  <a:extLst>
                                                    <a:ext uri="{FF2B5EF4-FFF2-40B4-BE49-F238E27FC236}">
                                                      <a16:creationId xmlns:a16="http://schemas.microsoft.com/office/drawing/2014/main" id="{FD2FE2F0-FAA2-432D-BFC4-5A69108BDAC7}"/>
                                                    </a:ext>
                                                  </a:extLst>
                                                </xdr:cNvPr>
                                                <xdr:cNvCxnSpPr>
                                                  <a:stCxn id="15" idx="1"/>
                                                  <a:endCxn id="17" idx="1"/>
                                                </xdr:cNvCxnSpPr>
                                              </xdr:nvCxnSpPr>
                                              <xdr:spPr>
                                                <a:xfrm rot="10800000" flipH="1" flipV="1">
                                                  <a:off x="1864136" y="13726634"/>
                                                  <a:ext cx="631902" cy="3375803"/>
                                                </a:xfrm>
                                                <a:prstGeom prst="bentConnector3">
                                                  <a:avLst>
                                                    <a:gd name="adj1" fmla="val -36176"/>
                                                  </a:avLst>
                                                </a:prstGeom>
                                                <a:ln w="19050">
                                                  <a:tailEnd type="triangle"/>
                                                </a:ln>
                                              </xdr:spPr>
                                              <xdr:style>
                                                <a:lnRef idx="1">
                                                  <a:schemeClr val="dk1"/>
                                                </a:lnRef>
                                                <a:fillRef idx="0">
                                                  <a:schemeClr val="dk1"/>
                                                </a:fillRef>
                                                <a:effectRef idx="0">
                                                  <a:schemeClr val="dk1"/>
                                                </a:effectRef>
                                                <a:fontRef idx="minor">
                                                  <a:schemeClr val="tx1"/>
                                                </a:fontRef>
                                              </xdr:style>
                                            </xdr:cxnSp>
                                            <xdr:grpSp>
                                              <xdr:nvGrpSpPr>
                                                <xdr:cNvPr id="448" name="Grupo 447">
                                                  <a:extLst>
                                                    <a:ext uri="{FF2B5EF4-FFF2-40B4-BE49-F238E27FC236}">
                                                      <a16:creationId xmlns:a16="http://schemas.microsoft.com/office/drawing/2014/main" id="{E4A68A73-A9DF-1B80-F63A-2A887F871754}"/>
                                                    </a:ext>
                                                  </a:extLst>
                                                </xdr:cNvPr>
                                                <xdr:cNvGrpSpPr/>
                                              </xdr:nvGrpSpPr>
                                              <xdr:grpSpPr>
                                                <a:xfrm>
                                                  <a:off x="539750" y="452437"/>
                                                  <a:ext cx="39084250" cy="50538063"/>
                                                  <a:chOff x="539750" y="452437"/>
                                                  <a:chExt cx="39084250" cy="50538063"/>
                                                </a:xfrm>
                                              </xdr:grpSpPr>
                                              <xdr:grpSp>
                                                <xdr:nvGrpSpPr>
                                                  <xdr:cNvPr id="454" name="Grupo 453">
                                                    <a:extLst>
                                                      <a:ext uri="{FF2B5EF4-FFF2-40B4-BE49-F238E27FC236}">
                                                        <a16:creationId xmlns:a16="http://schemas.microsoft.com/office/drawing/2014/main" id="{C7C802D0-2EE1-EED1-8CE6-2CD7914ACC83}"/>
                                                      </a:ext>
                                                    </a:extLst>
                                                  </xdr:cNvPr>
                                                  <xdr:cNvGrpSpPr/>
                                                </xdr:nvGrpSpPr>
                                                <xdr:grpSpPr>
                                                  <a:xfrm>
                                                    <a:off x="539750" y="452437"/>
                                                    <a:ext cx="39084250" cy="50538063"/>
                                                    <a:chOff x="539750" y="452437"/>
                                                    <a:chExt cx="39084250" cy="50538063"/>
                                                  </a:xfrm>
                                                </xdr:grpSpPr>
                                                <xdr:sp macro="" textlink="">
                                                  <xdr:nvSpPr>
                                                    <xdr:cNvPr id="17" name="CuadroTexto 25">
                                                      <a:extLst>
                                                        <a:ext uri="{FF2B5EF4-FFF2-40B4-BE49-F238E27FC236}">
                                                          <a16:creationId xmlns:a16="http://schemas.microsoft.com/office/drawing/2014/main" id="{FA42EA3F-4B2D-5596-9223-328A314B9129}"/>
                                                        </a:ext>
                                                      </a:extLst>
                                                    </xdr:cNvPr>
                                                    <xdr:cNvSpPr txBox="1"/>
                                                  </xdr:nvSpPr>
                                                  <xdr:spPr>
                                                    <a:xfrm>
                                                      <a:off x="2496038" y="16043876"/>
                                                      <a:ext cx="8796691" cy="2117124"/>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72000" lvl="0" indent="0" algn="just" defTabSz="457200" rtl="0" eaLnBrk="1" latinLnBrk="0" hangingPunct="1"/>
                                                      <a:r>
                                                        <a:rPr lang="es-CO" sz="2400" b="1" kern="1200">
                                                          <a:solidFill>
                                                            <a:schemeClr val="dk1"/>
                                                          </a:solidFill>
                                                          <a:effectLst/>
                                                          <a:latin typeface="Arial" panose="020B0604020202020204" pitchFamily="34" charset="0"/>
                                                          <a:ea typeface="+mn-ea"/>
                                                          <a:cs typeface="Arial" panose="020B0604020202020204" pitchFamily="34" charset="0"/>
                                                        </a:rPr>
                                                        <a:t>5.1.3.</a:t>
                                                      </a:r>
                                                      <a:r>
                                                        <a:rPr lang="es-CO" sz="2400" b="0" kern="1200">
                                                          <a:solidFill>
                                                            <a:schemeClr val="dk1"/>
                                                          </a:solidFill>
                                                          <a:effectLst/>
                                                          <a:latin typeface="Arial" panose="020B0604020202020204" pitchFamily="34" charset="0"/>
                                                          <a:ea typeface="+mn-ea"/>
                                                          <a:cs typeface="Arial" panose="020B0604020202020204" pitchFamily="34" charset="0"/>
                                                        </a:rPr>
                                                        <a:t> Realizar estudios especializados sobre la huella hídrica, la huella de carbono y los impactos ambientales, (...)</a:t>
                                                      </a:r>
                                                    </a:p>
                                                    <a:p>
                                                      <a:pPr marL="72000" lvl="0" indent="0" algn="just" defTabSz="457200" rtl="0" eaLnBrk="1" latinLnBrk="0" hangingPunct="1"/>
                                                      <a:endParaRPr lang="es-CO" sz="2400" b="1" kern="1200">
                                                        <a:solidFill>
                                                          <a:schemeClr val="dk1"/>
                                                        </a:solidFill>
                                                        <a:effectLst/>
                                                        <a:latin typeface="Arial" panose="020B0604020202020204" pitchFamily="34" charset="0"/>
                                                        <a:ea typeface="+mn-ea"/>
                                                        <a:cs typeface="Arial" panose="020B0604020202020204" pitchFamily="34" charset="0"/>
                                                      </a:endParaRPr>
                                                    </a:p>
                                                    <a:p>
                                                      <a:pPr marL="72000" lvl="0" indent="0" algn="just" defTabSz="457200" rtl="0" eaLnBrk="1" latinLnBrk="0" hangingPunct="1"/>
                                                      <a:r>
                                                        <a:rPr lang="es-CO" sz="2400" b="1" kern="1200">
                                                          <a:solidFill>
                                                            <a:schemeClr val="dk1"/>
                                                          </a:solidFill>
                                                          <a:effectLst/>
                                                          <a:latin typeface="Arial" panose="020B0604020202020204" pitchFamily="34" charset="0"/>
                                                          <a:ea typeface="+mn-ea"/>
                                                          <a:cs typeface="Arial" panose="020B0604020202020204" pitchFamily="34" charset="0"/>
                                                        </a:rPr>
                                                        <a:t>5.1.4.</a:t>
                                                      </a:r>
                                                      <a:r>
                                                        <a:rPr lang="es-CO" sz="2400" kern="1200">
                                                          <a:solidFill>
                                                            <a:schemeClr val="dk1"/>
                                                          </a:solidFill>
                                                          <a:effectLst/>
                                                          <a:latin typeface="Arial" panose="020B0604020202020204" pitchFamily="34" charset="0"/>
                                                          <a:ea typeface="+mn-ea"/>
                                                          <a:cs typeface="Arial" panose="020B0604020202020204" pitchFamily="34" charset="0"/>
                                                        </a:rPr>
                                                        <a:t> Realizar estudios especializados sobre las condiciones sociales de los productores ovino caprinos,</a:t>
                                                      </a:r>
                                                      <a:r>
                                                        <a:rPr lang="es-CO" sz="2400" kern="1200" baseline="0">
                                                          <a:solidFill>
                                                            <a:schemeClr val="dk1"/>
                                                          </a:solidFill>
                                                          <a:effectLst/>
                                                          <a:latin typeface="Arial" panose="020B0604020202020204" pitchFamily="34" charset="0"/>
                                                          <a:ea typeface="+mn-ea"/>
                                                          <a:cs typeface="Arial" panose="020B0604020202020204" pitchFamily="34" charset="0"/>
                                                        </a:rPr>
                                                        <a:t> </a:t>
                                                      </a:r>
                                                      <a:r>
                                                        <a:rPr lang="es-CO" sz="2400" kern="1200">
                                                          <a:solidFill>
                                                            <a:schemeClr val="dk1"/>
                                                          </a:solidFill>
                                                          <a:effectLst/>
                                                          <a:latin typeface="Arial" panose="020B0604020202020204" pitchFamily="34" charset="0"/>
                                                          <a:ea typeface="+mn-ea"/>
                                                          <a:cs typeface="Arial" panose="020B0604020202020204" pitchFamily="34" charset="0"/>
                                                        </a:rPr>
                                                        <a:t>(…)</a:t>
                                                      </a:r>
                                                      <a:endParaRPr lang="es-MX" sz="2400" b="0" i="0" u="none" strike="noStrike" kern="1200" baseline="0">
                                                        <a:solidFill>
                                                          <a:srgbClr val="000000"/>
                                                        </a:solidFill>
                                                        <a:latin typeface="Arial" panose="020B0604020202020204" pitchFamily="34" charset="0"/>
                                                        <a:ea typeface="+mn-ea"/>
                                                        <a:cs typeface="Arial" panose="020B0604020202020204" pitchFamily="34" charset="0"/>
                                                      </a:endParaRPr>
                                                    </a:p>
                                                  </xdr:txBody>
                                                </xdr:sp>
                                                <xdr:grpSp>
                                                  <xdr:nvGrpSpPr>
                                                    <xdr:cNvPr id="451" name="Grupo 450">
                                                      <a:extLst>
                                                        <a:ext uri="{FF2B5EF4-FFF2-40B4-BE49-F238E27FC236}">
                                                          <a16:creationId xmlns:a16="http://schemas.microsoft.com/office/drawing/2014/main" id="{AA7A3706-583D-4368-83AD-58F438E76A77}"/>
                                                        </a:ext>
                                                      </a:extLst>
                                                    </xdr:cNvPr>
                                                    <xdr:cNvGrpSpPr/>
                                                  </xdr:nvGrpSpPr>
                                                  <xdr:grpSpPr>
                                                    <a:xfrm>
                                                      <a:off x="539750" y="452437"/>
                                                      <a:ext cx="39084250" cy="50538063"/>
                                                      <a:chOff x="539750" y="452437"/>
                                                      <a:chExt cx="39084250" cy="50538063"/>
                                                    </a:xfrm>
                                                  </xdr:grpSpPr>
                                                  <xdr:sp macro="" textlink="">
                                                    <xdr:nvSpPr>
                                                      <xdr:cNvPr id="3" name="Rectángulo 2">
                                                        <a:extLst>
                                                          <a:ext uri="{FF2B5EF4-FFF2-40B4-BE49-F238E27FC236}">
                                                            <a16:creationId xmlns:a16="http://schemas.microsoft.com/office/drawing/2014/main" id="{DE1C02ED-6342-41C8-B819-4B8240F9FCD8}"/>
                                                          </a:ext>
                                                        </a:extLst>
                                                      </xdr:cNvPr>
                                                      <xdr:cNvSpPr/>
                                                    </xdr:nvSpPr>
                                                    <xdr:spPr>
                                                      <a:xfrm>
                                                        <a:off x="539750" y="469899"/>
                                                        <a:ext cx="39084250" cy="801804"/>
                                                      </a:xfrm>
                                                      <a:prstGeom prst="rect">
                                                        <a:avLst/>
                                                      </a:prstGeom>
                                                      <a:solidFill>
                                                        <a:srgbClr val="0086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xnSp macro="">
                                                    <xdr:nvCxnSpPr>
                                                      <xdr:cNvPr id="61" name="Conector: angular 60">
                                                        <a:extLst>
                                                          <a:ext uri="{FF2B5EF4-FFF2-40B4-BE49-F238E27FC236}">
                                                            <a16:creationId xmlns:a16="http://schemas.microsoft.com/office/drawing/2014/main" id="{8F1E6ABB-350B-4AFF-887C-4EA785329AFB}"/>
                                                          </a:ext>
                                                        </a:extLst>
                                                      </xdr:cNvPr>
                                                      <xdr:cNvCxnSpPr>
                                                        <a:cxnSpLocks/>
                                                        <a:stCxn id="24" idx="3"/>
                                                        <a:endCxn id="136" idx="1"/>
                                                      </xdr:cNvCxnSpPr>
                                                    </xdr:nvCxnSpPr>
                                                    <xdr:spPr>
                                                      <a:xfrm flipV="1">
                                                        <a:off x="15748000" y="6969125"/>
                                                        <a:ext cx="4730750" cy="3698875"/>
                                                      </a:xfrm>
                                                      <a:prstGeom prst="bentConnector3">
                                                        <a:avLst>
                                                          <a:gd name="adj1" fmla="val 48504"/>
                                                        </a:avLst>
                                                      </a:prstGeom>
                                                      <a:ln w="444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angular 68">
                                                        <a:extLst>
                                                          <a:ext uri="{FF2B5EF4-FFF2-40B4-BE49-F238E27FC236}">
                                                            <a16:creationId xmlns:a16="http://schemas.microsoft.com/office/drawing/2014/main" id="{7972CF9C-5B5A-44C1-A1C2-E2006B4AEB6E}"/>
                                                          </a:ext>
                                                        </a:extLst>
                                                      </xdr:cNvPr>
                                                      <xdr:cNvCxnSpPr>
                                                        <a:cxnSpLocks/>
                                                        <a:stCxn id="34" idx="1"/>
                                                        <a:endCxn id="35" idx="1"/>
                                                      </xdr:cNvCxnSpPr>
                                                    </xdr:nvCxnSpPr>
                                                    <xdr:spPr>
                                                      <a:xfrm rot="10800000" flipH="1" flipV="1">
                                                        <a:off x="1831184" y="24356201"/>
                                                        <a:ext cx="1819210" cy="2901174"/>
                                                      </a:xfrm>
                                                      <a:prstGeom prst="bentConnector3">
                                                        <a:avLst>
                                                          <a:gd name="adj1" fmla="val -12566"/>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70" name="Conector: angular 69">
                                                        <a:extLst>
                                                          <a:ext uri="{FF2B5EF4-FFF2-40B4-BE49-F238E27FC236}">
                                                            <a16:creationId xmlns:a16="http://schemas.microsoft.com/office/drawing/2014/main" id="{C47F5130-48DC-4423-A945-633B8B0018A4}"/>
                                                          </a:ext>
                                                        </a:extLst>
                                                      </xdr:cNvPr>
                                                      <xdr:cNvCxnSpPr>
                                                        <a:stCxn id="34" idx="1"/>
                                                        <a:endCxn id="105" idx="1"/>
                                                      </xdr:cNvCxnSpPr>
                                                    </xdr:nvCxnSpPr>
                                                    <xdr:spPr>
                                                      <a:xfrm rot="10800000" flipH="1" flipV="1">
                                                        <a:off x="1831184" y="24356200"/>
                                                        <a:ext cx="3280566" cy="6157027"/>
                                                      </a:xfrm>
                                                      <a:prstGeom prst="bentConnector3">
                                                        <a:avLst>
                                                          <a:gd name="adj1" fmla="val -6968"/>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72" name="Conector: angular 71">
                                                        <a:extLst>
                                                          <a:ext uri="{FF2B5EF4-FFF2-40B4-BE49-F238E27FC236}">
                                                            <a16:creationId xmlns:a16="http://schemas.microsoft.com/office/drawing/2014/main" id="{0DD4F9FB-EA99-496F-B340-1A957C4C602D}"/>
                                                          </a:ext>
                                                        </a:extLst>
                                                      </xdr:cNvPr>
                                                      <xdr:cNvCxnSpPr>
                                                        <a:cxnSpLocks/>
                                                        <a:stCxn id="35" idx="3"/>
                                                        <a:endCxn id="32" idx="1"/>
                                                      </xdr:cNvCxnSpPr>
                                                    </xdr:nvCxnSpPr>
                                                    <xdr:spPr>
                                                      <a:xfrm flipV="1">
                                                        <a:off x="11493499" y="26202959"/>
                                                        <a:ext cx="8833641" cy="1054416"/>
                                                      </a:xfrm>
                                                      <a:prstGeom prst="bentConnector3">
                                                        <a:avLst>
                                                          <a:gd name="adj1" fmla="val 74575"/>
                                                        </a:avLst>
                                                      </a:prstGeom>
                                                      <a:ln w="444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CuadroTexto 74">
                                                        <a:extLst>
                                                          <a:ext uri="{FF2B5EF4-FFF2-40B4-BE49-F238E27FC236}">
                                                            <a16:creationId xmlns:a16="http://schemas.microsoft.com/office/drawing/2014/main" id="{1F675812-AA06-4573-9B95-940C4E5D33AA}"/>
                                                          </a:ext>
                                                        </a:extLst>
                                                      </xdr:cNvPr>
                                                      <xdr:cNvSpPr txBox="1"/>
                                                    </xdr:nvSpPr>
                                                    <xdr:spPr>
                                                      <a:xfrm>
                                                        <a:off x="3778249" y="40489187"/>
                                                        <a:ext cx="9953625" cy="1547813"/>
                                                      </a:xfrm>
                                                      <a:prstGeom prst="rect">
                                                        <a:avLst/>
                                                      </a:prstGeom>
                                                      <a:solidFill>
                                                        <a:schemeClr val="lt1"/>
                                                      </a:solidFill>
                                                      <a:ln w="6350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O" sz="2400" b="1">
                                                            <a:solidFill>
                                                              <a:schemeClr val="dk1"/>
                                                            </a:solidFill>
                                                            <a:effectLst/>
                                                            <a:latin typeface="Arial" panose="020B0604020202020204" pitchFamily="34" charset="0"/>
                                                            <a:ea typeface="+mn-ea"/>
                                                            <a:cs typeface="Arial" panose="020B0604020202020204" pitchFamily="34" charset="0"/>
                                                          </a:rPr>
                                                          <a:t>5.3.5.</a:t>
                                                        </a:r>
                                                        <a:r>
                                                          <a:rPr lang="es-CO" sz="2400">
                                                            <a:solidFill>
                                                              <a:schemeClr val="dk1"/>
                                                            </a:solidFill>
                                                            <a:effectLst/>
                                                            <a:latin typeface="Arial" panose="020B0604020202020204" pitchFamily="34" charset="0"/>
                                                            <a:ea typeface="+mn-ea"/>
                                                            <a:cs typeface="Arial" panose="020B0604020202020204" pitchFamily="34" charset="0"/>
                                                          </a:rPr>
                                                          <a:t> Diseñar y concertar una agenda dirigida al fortalecimiento de las capacidades de los productores y transformadores de la cadena, (…); con el fin de fortalecer los procesos de transferencia de conocimientos y tecnologías (…)</a:t>
                                                        </a:r>
                                                      </a:p>
                                                      <a:p>
                                                        <a:endParaRPr lang="es-CO" sz="1100"/>
                                                      </a:p>
                                                    </xdr:txBody>
                                                  </xdr:sp>
                                                  <xdr:sp macro="" textlink="">
                                                    <xdr:nvSpPr>
                                                      <xdr:cNvPr id="82" name="CuadroTexto 117">
                                                        <a:extLst>
                                                          <a:ext uri="{FF2B5EF4-FFF2-40B4-BE49-F238E27FC236}">
                                                            <a16:creationId xmlns:a16="http://schemas.microsoft.com/office/drawing/2014/main" id="{A388C6BA-2349-4774-979A-D54637889002}"/>
                                                          </a:ext>
                                                        </a:extLst>
                                                      </xdr:cNvPr>
                                                      <xdr:cNvSpPr txBox="1"/>
                                                    </xdr:nvSpPr>
                                                    <xdr:spPr>
                                                      <a:xfrm>
                                                        <a:off x="20248563" y="10636250"/>
                                                        <a:ext cx="9912750" cy="1603375"/>
                                                      </a:xfrm>
                                                      <a:prstGeom prst="roundRect">
                                                        <a:avLst/>
                                                      </a:prstGeom>
                                                      <a:solidFill>
                                                        <a:srgbClr val="FFC000"/>
                                                      </a:solidFill>
                                                      <a:ln w="63500">
                                                        <a:solidFill>
                                                          <a:srgbClr val="0070C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CO" sz="3200" b="0">
                                                            <a:solidFill>
                                                              <a:sysClr val="windowText" lastClr="000000"/>
                                                            </a:solidFill>
                                                            <a:latin typeface="Arial" panose="020B0604020202020204" pitchFamily="34" charset="0"/>
                                                            <a:cs typeface="Arial" panose="020B0604020202020204" pitchFamily="34" charset="0"/>
                                                          </a:rPr>
                                                          <a:t>IE 6.2.  Mejora de la capacidad institucional para la sanidad, calidad, inocuidad y trazabilidad en la cadena</a:t>
                                                        </a:r>
                                                      </a:p>
                                                    </xdr:txBody>
                                                  </xdr:sp>
                                                  <xdr:sp macro="" textlink="">
                                                    <xdr:nvSpPr>
                                                      <xdr:cNvPr id="142" name="CuadroTexto 25">
                                                        <a:extLst>
                                                          <a:ext uri="{FF2B5EF4-FFF2-40B4-BE49-F238E27FC236}">
                                                            <a16:creationId xmlns:a16="http://schemas.microsoft.com/office/drawing/2014/main" id="{D013EAD8-CEB9-41E2-A8BC-50586717BAA8}"/>
                                                          </a:ext>
                                                        </a:extLst>
                                                      </xdr:cNvPr>
                                                      <xdr:cNvSpPr txBox="1"/>
                                                    </xdr:nvSpPr>
                                                    <xdr:spPr>
                                                      <a:xfrm>
                                                        <a:off x="21091525" y="12890498"/>
                                                        <a:ext cx="8612187" cy="2349502"/>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MX" sz="2400" b="1"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b="1"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b="1"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b="1"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1800" b="1" kern="1200">
                                                          <a:solidFill>
                                                            <a:schemeClr val="dk1"/>
                                                          </a:solidFill>
                                                          <a:effectLst/>
                                                          <a:latin typeface="+mn-lt"/>
                                                          <a:ea typeface="+mn-ea"/>
                                                          <a:cs typeface="+mn-cs"/>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1800" b="1" kern="1200">
                                                          <a:solidFill>
                                                            <a:schemeClr val="dk1"/>
                                                          </a:solidFill>
                                                          <a:effectLst/>
                                                          <a:latin typeface="+mn-lt"/>
                                                          <a:ea typeface="+mn-ea"/>
                                                          <a:cs typeface="+mn-cs"/>
                                                        </a:endParaRPr>
                                                      </a:p>
                                                      <a:p>
                                                        <a:pPr marL="72000" marR="0" lvl="0" indent="0" algn="just" defTabSz="457200" rtl="0" eaLnBrk="1" fontAlgn="auto" latinLnBrk="0" hangingPunct="1">
                                                          <a:lnSpc>
                                                            <a:spcPct val="100000"/>
                                                          </a:lnSpc>
                                                          <a:spcBef>
                                                            <a:spcPts val="0"/>
                                                          </a:spcBef>
                                                          <a:spcAft>
                                                            <a:spcPts val="0"/>
                                                          </a:spcAft>
                                                          <a:buClrTx/>
                                                          <a:buSzTx/>
                                                          <a:buFontTx/>
                                                          <a:buNone/>
                                                          <a:tabLst/>
                                                          <a:defRPr/>
                                                        </a:pPr>
                                                        <a:r>
                                                          <a:rPr lang="es-CO" sz="2400" b="1" kern="1200">
                                                            <a:solidFill>
                                                              <a:schemeClr val="dk1"/>
                                                            </a:solidFill>
                                                            <a:effectLst/>
                                                            <a:latin typeface="Arial" panose="020B0604020202020204" pitchFamily="34" charset="0"/>
                                                            <a:ea typeface="+mn-ea"/>
                                                            <a:cs typeface="Arial" panose="020B0604020202020204" pitchFamily="34" charset="0"/>
                                                          </a:rPr>
                                                          <a:t>6.2.1. </a:t>
                                                        </a:r>
                                                        <a:r>
                                                          <a:rPr lang="es-CO" sz="2400" b="0" kern="1200">
                                                            <a:solidFill>
                                                              <a:schemeClr val="dk1"/>
                                                            </a:solidFill>
                                                            <a:effectLst/>
                                                            <a:latin typeface="Arial" panose="020B0604020202020204" pitchFamily="34" charset="0"/>
                                                            <a:ea typeface="+mn-ea"/>
                                                            <a:cs typeface="Arial" panose="020B0604020202020204" pitchFamily="34" charset="0"/>
                                                          </a:rPr>
                                                          <a:t>Fortalecer las capacidades financieras, técnicas, operativas y administrativas del  (ICA), (...)</a:t>
                                                        </a:r>
                                                        <a:r>
                                                          <a:rPr lang="es-CO" sz="2400" b="1" kern="1200">
                                                            <a:solidFill>
                                                              <a:schemeClr val="dk1"/>
                                                            </a:solidFill>
                                                            <a:effectLst/>
                                                            <a:latin typeface="Arial" panose="020B0604020202020204" pitchFamily="34" charset="0"/>
                                                            <a:ea typeface="+mn-ea"/>
                                                            <a:cs typeface="Arial" panose="020B0604020202020204" pitchFamily="34" charset="0"/>
                                                          </a:rPr>
                                                          <a:t> </a:t>
                                                        </a: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b="1"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r>
                                                          <a:rPr lang="es-CO" sz="2400" b="1" kern="1200">
                                                            <a:solidFill>
                                                              <a:schemeClr val="dk1"/>
                                                            </a:solidFill>
                                                            <a:effectLst/>
                                                            <a:latin typeface="Arial" panose="020B0604020202020204" pitchFamily="34" charset="0"/>
                                                            <a:ea typeface="+mn-ea"/>
                                                            <a:cs typeface="Arial" panose="020B0604020202020204" pitchFamily="34" charset="0"/>
                                                          </a:rPr>
                                                          <a:t>6.2.2.</a:t>
                                                        </a:r>
                                                        <a:r>
                                                          <a:rPr lang="es-CO" sz="2400" kern="1200">
                                                            <a:solidFill>
                                                              <a:schemeClr val="dk1"/>
                                                            </a:solidFill>
                                                            <a:effectLst/>
                                                            <a:latin typeface="Arial" panose="020B0604020202020204" pitchFamily="34" charset="0"/>
                                                            <a:ea typeface="+mn-ea"/>
                                                            <a:cs typeface="Arial" panose="020B0604020202020204" pitchFamily="34" charset="0"/>
                                                          </a:rPr>
                                                          <a:t> Promover el fortalecimiento de las capacidades financieras, técnicas, operativas y administrativas del  (INVIMA), y de las Entidades Territoriales de Salud, (…)</a:t>
                                                        </a:r>
                                                        <a:endParaRPr lang="es-CO" sz="2400" b="1"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kern="1200">
                                                          <a:solidFill>
                                                            <a:schemeClr val="dk1"/>
                                                          </a:solidFill>
                                                          <a:effectLst/>
                                                          <a:latin typeface="Arial" panose="020B0604020202020204" pitchFamily="34" charset="0"/>
                                                          <a:ea typeface="+mn-ea"/>
                                                          <a:cs typeface="Arial" panose="020B0604020202020204" pitchFamily="34" charset="0"/>
                                                        </a:endParaRPr>
                                                      </a:p>
                                                      <a:p>
                                                        <a:pPr marL="72000" lvl="0" indent="0" algn="just" defTabSz="457200" rtl="0" eaLnBrk="1" latinLnBrk="0" hangingPunct="1"/>
                                                        <a:endParaRPr lang="es-MX" sz="2400" b="0" i="0" u="none" strike="noStrike" kern="1200" baseline="0">
                                                          <a:solidFill>
                                                            <a:srgbClr val="000000"/>
                                                          </a:solidFill>
                                                          <a:latin typeface="Arial" panose="020B0604020202020204" pitchFamily="34" charset="0"/>
                                                          <a:ea typeface="+mn-ea"/>
                                                          <a:cs typeface="Arial" panose="020B0604020202020204" pitchFamily="34" charset="0"/>
                                                        </a:endParaRPr>
                                                      </a:p>
                                                    </xdr:txBody>
                                                  </xdr:sp>
                                                  <xdr:cxnSp macro="">
                                                    <xdr:nvCxnSpPr>
                                                      <xdr:cNvPr id="5" name="Conector: angular 4">
                                                        <a:extLst>
                                                          <a:ext uri="{FF2B5EF4-FFF2-40B4-BE49-F238E27FC236}">
                                                            <a16:creationId xmlns:a16="http://schemas.microsoft.com/office/drawing/2014/main" id="{A323CF8B-C641-F4CC-9F02-1FA95CEEFB4F}"/>
                                                          </a:ext>
                                                        </a:extLst>
                                                      </xdr:cNvPr>
                                                      <xdr:cNvCxnSpPr>
                                                        <a:stCxn id="30" idx="1"/>
                                                        <a:endCxn id="40" idx="1"/>
                                                      </xdr:cNvCxnSpPr>
                                                    </xdr:nvCxnSpPr>
                                                    <xdr:spPr>
                                                      <a:xfrm rot="10800000" flipH="1" flipV="1">
                                                        <a:off x="657744" y="2280292"/>
                                                        <a:ext cx="1405272" cy="36986422"/>
                                                      </a:xfrm>
                                                      <a:prstGeom prst="bentConnector3">
                                                        <a:avLst>
                                                          <a:gd name="adj1" fmla="val -10243"/>
                                                        </a:avLst>
                                                      </a:prstGeom>
                                                      <a:ln w="444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CuadroTexto 36">
                                                        <a:extLst>
                                                          <a:ext uri="{FF2B5EF4-FFF2-40B4-BE49-F238E27FC236}">
                                                            <a16:creationId xmlns:a16="http://schemas.microsoft.com/office/drawing/2014/main" id="{81A3C8FA-A363-7966-8D99-1706E1F7429E}"/>
                                                          </a:ext>
                                                        </a:extLst>
                                                      </xdr:cNvPr>
                                                      <xdr:cNvSpPr txBox="1"/>
                                                    </xdr:nvSpPr>
                                                    <xdr:spPr>
                                                      <a:xfrm>
                                                        <a:off x="2063017" y="38586712"/>
                                                        <a:ext cx="13413906" cy="1360004"/>
                                                      </a:xfrm>
                                                      <a:prstGeom prst="roundRect">
                                                        <a:avLst/>
                                                      </a:prstGeom>
                                                      <a:solidFill>
                                                        <a:sysClr val="window" lastClr="FFFFFF"/>
                                                      </a:solidFill>
                                                      <a:ln w="63500">
                                                        <a:solidFill>
                                                          <a:srgbClr val="00B050"/>
                                                        </a:solidFill>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b="1" kern="1200">
                                                            <a:solidFill>
                                                              <a:sysClr val="windowText" lastClr="000000"/>
                                                            </a:solidFill>
                                                            <a:latin typeface="Arial" panose="020B0604020202020204" pitchFamily="34" charset="0"/>
                                                            <a:ea typeface="+mn-ea"/>
                                                            <a:cs typeface="Arial" panose="020B0604020202020204" pitchFamily="34" charset="0"/>
                                                          </a:rPr>
                                                          <a:t>IE 5.3.</a:t>
                                                        </a:r>
                                                        <a:r>
                                                          <a:rPr lang="es-CO" sz="3200" b="0" kern="1200">
                                                            <a:solidFill>
                                                              <a:sysClr val="windowText" lastClr="000000"/>
                                                            </a:solidFill>
                                                            <a:latin typeface="Arial" panose="020B0604020202020204" pitchFamily="34" charset="0"/>
                                                            <a:ea typeface="+mn-ea"/>
                                                            <a:cs typeface="Arial" panose="020B0604020202020204" pitchFamily="34" charset="0"/>
                                                          </a:rPr>
                                                          <a:t> Mejora de la extensión agropecuaria y asistencia técnica para la cadena</a:t>
                                                        </a:r>
                                                      </a:p>
                                                    </xdr:txBody>
                                                  </xdr:sp>
                                                  <xdr:sp macro="" textlink="">
                                                    <xdr:nvSpPr>
                                                      <xdr:cNvPr id="43" name="CuadroTexto 36">
                                                        <a:extLst>
                                                          <a:ext uri="{FF2B5EF4-FFF2-40B4-BE49-F238E27FC236}">
                                                            <a16:creationId xmlns:a16="http://schemas.microsoft.com/office/drawing/2014/main" id="{D24617AD-3385-22AA-1C8D-09988558A630}"/>
                                                          </a:ext>
                                                        </a:extLst>
                                                      </xdr:cNvPr>
                                                      <xdr:cNvSpPr txBox="1"/>
                                                    </xdr:nvSpPr>
                                                    <xdr:spPr>
                                                      <a:xfrm>
                                                        <a:off x="2026309" y="32883453"/>
                                                        <a:ext cx="13413906" cy="1311809"/>
                                                      </a:xfrm>
                                                      <a:prstGeom prst="roundRect">
                                                        <a:avLst/>
                                                      </a:prstGeom>
                                                      <a:solidFill>
                                                        <a:schemeClr val="bg1">
                                                          <a:alpha val="91000"/>
                                                        </a:schemeClr>
                                                      </a:solidFill>
                                                      <a:ln w="63500">
                                                        <a:solidFill>
                                                          <a:srgbClr val="00B050"/>
                                                        </a:solidFill>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b="1" kern="1200">
                                                            <a:solidFill>
                                                              <a:sysClr val="windowText" lastClr="000000"/>
                                                            </a:solidFill>
                                                            <a:latin typeface="Arial" panose="020B0604020202020204" pitchFamily="34" charset="0"/>
                                                            <a:ea typeface="+mn-ea"/>
                                                            <a:cs typeface="Arial" panose="020B0604020202020204" pitchFamily="34" charset="0"/>
                                                          </a:rPr>
                                                          <a:t>IE 7.3.</a:t>
                                                        </a:r>
                                                        <a:r>
                                                          <a:rPr lang="es-CO" sz="3200" b="0" kern="1200">
                                                            <a:solidFill>
                                                              <a:sysClr val="windowText" lastClr="000000"/>
                                                            </a:solidFill>
                                                            <a:latin typeface="Arial" panose="020B0604020202020204" pitchFamily="34" charset="0"/>
                                                            <a:ea typeface="+mn-ea"/>
                                                            <a:cs typeface="Arial" panose="020B0604020202020204" pitchFamily="34" charset="0"/>
                                                          </a:rPr>
                                                          <a:t> Fortalecimiento de la asociatividad y otros esquemas de integración</a:t>
                                                        </a:r>
                                                      </a:p>
                                                    </xdr:txBody>
                                                  </xdr:sp>
                                                  <xdr:sp macro="" textlink="">
                                                    <xdr:nvSpPr>
                                                      <xdr:cNvPr id="32" name="CuadroTexto 117">
                                                        <a:extLst>
                                                          <a:ext uri="{FF2B5EF4-FFF2-40B4-BE49-F238E27FC236}">
                                                            <a16:creationId xmlns:a16="http://schemas.microsoft.com/office/drawing/2014/main" id="{677A6942-223E-4481-3AFE-DDC663B1A017}"/>
                                                          </a:ext>
                                                        </a:extLst>
                                                      </xdr:cNvPr>
                                                      <xdr:cNvSpPr txBox="1"/>
                                                    </xdr:nvSpPr>
                                                    <xdr:spPr>
                                                      <a:xfrm>
                                                        <a:off x="20327140" y="25408888"/>
                                                        <a:ext cx="9835360" cy="1588141"/>
                                                      </a:xfrm>
                                                      <a:prstGeom prst="roundRect">
                                                        <a:avLst/>
                                                      </a:prstGeom>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CO" sz="3200" b="1">
                                                            <a:solidFill>
                                                              <a:sysClr val="windowText" lastClr="000000"/>
                                                            </a:solidFill>
                                                            <a:latin typeface="Arial" panose="020B0604020202020204" pitchFamily="34" charset="0"/>
                                                            <a:cs typeface="Arial" panose="020B0604020202020204" pitchFamily="34" charset="0"/>
                                                          </a:rPr>
                                                          <a:t>IE 2.1.</a:t>
                                                        </a:r>
                                                        <a:r>
                                                          <a:rPr lang="es-CO" sz="3200">
                                                            <a:solidFill>
                                                              <a:sysClr val="windowText" lastClr="000000"/>
                                                            </a:solidFill>
                                                            <a:latin typeface="Arial" panose="020B0604020202020204" pitchFamily="34" charset="0"/>
                                                            <a:cs typeface="Arial" panose="020B0604020202020204" pitchFamily="34" charset="0"/>
                                                          </a:rPr>
                                                          <a:t> Fomento de la comercialización y el consumo nacional de los productos ovino caprinos</a:t>
                                                        </a:r>
                                                      </a:p>
                                                    </xdr:txBody>
                                                  </xdr:sp>
                                                  <xdr:sp macro="" textlink="">
                                                    <xdr:nvSpPr>
                                                      <xdr:cNvPr id="34" name="CuadroTexto 36">
                                                        <a:extLst>
                                                          <a:ext uri="{FF2B5EF4-FFF2-40B4-BE49-F238E27FC236}">
                                                            <a16:creationId xmlns:a16="http://schemas.microsoft.com/office/drawing/2014/main" id="{55F0F771-1DDD-132A-36F2-55EF97F8407D}"/>
                                                          </a:ext>
                                                        </a:extLst>
                                                      </xdr:cNvPr>
                                                      <xdr:cNvSpPr txBox="1"/>
                                                    </xdr:nvSpPr>
                                                    <xdr:spPr>
                                                      <a:xfrm>
                                                        <a:off x="1831184" y="23682370"/>
                                                        <a:ext cx="13413906" cy="1347662"/>
                                                      </a:xfrm>
                                                      <a:prstGeom prst="roundRect">
                                                        <a:avLst/>
                                                      </a:prstGeom>
                                                      <a:solidFill>
                                                        <a:schemeClr val="accent1">
                                                          <a:lumMod val="75000"/>
                                                        </a:schemeClr>
                                                      </a:solidFill>
                                                      <a:ln w="63500">
                                                        <a:solidFill>
                                                          <a:srgbClr val="00B050"/>
                                                        </a:solidFill>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b="1" kern="1200">
                                                            <a:solidFill>
                                                              <a:schemeClr val="bg1"/>
                                                            </a:solidFill>
                                                            <a:effectLst/>
                                                            <a:latin typeface="Arial" panose="020B0604020202020204" pitchFamily="34" charset="0"/>
                                                            <a:ea typeface="+mn-ea"/>
                                                            <a:cs typeface="Arial" panose="020B0604020202020204" pitchFamily="34" charset="0"/>
                                                          </a:rPr>
                                                          <a:t>IE 7.4.</a:t>
                                                        </a:r>
                                                        <a:r>
                                                          <a:rPr lang="es-CO" sz="3200" b="0" kern="1200">
                                                            <a:solidFill>
                                                              <a:schemeClr val="bg1"/>
                                                            </a:solidFill>
                                                            <a:effectLst/>
                                                            <a:latin typeface="Arial" panose="020B0604020202020204" pitchFamily="34" charset="0"/>
                                                            <a:ea typeface="+mn-ea"/>
                                                            <a:cs typeface="Arial" panose="020B0604020202020204" pitchFamily="34" charset="0"/>
                                                          </a:rPr>
                                                          <a:t> Mejora</a:t>
                                                        </a:r>
                                                        <a:r>
                                                          <a:rPr lang="es-CO" sz="3200" b="0" kern="1200" baseline="0">
                                                            <a:solidFill>
                                                              <a:schemeClr val="bg1"/>
                                                            </a:solidFill>
                                                            <a:effectLst/>
                                                            <a:latin typeface="Arial" panose="020B0604020202020204" pitchFamily="34" charset="0"/>
                                                            <a:ea typeface="+mn-ea"/>
                                                            <a:cs typeface="Arial" panose="020B0604020202020204" pitchFamily="34" charset="0"/>
                                                          </a:rPr>
                                                          <a:t> de los instrumentos de fomento, financiamiento y gestión de riesgos para la cadena</a:t>
                                                        </a:r>
                                                        <a:endParaRPr lang="es-CO" sz="3200" b="0" kern="1200">
                                                          <a:solidFill>
                                                            <a:schemeClr val="bg1"/>
                                                          </a:solidFill>
                                                          <a:latin typeface="Arial" panose="020B0604020202020204" pitchFamily="34" charset="0"/>
                                                          <a:ea typeface="+mn-ea"/>
                                                          <a:cs typeface="Arial" panose="020B0604020202020204" pitchFamily="34" charset="0"/>
                                                        </a:endParaRPr>
                                                      </a:p>
                                                    </xdr:txBody>
                                                  </xdr:sp>
                                                  <xdr:sp macro="" textlink="">
                                                    <xdr:nvSpPr>
                                                      <xdr:cNvPr id="35" name="CuadroTexto 25">
                                                        <a:extLst>
                                                          <a:ext uri="{FF2B5EF4-FFF2-40B4-BE49-F238E27FC236}">
                                                            <a16:creationId xmlns:a16="http://schemas.microsoft.com/office/drawing/2014/main" id="{18006C75-412A-8AA6-426D-FBF18FF03DD7}"/>
                                                          </a:ext>
                                                        </a:extLst>
                                                      </xdr:cNvPr>
                                                      <xdr:cNvSpPr txBox="1"/>
                                                    </xdr:nvSpPr>
                                                    <xdr:spPr>
                                                      <a:xfrm>
                                                        <a:off x="3650394" y="25908000"/>
                                                        <a:ext cx="7843105" cy="269875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lang="es-CO" sz="2400" b="1" kern="1200">
                                                          <a:solidFill>
                                                            <a:schemeClr val="dk1"/>
                                                          </a:solidFill>
                                                          <a:effectLst/>
                                                          <a:latin typeface="+mn-lt"/>
                                                          <a:ea typeface="+mn-ea"/>
                                                          <a:cs typeface="+mn-cs"/>
                                                        </a:endParaRPr>
                                                      </a:p>
                                                      <a:p>
                                                        <a:pPr marL="72000" marR="0" lvl="0" indent="0" algn="just" defTabSz="457200" rtl="0" eaLnBrk="1" fontAlgn="auto" latinLnBrk="0" hangingPunct="1">
                                                          <a:lnSpc>
                                                            <a:spcPct val="100000"/>
                                                          </a:lnSpc>
                                                          <a:spcBef>
                                                            <a:spcPts val="0"/>
                                                          </a:spcBef>
                                                          <a:spcAft>
                                                            <a:spcPts val="0"/>
                                                          </a:spcAft>
                                                          <a:buClrTx/>
                                                          <a:buSzTx/>
                                                          <a:buFontTx/>
                                                          <a:buNone/>
                                                          <a:tabLst/>
                                                          <a:defRPr/>
                                                        </a:pPr>
                                                        <a:r>
                                                          <a:rPr lang="es-CO" sz="2400" b="1" kern="1200">
                                                            <a:solidFill>
                                                              <a:schemeClr val="dk1"/>
                                                            </a:solidFill>
                                                            <a:effectLst/>
                                                            <a:latin typeface="Arial" panose="020B0604020202020204" pitchFamily="34" charset="0"/>
                                                            <a:ea typeface="+mn-ea"/>
                                                            <a:cs typeface="Arial" panose="020B0604020202020204" pitchFamily="34" charset="0"/>
                                                          </a:rPr>
                                                          <a:t>7.4.4.</a:t>
                                                        </a:r>
                                                        <a:r>
                                                          <a:rPr lang="es-CO" sz="2400" kern="1200">
                                                            <a:solidFill>
                                                              <a:schemeClr val="dk1"/>
                                                            </a:solidFill>
                                                            <a:effectLst/>
                                                            <a:latin typeface="Arial" panose="020B0604020202020204" pitchFamily="34" charset="0"/>
                                                            <a:ea typeface="+mn-ea"/>
                                                            <a:cs typeface="Arial" panose="020B0604020202020204" pitchFamily="34" charset="0"/>
                                                          </a:rPr>
                                                          <a:t> Fomentar el diseño, creación y mejora de productos e instrumentos financieros que amplíen el acceso al crédito formal</a:t>
                                                        </a:r>
                                                        <a:r>
                                                          <a:rPr lang="es-CO" sz="2400" kern="1200" baseline="0">
                                                            <a:solidFill>
                                                              <a:schemeClr val="dk1"/>
                                                            </a:solidFill>
                                                            <a:effectLst/>
                                                            <a:latin typeface="Arial" panose="020B0604020202020204" pitchFamily="34" charset="0"/>
                                                            <a:ea typeface="+mn-ea"/>
                                                            <a:cs typeface="Arial" panose="020B0604020202020204" pitchFamily="34" charset="0"/>
                                                          </a:rPr>
                                                          <a:t> </a:t>
                                                        </a:r>
                                                        <a:r>
                                                          <a:rPr lang="es-CO" sz="2400" kern="1200">
                                                            <a:solidFill>
                                                              <a:schemeClr val="dk1"/>
                                                            </a:solidFill>
                                                            <a:effectLst/>
                                                            <a:latin typeface="Arial" panose="020B0604020202020204" pitchFamily="34" charset="0"/>
                                                            <a:ea typeface="+mn-ea"/>
                                                            <a:cs typeface="Arial" panose="020B0604020202020204" pitchFamily="34" charset="0"/>
                                                          </a:rPr>
                                                          <a:t>(…)</a:t>
                                                        </a: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r>
                                                          <a:rPr lang="es-CO" sz="2400" b="1" kern="1200">
                                                            <a:solidFill>
                                                              <a:schemeClr val="dk1"/>
                                                            </a:solidFill>
                                                            <a:effectLst/>
                                                            <a:latin typeface="Arial" panose="020B0604020202020204" pitchFamily="34" charset="0"/>
                                                            <a:ea typeface="+mn-ea"/>
                                                            <a:cs typeface="Arial" panose="020B0604020202020204" pitchFamily="34" charset="0"/>
                                                          </a:rPr>
                                                          <a:t>7.4.5. </a:t>
                                                        </a:r>
                                                        <a:r>
                                                          <a:rPr lang="es-CO" sz="2400" kern="1200">
                                                            <a:solidFill>
                                                              <a:schemeClr val="dk1"/>
                                                            </a:solidFill>
                                                            <a:effectLst/>
                                                            <a:latin typeface="Arial" panose="020B0604020202020204" pitchFamily="34" charset="0"/>
                                                            <a:ea typeface="+mn-ea"/>
                                                            <a:cs typeface="Arial" panose="020B0604020202020204" pitchFamily="34" charset="0"/>
                                                          </a:rPr>
                                                          <a:t>Promover el acceso de los productores y sus organizaciones a la oferta de financiamiento y gestión de riesgos (…)</a:t>
                                                        </a:r>
                                                      </a:p>
                                                      <a:p>
                                                        <a:pPr marL="0" indent="0" algn="ctr" defTabSz="457200" rtl="0" eaLnBrk="1" latinLnBrk="0" hangingPunct="1"/>
                                                        <a:endParaRPr lang="es-MX" sz="2400" b="0" i="0" u="none" strike="noStrike" kern="1200" baseline="0">
                                                          <a:solidFill>
                                                            <a:srgbClr val="000000"/>
                                                          </a:solidFill>
                                                          <a:latin typeface="Arial" panose="020B0604020202020204" pitchFamily="34" charset="0"/>
                                                          <a:ea typeface="+mn-ea"/>
                                                          <a:cs typeface="+mn-cs"/>
                                                        </a:endParaRPr>
                                                      </a:p>
                                                    </xdr:txBody>
                                                  </xdr:sp>
                                                  <xdr:sp macro="" textlink="">
                                                    <xdr:nvSpPr>
                                                      <xdr:cNvPr id="30" name="CuadroTexto 37">
                                                        <a:extLst>
                                                          <a:ext uri="{FF2B5EF4-FFF2-40B4-BE49-F238E27FC236}">
                                                            <a16:creationId xmlns:a16="http://schemas.microsoft.com/office/drawing/2014/main" id="{787E6EB6-2132-EE62-4560-EEFB6DD31F46}"/>
                                                          </a:ext>
                                                        </a:extLst>
                                                      </xdr:cNvPr>
                                                      <xdr:cNvSpPr txBox="1"/>
                                                    </xdr:nvSpPr>
                                                    <xdr:spPr>
                                                      <a:xfrm>
                                                        <a:off x="657745" y="1584021"/>
                                                        <a:ext cx="15520097" cy="1392541"/>
                                                      </a:xfrm>
                                                      <a:prstGeom prst="roundRect">
                                                        <a:avLst/>
                                                      </a:prstGeom>
                                                      <a:solidFill>
                                                        <a:schemeClr val="accent6">
                                                          <a:lumMod val="50000"/>
                                                        </a:schemeClr>
                                                      </a:solidFill>
                                                      <a:ln w="63500">
                                                        <a:solidFill>
                                                          <a:srgbClr val="00B050"/>
                                                        </a:solidFill>
                                                      </a:ln>
                                                    </xdr:spPr>
                                                    <xdr:txBody>
                                                      <a:bodyPr vertOverflow="overflow" horzOverflow="overflow"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72000" algn="just"/>
                                                        <a:r>
                                                          <a:rPr lang="es-CO" sz="3200" b="1">
                                                            <a:solidFill>
                                                              <a:schemeClr val="bg1"/>
                                                            </a:solidFill>
                                                            <a:latin typeface="Arial" panose="020B0604020202020204" pitchFamily="34" charset="0"/>
                                                            <a:cs typeface="Arial" panose="020B0604020202020204" pitchFamily="34" charset="0"/>
                                                          </a:rPr>
                                                          <a:t>IE</a:t>
                                                        </a:r>
                                                        <a:r>
                                                          <a:rPr lang="es-CO" sz="3200" b="1" baseline="0">
                                                            <a:solidFill>
                                                              <a:schemeClr val="bg1"/>
                                                            </a:solidFill>
                                                            <a:latin typeface="Arial" panose="020B0604020202020204" pitchFamily="34" charset="0"/>
                                                            <a:cs typeface="Arial" panose="020B0604020202020204" pitchFamily="34" charset="0"/>
                                                          </a:rPr>
                                                          <a:t> </a:t>
                                                        </a:r>
                                                        <a:r>
                                                          <a:rPr lang="es-CO" sz="3200" b="1">
                                                            <a:solidFill>
                                                              <a:schemeClr val="bg1"/>
                                                            </a:solidFill>
                                                            <a:latin typeface="Arial" panose="020B0604020202020204" pitchFamily="34" charset="0"/>
                                                            <a:cs typeface="Arial" panose="020B0604020202020204" pitchFamily="34" charset="0"/>
                                                          </a:rPr>
                                                          <a:t>7.1.</a:t>
                                                        </a:r>
                                                        <a:r>
                                                          <a:rPr lang="es-CO" sz="3200">
                                                            <a:solidFill>
                                                              <a:schemeClr val="bg1"/>
                                                            </a:solidFill>
                                                            <a:latin typeface="Arial" panose="020B0604020202020204" pitchFamily="34" charset="0"/>
                                                            <a:cs typeface="Arial" panose="020B0604020202020204" pitchFamily="34" charset="0"/>
                                                          </a:rPr>
                                                          <a:t> Adopción, promoción y seguimiento de la política pública de ordenamiento productivo para la cadena productiva ovino caprina</a:t>
                                                        </a:r>
                                                      </a:p>
                                                    </xdr:txBody>
                                                  </xdr:sp>
                                                  <xdr:sp macro="" textlink="">
                                                    <xdr:nvSpPr>
                                                      <xdr:cNvPr id="31" name="CuadroTexto 113">
                                                        <a:extLst>
                                                          <a:ext uri="{FF2B5EF4-FFF2-40B4-BE49-F238E27FC236}">
                                                            <a16:creationId xmlns:a16="http://schemas.microsoft.com/office/drawing/2014/main" id="{34849ABA-E434-215B-BD80-43C380ED2E02}"/>
                                                          </a:ext>
                                                        </a:extLst>
                                                      </xdr:cNvPr>
                                                      <xdr:cNvSpPr txBox="1"/>
                                                    </xdr:nvSpPr>
                                                    <xdr:spPr>
                                                      <a:xfrm>
                                                        <a:off x="2488663" y="3647792"/>
                                                        <a:ext cx="11172662" cy="1635314"/>
                                                      </a:xfrm>
                                                      <a:prstGeom prst="rect">
                                                        <a:avLst/>
                                                      </a:prstGeom>
                                                      <a:solidFill>
                                                        <a:schemeClr val="bg1"/>
                                                      </a:solid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s-CO" sz="2400" b="1">
                                                            <a:latin typeface="Arial" panose="020B0604020202020204" pitchFamily="34" charset="0"/>
                                                            <a:cs typeface="Arial" panose="020B0604020202020204" pitchFamily="34" charset="0"/>
                                                          </a:rPr>
                                                          <a:t>7.1.1.</a:t>
                                                        </a:r>
                                                        <a:r>
                                                          <a:rPr lang="es-CO" sz="2400">
                                                            <a:latin typeface="Arial" panose="020B0604020202020204" pitchFamily="34" charset="0"/>
                                                            <a:cs typeface="Arial" panose="020B0604020202020204" pitchFamily="34" charset="0"/>
                                                          </a:rPr>
                                                          <a:t> Adoptar como marco de política</a:t>
                                                        </a:r>
                                                        <a:r>
                                                          <a:rPr lang="es-CO" sz="2400" baseline="0">
                                                            <a:latin typeface="Arial" panose="020B0604020202020204" pitchFamily="34" charset="0"/>
                                                            <a:cs typeface="Arial" panose="020B0604020202020204" pitchFamily="34" charset="0"/>
                                                          </a:rPr>
                                                          <a:t> pública</a:t>
                                                        </a:r>
                                                        <a:r>
                                                          <a:rPr lang="es-CO" sz="2400">
                                                            <a:latin typeface="Arial" panose="020B0604020202020204" pitchFamily="34" charset="0"/>
                                                            <a:cs typeface="Arial" panose="020B0604020202020204" pitchFamily="34" charset="0"/>
                                                          </a:rPr>
                                                          <a:t> </a:t>
                                                        </a:r>
                                                        <a:endParaRPr lang="es-CO" sz="2400" b="1">
                                                          <a:latin typeface="Arial" panose="020B0604020202020204" pitchFamily="34" charset="0"/>
                                                          <a:cs typeface="Arial" panose="020B0604020202020204" pitchFamily="34" charset="0"/>
                                                        </a:endParaRPr>
                                                      </a:p>
                                                      <a:p>
                                                        <a:pPr algn="ctr"/>
                                                        <a:r>
                                                          <a:rPr lang="es-CO" sz="2400" b="1">
                                                            <a:latin typeface="Arial" panose="020B0604020202020204" pitchFamily="34" charset="0"/>
                                                            <a:cs typeface="Arial" panose="020B0604020202020204" pitchFamily="34" charset="0"/>
                                                          </a:rPr>
                                                          <a:t>7.1.2. </a:t>
                                                        </a:r>
                                                        <a:r>
                                                          <a:rPr lang="es-CO" sz="2400" b="0" kern="1200">
                                                            <a:solidFill>
                                                              <a:schemeClr val="dk1"/>
                                                            </a:solidFill>
                                                            <a:effectLst/>
                                                            <a:latin typeface="Arial" panose="020B0604020202020204" pitchFamily="34" charset="0"/>
                                                            <a:ea typeface="+mn-ea"/>
                                                            <a:cs typeface="Arial" panose="020B0604020202020204" pitchFamily="34" charset="0"/>
                                                          </a:rPr>
                                                          <a:t>Definir el esquema institucional para gestionar y ejecutar este PA</a:t>
                                                        </a:r>
                                                        <a:endParaRPr lang="es-CO" sz="2400" b="0">
                                                          <a:latin typeface="Arial" panose="020B0604020202020204" pitchFamily="34" charset="0"/>
                                                          <a:cs typeface="Arial" panose="020B0604020202020204" pitchFamily="34" charset="0"/>
                                                        </a:endParaRPr>
                                                      </a:p>
                                                      <a:p>
                                                        <a:pPr algn="ctr"/>
                                                        <a:r>
                                                          <a:rPr lang="es-CO" sz="2400" b="1">
                                                            <a:latin typeface="Arial" panose="020B0604020202020204" pitchFamily="34" charset="0"/>
                                                            <a:cs typeface="Arial" panose="020B0604020202020204" pitchFamily="34" charset="0"/>
                                                          </a:rPr>
                                                          <a:t>7.1.3. </a:t>
                                                        </a:r>
                                                        <a:r>
                                                          <a:rPr lang="es-CO" sz="2400" b="0">
                                                            <a:latin typeface="Arial" panose="020B0604020202020204" pitchFamily="34" charset="0"/>
                                                            <a:cs typeface="Arial" panose="020B0604020202020204" pitchFamily="34" charset="0"/>
                                                          </a:rPr>
                                                          <a:t>Definir el cronograma detallado para la implementación de este PA</a:t>
                                                        </a:r>
                                                      </a:p>
                                                      <a:p>
                                                        <a:pPr algn="ctr"/>
                                                        <a:r>
                                                          <a:rPr lang="es-CO" sz="2400" b="1">
                                                            <a:latin typeface="Arial" panose="020B0604020202020204" pitchFamily="34" charset="0"/>
                                                            <a:cs typeface="Arial" panose="020B0604020202020204" pitchFamily="34" charset="0"/>
                                                          </a:rPr>
                                                          <a:t>7.1.4. </a:t>
                                                        </a:r>
                                                        <a:r>
                                                          <a:rPr lang="es-CO" sz="2400" b="0">
                                                            <a:latin typeface="Arial" panose="020B0604020202020204" pitchFamily="34" charset="0"/>
                                                            <a:cs typeface="Arial" panose="020B0604020202020204" pitchFamily="34" charset="0"/>
                                                          </a:rPr>
                                                          <a:t>Estructurar y gestionar programas y proyectos de inversión  </a:t>
                                                        </a:r>
                                                      </a:p>
                                                    </xdr:txBody>
                                                  </xdr:sp>
                                                  <xdr:sp macro="" textlink="">
                                                    <xdr:nvSpPr>
                                                      <xdr:cNvPr id="19" name="CuadroTexto 87">
                                                        <a:extLst>
                                                          <a:ext uri="{FF2B5EF4-FFF2-40B4-BE49-F238E27FC236}">
                                                            <a16:creationId xmlns:a16="http://schemas.microsoft.com/office/drawing/2014/main" id="{74288DA8-2CFB-83E0-305B-12A7841193CA}"/>
                                                          </a:ext>
                                                        </a:extLst>
                                                      </xdr:cNvPr>
                                                      <xdr:cNvSpPr txBox="1"/>
                                                    </xdr:nvSpPr>
                                                    <xdr:spPr>
                                                      <a:xfrm>
                                                        <a:off x="2469608" y="452437"/>
                                                        <a:ext cx="33796832" cy="708695"/>
                                                      </a:xfrm>
                                                      <a:prstGeom prst="rect">
                                                        <a:avLst/>
                                                      </a:prstGeom>
                                                      <a:noFill/>
                                                    </xdr:spPr>
                                                    <xdr:txBody>
                                                      <a:bodyPr vertOverflow="overflow" horzOverflow="overflow"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600">
                                                            <a:solidFill>
                                                              <a:schemeClr val="bg1"/>
                                                            </a:solidFill>
                                                            <a:latin typeface="Arial Black" panose="020B0A04020102020204" pitchFamily="34" charset="0"/>
                                                          </a:rPr>
                                                          <a:t>Iniciativas estratégicas y actividades precedentes</a:t>
                                                        </a:r>
                                                        <a:endParaRPr lang="es-CO" sz="4000">
                                                          <a:solidFill>
                                                            <a:schemeClr val="bg1"/>
                                                          </a:solidFill>
                                                          <a:latin typeface="Arial Black" panose="020B0A04020102020204" pitchFamily="34" charset="0"/>
                                                        </a:endParaRPr>
                                                      </a:p>
                                                    </xdr:txBody>
                                                  </xdr:sp>
                                                  <xdr:sp macro="" textlink="">
                                                    <xdr:nvSpPr>
                                                      <xdr:cNvPr id="21" name="CuadroTexto 117">
                                                        <a:extLst>
                                                          <a:ext uri="{FF2B5EF4-FFF2-40B4-BE49-F238E27FC236}">
                                                            <a16:creationId xmlns:a16="http://schemas.microsoft.com/office/drawing/2014/main" id="{42039904-CA2D-48A7-1D38-B68AB59F5B81}"/>
                                                          </a:ext>
                                                        </a:extLst>
                                                      </xdr:cNvPr>
                                                      <xdr:cNvSpPr txBox="1">
                                                        <a:spLocks/>
                                                      </xdr:cNvSpPr>
                                                    </xdr:nvSpPr>
                                                    <xdr:spPr>
                                                      <a:xfrm>
                                                        <a:off x="20395652" y="2976561"/>
                                                        <a:ext cx="9912456" cy="2874792"/>
                                                      </a:xfrm>
                                                      <a:prstGeom prst="roundRect">
                                                        <a:avLst/>
                                                      </a:prstGeom>
                                                      <a:solidFill>
                                                        <a:schemeClr val="bg1"/>
                                                      </a:solidFill>
                                                      <a:ln w="635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CO" sz="3200" b="1">
                                                            <a:solidFill>
                                                              <a:sysClr val="windowText" lastClr="000000"/>
                                                            </a:solidFill>
                                                            <a:latin typeface="Arial" panose="020B0604020202020204" pitchFamily="34" charset="0"/>
                                                            <a:cs typeface="Arial" panose="020B0604020202020204" pitchFamily="34" charset="0"/>
                                                          </a:rPr>
                                                          <a:t>IE 3.1. </a:t>
                                                        </a:r>
                                                        <a:r>
                                                          <a:rPr lang="es-CO" sz="3200" b="0">
                                                            <a:solidFill>
                                                              <a:sysClr val="windowText" lastClr="000000"/>
                                                            </a:solidFill>
                                                            <a:latin typeface="Arial" panose="020B0604020202020204" pitchFamily="34" charset="0"/>
                                                            <a:cs typeface="Arial" panose="020B0604020202020204" pitchFamily="34" charset="0"/>
                                                          </a:rPr>
                                                          <a:t>Fomento de la formalización laboral, la empresarización y el emprendimiento</a:t>
                                                        </a:r>
                                                      </a:p>
                                                      <a:p>
                                                        <a:pPr defTabSz="914400"/>
                                                        <a:endParaRPr lang="es-CO" sz="3200" b="1">
                                                          <a:solidFill>
                                                            <a:sysClr val="windowText" lastClr="000000"/>
                                                          </a:solidFill>
                                                          <a:latin typeface="Arial" panose="020B0604020202020204" pitchFamily="34" charset="0"/>
                                                          <a:cs typeface="Arial" panose="020B0604020202020204" pitchFamily="34" charset="0"/>
                                                        </a:endParaRPr>
                                                      </a:p>
                                                      <a:p>
                                                        <a:pPr defTabSz="914400"/>
                                                        <a:r>
                                                          <a:rPr lang="es-CO" sz="3200" b="1">
                                                            <a:solidFill>
                                                              <a:sysClr val="windowText" lastClr="000000"/>
                                                            </a:solidFill>
                                                            <a:latin typeface="Arial" panose="020B0604020202020204" pitchFamily="34" charset="0"/>
                                                            <a:cs typeface="Arial" panose="020B0604020202020204" pitchFamily="34" charset="0"/>
                                                          </a:rPr>
                                                          <a:t>IE 5.2.</a:t>
                                                        </a:r>
                                                        <a:r>
                                                          <a:rPr lang="es-CO" sz="3200">
                                                            <a:solidFill>
                                                              <a:sysClr val="windowText" lastClr="000000"/>
                                                            </a:solidFill>
                                                            <a:latin typeface="Arial" panose="020B0604020202020204" pitchFamily="34" charset="0"/>
                                                            <a:cs typeface="Arial" panose="020B0604020202020204" pitchFamily="34" charset="0"/>
                                                          </a:rPr>
                                                          <a:t> Fortalecimiento de la investigación, desarrollo tecnológico e innovación para la cadena</a:t>
                                                        </a:r>
                                                      </a:p>
                                                    </xdr:txBody>
                                                  </xdr:sp>
                                                  <xdr:sp macro="" textlink="">
                                                    <xdr:nvSpPr>
                                                      <xdr:cNvPr id="23" name="CuadroTexto 36">
                                                        <a:extLst>
                                                          <a:ext uri="{FF2B5EF4-FFF2-40B4-BE49-F238E27FC236}">
                                                            <a16:creationId xmlns:a16="http://schemas.microsoft.com/office/drawing/2014/main" id="{7510B5DE-CFA4-E172-2F23-16C5E0553F5E}"/>
                                                          </a:ext>
                                                        </a:extLst>
                                                      </xdr:cNvPr>
                                                      <xdr:cNvSpPr txBox="1"/>
                                                    </xdr:nvSpPr>
                                                    <xdr:spPr>
                                                      <a:xfrm>
                                                        <a:off x="1939342" y="5743058"/>
                                                        <a:ext cx="13413019" cy="1465748"/>
                                                      </a:xfrm>
                                                      <a:prstGeom prst="roundRect">
                                                        <a:avLst/>
                                                      </a:prstGeom>
                                                      <a:solidFill>
                                                        <a:schemeClr val="accent1">
                                                          <a:lumMod val="75000"/>
                                                        </a:schemeClr>
                                                      </a:solidFill>
                                                      <a:ln w="63500">
                                                        <a:solidFill>
                                                          <a:srgbClr val="00B050"/>
                                                        </a:solidFill>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b="1" kern="1200">
                                                            <a:solidFill>
                                                              <a:schemeClr val="bg1"/>
                                                            </a:solidFill>
                                                            <a:effectLst/>
                                                            <a:latin typeface="Arial" panose="020B0604020202020204" pitchFamily="34" charset="0"/>
                                                            <a:ea typeface="+mn-ea"/>
                                                            <a:cs typeface="Arial" panose="020B0604020202020204" pitchFamily="34" charset="0"/>
                                                          </a:rPr>
                                                          <a:t>IE 7.2.</a:t>
                                                        </a:r>
                                                        <a:r>
                                                          <a:rPr lang="es-CO" sz="3200" b="0" kern="1200">
                                                            <a:solidFill>
                                                              <a:schemeClr val="bg1"/>
                                                            </a:solidFill>
                                                            <a:effectLst/>
                                                            <a:latin typeface="Arial" panose="020B0604020202020204" pitchFamily="34" charset="0"/>
                                                            <a:ea typeface="+mn-ea"/>
                                                            <a:cs typeface="Arial" panose="020B0604020202020204" pitchFamily="34" charset="0"/>
                                                          </a:rPr>
                                                          <a:t> Fortalecimiento de la gestión y articulación de la organización de cadena</a:t>
                                                        </a:r>
                                                        <a:endParaRPr lang="es-CO" sz="3200" kern="1200">
                                                          <a:solidFill>
                                                            <a:schemeClr val="bg1"/>
                                                          </a:solidFill>
                                                          <a:latin typeface="Arial" panose="020B0604020202020204" pitchFamily="34" charset="0"/>
                                                          <a:ea typeface="+mn-ea"/>
                                                          <a:cs typeface="Arial" panose="020B0604020202020204" pitchFamily="34" charset="0"/>
                                                        </a:endParaRPr>
                                                      </a:p>
                                                    </xdr:txBody>
                                                  </xdr:sp>
                                                  <xdr:sp macro="" textlink="">
                                                    <xdr:nvSpPr>
                                                      <xdr:cNvPr id="24" name="CuadroTexto 25">
                                                        <a:extLst>
                                                          <a:ext uri="{FF2B5EF4-FFF2-40B4-BE49-F238E27FC236}">
                                                            <a16:creationId xmlns:a16="http://schemas.microsoft.com/office/drawing/2014/main" id="{9256384B-B6DB-FB49-9913-006F4CA963BE}"/>
                                                          </a:ext>
                                                        </a:extLst>
                                                      </xdr:cNvPr>
                                                      <xdr:cNvSpPr txBox="1"/>
                                                    </xdr:nvSpPr>
                                                    <xdr:spPr>
                                                      <a:xfrm>
                                                        <a:off x="10517403" y="9906000"/>
                                                        <a:ext cx="5230597" cy="152400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es-MX" sz="2400" b="1" i="0" kern="1200" baseline="0">
                                                            <a:solidFill>
                                                              <a:schemeClr val="dk1"/>
                                                            </a:solidFill>
                                                            <a:effectLst/>
                                                            <a:latin typeface="Arial" panose="020B0604020202020204" pitchFamily="34" charset="0"/>
                                                            <a:ea typeface="+mn-ea"/>
                                                            <a:cs typeface="Arial" panose="020B0604020202020204" pitchFamily="34" charset="0"/>
                                                          </a:rPr>
                                                          <a:t>7.2.3. </a:t>
                                                        </a:r>
                                                        <a:r>
                                                          <a:rPr lang="es-MX" sz="2400" b="0" i="0" kern="1200" baseline="0">
                                                            <a:solidFill>
                                                              <a:schemeClr val="dk1"/>
                                                            </a:solidFill>
                                                            <a:effectLst/>
                                                            <a:latin typeface="Arial" panose="020B0604020202020204" pitchFamily="34" charset="0"/>
                                                            <a:ea typeface="+mn-ea"/>
                                                            <a:cs typeface="Arial" panose="020B0604020202020204" pitchFamily="34" charset="0"/>
                                                          </a:rPr>
                                                          <a:t>Fortalecer la articulación interinstitucional, (…) a través de la gestión de espacios de diálogo  (…)</a:t>
                                                        </a:r>
                                                        <a:endParaRPr lang="es-MX" sz="2400" b="0" i="0" u="none" strike="noStrike" baseline="0">
                                                          <a:solidFill>
                                                            <a:srgbClr val="000000"/>
                                                          </a:solidFill>
                                                          <a:latin typeface="Arial" panose="020B0604020202020204" pitchFamily="34" charset="0"/>
                                                          <a:cs typeface="Arial" panose="020B0604020202020204" pitchFamily="34" charset="0"/>
                                                        </a:endParaRPr>
                                                      </a:p>
                                                    </xdr:txBody>
                                                  </xdr:sp>
                                                  <xdr:sp macro="" textlink="">
                                                    <xdr:nvSpPr>
                                                      <xdr:cNvPr id="25" name="CuadroTexto 25">
                                                        <a:extLst>
                                                          <a:ext uri="{FF2B5EF4-FFF2-40B4-BE49-F238E27FC236}">
                                                            <a16:creationId xmlns:a16="http://schemas.microsoft.com/office/drawing/2014/main" id="{DF2D086C-7D39-D66D-46A7-160E159F1FFF}"/>
                                                          </a:ext>
                                                        </a:extLst>
                                                      </xdr:cNvPr>
                                                      <xdr:cNvSpPr txBox="1"/>
                                                    </xdr:nvSpPr>
                                                    <xdr:spPr>
                                                      <a:xfrm>
                                                        <a:off x="1931601" y="9445111"/>
                                                        <a:ext cx="7972587" cy="2715139"/>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72000" indent="0" algn="just" defTabSz="457200" rtl="0" eaLnBrk="1" latinLnBrk="0" hangingPunct="1"/>
                                                        <a:r>
                                                          <a:rPr lang="es-MX" sz="2400" b="1" i="0" u="none" strike="noStrike" kern="1200" baseline="0">
                                                            <a:solidFill>
                                                              <a:srgbClr val="000000"/>
                                                            </a:solidFill>
                                                            <a:latin typeface="Arial" panose="020B0604020202020204" pitchFamily="34" charset="0"/>
                                                            <a:ea typeface="+mn-ea"/>
                                                            <a:cs typeface="+mn-cs"/>
                                                          </a:rPr>
                                                          <a:t>7.2.1. </a:t>
                                                        </a:r>
                                                        <a:r>
                                                          <a:rPr lang="es-MX" sz="2400" b="0" i="0" u="none" strike="noStrike" kern="1200" baseline="0">
                                                            <a:solidFill>
                                                              <a:srgbClr val="000000"/>
                                                            </a:solidFill>
                                                            <a:latin typeface="Arial" panose="020B0604020202020204" pitchFamily="34" charset="0"/>
                                                            <a:ea typeface="+mn-ea"/>
                                                            <a:cs typeface="+mn-cs"/>
                                                          </a:rPr>
                                                          <a:t>Fortalecer el Consejo Nacional de la Cadena Productiva Ovino Caprina, para su consolidación como un organismo reconocido, (…)</a:t>
                                                        </a:r>
                                                      </a:p>
                                                      <a:p>
                                                        <a:pPr marL="72000" indent="0" algn="just" defTabSz="457200" rtl="0" eaLnBrk="1" latinLnBrk="0" hangingPunct="1"/>
                                                        <a:r>
                                                          <a:rPr lang="es-MX" sz="2400" b="0" i="0" u="none" strike="noStrike" kern="1200" baseline="0">
                                                            <a:solidFill>
                                                              <a:srgbClr val="000000"/>
                                                            </a:solidFill>
                                                            <a:latin typeface="Arial" panose="020B0604020202020204" pitchFamily="34" charset="0"/>
                                                            <a:ea typeface="+mn-ea"/>
                                                            <a:cs typeface="+mn-cs"/>
                                                          </a:rPr>
                                                          <a:t> </a:t>
                                                        </a:r>
                                                      </a:p>
                                                      <a:p>
                                                        <a:pPr marL="72000" indent="0" algn="just" defTabSz="457200" rtl="0" eaLnBrk="1" latinLnBrk="0" hangingPunct="1"/>
                                                        <a:r>
                                                          <a:rPr lang="es-MX" sz="2400" b="1" i="0" u="none" strike="noStrike" kern="1200" baseline="0">
                                                            <a:solidFill>
                                                              <a:srgbClr val="000000"/>
                                                            </a:solidFill>
                                                            <a:latin typeface="Arial" panose="020B0604020202020204" pitchFamily="34" charset="0"/>
                                                            <a:ea typeface="+mn-ea"/>
                                                            <a:cs typeface="+mn-cs"/>
                                                          </a:rPr>
                                                          <a:t>7.2.2. </a:t>
                                                        </a:r>
                                                        <a:r>
                                                          <a:rPr lang="es-MX" sz="2400" b="0" i="0" u="none" strike="noStrike" kern="1200" baseline="0">
                                                            <a:solidFill>
                                                              <a:srgbClr val="000000"/>
                                                            </a:solidFill>
                                                            <a:latin typeface="Arial" panose="020B0604020202020204" pitchFamily="34" charset="0"/>
                                                            <a:ea typeface="+mn-ea"/>
                                                            <a:cs typeface="+mn-cs"/>
                                                          </a:rPr>
                                                          <a:t>Fortalecer la gestión de los Comités Regionales de Cadena existentes y la conformación de nuevos comités, (…)</a:t>
                                                        </a:r>
                                                      </a:p>
                                                    </xdr:txBody>
                                                  </xdr:sp>
                                                  <xdr:sp macro="" textlink="">
                                                    <xdr:nvSpPr>
                                                      <xdr:cNvPr id="28" name="CuadroTexto 117">
                                                        <a:extLst>
                                                          <a:ext uri="{FF2B5EF4-FFF2-40B4-BE49-F238E27FC236}">
                                                            <a16:creationId xmlns:a16="http://schemas.microsoft.com/office/drawing/2014/main" id="{DBFE8E50-ACF7-8B19-446E-DA9C17FF97BF}"/>
                                                          </a:ext>
                                                          <a:ext uri="{C183D7F6-B498-43B3-948B-1728B52AA6E4}">
                                                            <adec:decorative xmlns:adec="http://schemas.microsoft.com/office/drawing/2017/decorative" val="0"/>
                                                          </a:ext>
                                                        </a:extLst>
                                                      </xdr:cNvPr>
                                                      <xdr:cNvSpPr txBox="1"/>
                                                    </xdr:nvSpPr>
                                                    <xdr:spPr>
                                                      <a:xfrm>
                                                        <a:off x="20156049" y="15831081"/>
                                                        <a:ext cx="9912456" cy="6266919"/>
                                                      </a:xfrm>
                                                      <a:prstGeom prst="roundRect">
                                                        <a:avLst/>
                                                      </a:prstGeom>
                                                      <a:solidFill>
                                                        <a:schemeClr val="bg1"/>
                                                      </a:solidFill>
                                                      <a:ln w="635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l" defTabSz="914400" rtl="0" eaLnBrk="1" latinLnBrk="0" hangingPunct="1"/>
                                                        <a:endParaRPr lang="es-CO" sz="3200" b="1"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endParaRPr lang="es-CO" sz="3200" b="1"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b="1" kern="1200">
                                                            <a:solidFill>
                                                              <a:sysClr val="windowText" lastClr="000000"/>
                                                            </a:solidFill>
                                                            <a:latin typeface="Arial" panose="020B0604020202020204" pitchFamily="34" charset="0"/>
                                                            <a:ea typeface="+mn-ea"/>
                                                            <a:cs typeface="Arial" panose="020B0604020202020204" pitchFamily="34" charset="0"/>
                                                          </a:rPr>
                                                          <a:t>IE 3.2.</a:t>
                                                        </a:r>
                                                        <a:r>
                                                          <a:rPr lang="es-CO" sz="3200" b="0" kern="1200">
                                                            <a:solidFill>
                                                              <a:sysClr val="windowText" lastClr="000000"/>
                                                            </a:solidFill>
                                                            <a:latin typeface="Arial" panose="020B0604020202020204" pitchFamily="34" charset="0"/>
                                                            <a:ea typeface="+mn-ea"/>
                                                            <a:cs typeface="Arial" panose="020B0604020202020204" pitchFamily="34" charset="0"/>
                                                          </a:rPr>
                                                          <a:t> Gestión para la mejora de las condiciones de bienestar de los productores y población vinculada a la cadena</a:t>
                                                        </a:r>
                                                      </a:p>
                                                      <a:p>
                                                        <a:pPr marL="0" indent="0" algn="l" defTabSz="914400" rtl="0" eaLnBrk="1" latinLnBrk="0" hangingPunct="1"/>
                                                        <a:endParaRPr lang="es-CO" sz="3200" b="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b="1" kern="1200">
                                                            <a:solidFill>
                                                              <a:sysClr val="windowText" lastClr="000000"/>
                                                            </a:solidFill>
                                                            <a:latin typeface="Arial" panose="020B0604020202020204" pitchFamily="34" charset="0"/>
                                                            <a:ea typeface="+mn-ea"/>
                                                            <a:cs typeface="Arial" panose="020B0604020202020204" pitchFamily="34" charset="0"/>
                                                          </a:rPr>
                                                          <a:t>IE 3.3.</a:t>
                                                        </a:r>
                                                        <a:r>
                                                          <a:rPr lang="es-CO" sz="3200" b="0" kern="1200">
                                                            <a:solidFill>
                                                              <a:sysClr val="windowText" lastClr="000000"/>
                                                            </a:solidFill>
                                                            <a:latin typeface="Arial" panose="020B0604020202020204" pitchFamily="34" charset="0"/>
                                                            <a:ea typeface="+mn-ea"/>
                                                            <a:cs typeface="Arial" panose="020B0604020202020204" pitchFamily="34" charset="0"/>
                                                          </a:rPr>
                                                          <a:t> Promoción del reconocimiento étnico y cultural en la cadena</a:t>
                                                        </a:r>
                                                      </a:p>
                                                      <a:p>
                                                        <a:pPr marL="0" indent="0" algn="l" defTabSz="914400" rtl="0" eaLnBrk="1" latinLnBrk="0" hangingPunct="1"/>
                                                        <a:endParaRPr lang="es-CO" sz="3200" b="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b="1" kern="1200">
                                                            <a:solidFill>
                                                              <a:sysClr val="windowText" lastClr="000000"/>
                                                            </a:solidFill>
                                                            <a:latin typeface="Arial" panose="020B0604020202020204" pitchFamily="34" charset="0"/>
                                                            <a:ea typeface="+mn-ea"/>
                                                            <a:cs typeface="Arial" panose="020B0604020202020204" pitchFamily="34" charset="0"/>
                                                          </a:rPr>
                                                          <a:t>IE 4.1.</a:t>
                                                        </a:r>
                                                        <a:r>
                                                          <a:rPr lang="es-CO" sz="3200" b="0" kern="1200">
                                                            <a:solidFill>
                                                              <a:sysClr val="windowText" lastClr="000000"/>
                                                            </a:solidFill>
                                                            <a:latin typeface="Arial" panose="020B0604020202020204" pitchFamily="34" charset="0"/>
                                                            <a:ea typeface="+mn-ea"/>
                                                            <a:cs typeface="Arial" panose="020B0604020202020204" pitchFamily="34" charset="0"/>
                                                          </a:rPr>
                                                          <a:t> Mejora en la gestión de los recursos naturales a lo largo de la cadena</a:t>
                                                        </a:r>
                                                      </a:p>
                                                      <a:p>
                                                        <a:pPr marL="0" indent="0" algn="l" defTabSz="914400" rtl="0" eaLnBrk="1" latinLnBrk="0" hangingPunct="1"/>
                                                        <a:endParaRPr lang="es-CO" sz="3200" b="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b="1" kern="1200">
                                                            <a:solidFill>
                                                              <a:sysClr val="windowText" lastClr="000000"/>
                                                            </a:solidFill>
                                                            <a:latin typeface="Arial" panose="020B0604020202020204" pitchFamily="34" charset="0"/>
                                                            <a:ea typeface="+mn-ea"/>
                                                            <a:cs typeface="Arial" panose="020B0604020202020204" pitchFamily="34" charset="0"/>
                                                          </a:rPr>
                                                          <a:t>IE 4.2.</a:t>
                                                        </a:r>
                                                        <a:r>
                                                          <a:rPr lang="es-CO" sz="3200" b="0" kern="1200">
                                                            <a:solidFill>
                                                              <a:sysClr val="windowText" lastClr="000000"/>
                                                            </a:solidFill>
                                                            <a:latin typeface="Arial" panose="020B0604020202020204" pitchFamily="34" charset="0"/>
                                                            <a:ea typeface="+mn-ea"/>
                                                            <a:cs typeface="Arial" panose="020B0604020202020204" pitchFamily="34" charset="0"/>
                                                          </a:rPr>
                                                          <a:t>  Promoción de la gestión ante la variabilidad y cambio climático en la cadena</a:t>
                                                        </a:r>
                                                      </a:p>
                                                      <a:p>
                                                        <a:pPr marL="0" indent="0" algn="l" defTabSz="914400" rtl="0" eaLnBrk="1" latinLnBrk="0" hangingPunct="1"/>
                                                        <a:endParaRPr lang="es-CO" sz="3200" b="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endParaRPr lang="es-CO" sz="3200" b="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15" name="CuadroTexto 36">
                                                        <a:extLst>
                                                          <a:ext uri="{FF2B5EF4-FFF2-40B4-BE49-F238E27FC236}">
                                                            <a16:creationId xmlns:a16="http://schemas.microsoft.com/office/drawing/2014/main" id="{AE6A8816-682D-E108-D385-FE2B95AF8E01}"/>
                                                          </a:ext>
                                                        </a:extLst>
                                                      </xdr:cNvPr>
                                                      <xdr:cNvSpPr txBox="1"/>
                                                    </xdr:nvSpPr>
                                                    <xdr:spPr>
                                                      <a:xfrm>
                                                        <a:off x="1864136" y="13105856"/>
                                                        <a:ext cx="13413908" cy="1241557"/>
                                                      </a:xfrm>
                                                      <a:prstGeom prst="roundRect">
                                                        <a:avLst/>
                                                      </a:prstGeom>
                                                      <a:solidFill>
                                                        <a:schemeClr val="accent1">
                                                          <a:lumMod val="75000"/>
                                                        </a:schemeClr>
                                                      </a:solidFill>
                                                      <a:ln w="63500">
                                                        <a:solidFill>
                                                          <a:srgbClr val="00B050"/>
                                                        </a:solidFill>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b="1" kern="1200">
                                                            <a:solidFill>
                                                              <a:schemeClr val="bg1"/>
                                                            </a:solidFill>
                                                            <a:effectLst/>
                                                            <a:latin typeface="Arial" panose="020B0604020202020204" pitchFamily="34" charset="0"/>
                                                            <a:ea typeface="+mn-ea"/>
                                                            <a:cs typeface="Arial" panose="020B0604020202020204" pitchFamily="34" charset="0"/>
                                                          </a:rPr>
                                                          <a:t>IE 5.1.</a:t>
                                                        </a:r>
                                                        <a:r>
                                                          <a:rPr lang="es-CO" sz="3200" b="0" kern="1200">
                                                            <a:solidFill>
                                                              <a:schemeClr val="bg1"/>
                                                            </a:solidFill>
                                                            <a:effectLst/>
                                                            <a:latin typeface="Arial" panose="020B0604020202020204" pitchFamily="34" charset="0"/>
                                                            <a:ea typeface="+mn-ea"/>
                                                            <a:cs typeface="Arial" panose="020B0604020202020204" pitchFamily="34" charset="0"/>
                                                          </a:rPr>
                                                          <a:t> Elaboración</a:t>
                                                        </a:r>
                                                        <a:r>
                                                          <a:rPr lang="es-CO" sz="3200" b="0" kern="1200" baseline="0">
                                                            <a:solidFill>
                                                              <a:schemeClr val="bg1"/>
                                                            </a:solidFill>
                                                            <a:effectLst/>
                                                            <a:latin typeface="Arial" panose="020B0604020202020204" pitchFamily="34" charset="0"/>
                                                            <a:ea typeface="+mn-ea"/>
                                                            <a:cs typeface="Arial" panose="020B0604020202020204" pitchFamily="34" charset="0"/>
                                                          </a:rPr>
                                                          <a:t> de estudios y planes estratégicos para la cadena</a:t>
                                                        </a:r>
                                                        <a:endParaRPr lang="es-CO" sz="3200" b="0" kern="1200">
                                                          <a:solidFill>
                                                            <a:schemeClr val="bg1"/>
                                                          </a:solidFill>
                                                          <a:latin typeface="Arial" panose="020B0604020202020204" pitchFamily="34" charset="0"/>
                                                          <a:ea typeface="+mn-ea"/>
                                                          <a:cs typeface="Arial" panose="020B0604020202020204" pitchFamily="34" charset="0"/>
                                                        </a:endParaRPr>
                                                      </a:p>
                                                    </xdr:txBody>
                                                  </xdr:sp>
                                                  <xdr:cxnSp macro="">
                                                    <xdr:nvCxnSpPr>
                                                      <xdr:cNvPr id="8" name="Conector: angular 7">
                                                        <a:extLst>
                                                          <a:ext uri="{FF2B5EF4-FFF2-40B4-BE49-F238E27FC236}">
                                                            <a16:creationId xmlns:a16="http://schemas.microsoft.com/office/drawing/2014/main" id="{4FDD3326-120D-4419-545D-76BF0EAAED35}"/>
                                                          </a:ext>
                                                        </a:extLst>
                                                      </xdr:cNvPr>
                                                      <xdr:cNvCxnSpPr>
                                                        <a:stCxn id="30" idx="1"/>
                                                        <a:endCxn id="43" idx="1"/>
                                                      </xdr:cNvCxnSpPr>
                                                    </xdr:nvCxnSpPr>
                                                    <xdr:spPr>
                                                      <a:xfrm rot="10800000" flipH="1" flipV="1">
                                                        <a:off x="657745" y="2280292"/>
                                                        <a:ext cx="1368565" cy="31259066"/>
                                                      </a:xfrm>
                                                      <a:prstGeom prst="bentConnector3">
                                                        <a:avLst>
                                                          <a:gd name="adj1" fmla="val -9655"/>
                                                        </a:avLst>
                                                      </a:prstGeom>
                                                      <a:ln w="444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0" name="Conector: angular 369">
                                                        <a:extLst>
                                                          <a:ext uri="{FF2B5EF4-FFF2-40B4-BE49-F238E27FC236}">
                                                            <a16:creationId xmlns:a16="http://schemas.microsoft.com/office/drawing/2014/main" id="{558752F5-096C-E3AC-AA96-A5DC01C51DB5}"/>
                                                          </a:ext>
                                                        </a:extLst>
                                                      </xdr:cNvPr>
                                                      <xdr:cNvCxnSpPr>
                                                        <a:stCxn id="24" idx="3"/>
                                                        <a:endCxn id="82" idx="1"/>
                                                      </xdr:cNvCxnSpPr>
                                                    </xdr:nvCxnSpPr>
                                                    <xdr:spPr>
                                                      <a:xfrm>
                                                        <a:off x="15748000" y="10668000"/>
                                                        <a:ext cx="4500563" cy="769938"/>
                                                      </a:xfrm>
                                                      <a:prstGeom prst="bentConnector3">
                                                        <a:avLst>
                                                          <a:gd name="adj1" fmla="val 51282"/>
                                                        </a:avLst>
                                                      </a:prstGeom>
                                                      <a:ln w="444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2" name="Rectángulo: esquinas redondeadas 371">
                                                        <a:extLst>
                                                          <a:ext uri="{FF2B5EF4-FFF2-40B4-BE49-F238E27FC236}">
                                                            <a16:creationId xmlns:a16="http://schemas.microsoft.com/office/drawing/2014/main" id="{E86A255E-E17A-1FF5-B70E-B0D275427FBB}"/>
                                                          </a:ext>
                                                        </a:extLst>
                                                      </xdr:cNvPr>
                                                      <xdr:cNvSpPr/>
                                                    </xdr:nvSpPr>
                                                    <xdr:spPr>
                                                      <a:xfrm>
                                                        <a:off x="32123061" y="7207250"/>
                                                        <a:ext cx="7405688" cy="8953500"/>
                                                      </a:xfrm>
                                                      <a:prstGeom prst="roundRect">
                                                        <a:avLst/>
                                                      </a:prstGeom>
                                                      <a:solidFill>
                                                        <a:sysClr val="window" lastClr="FFFFFF"/>
                                                      </a:solidFill>
                                                      <a:ln w="57150">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200" b="1">
                                                            <a:solidFill>
                                                              <a:sysClr val="windowText" lastClr="000000"/>
                                                            </a:solidFill>
                                                            <a:latin typeface="Arial" panose="020B0604020202020204" pitchFamily="34" charset="0"/>
                                                            <a:cs typeface="Arial" panose="020B0604020202020204" pitchFamily="34" charset="0"/>
                                                          </a:rPr>
                                                          <a:t>IE 1.2.</a:t>
                                                        </a:r>
                                                        <a:r>
                                                          <a:rPr lang="es-CO" sz="3200">
                                                            <a:solidFill>
                                                              <a:sysClr val="windowText" lastClr="000000"/>
                                                            </a:solidFill>
                                                            <a:latin typeface="Arial" panose="020B0604020202020204" pitchFamily="34" charset="0"/>
                                                            <a:cs typeface="Arial" panose="020B0604020202020204" pitchFamily="34" charset="0"/>
                                                          </a:rPr>
                                                          <a:t> Mejora de los sistemas de producción de los muy pequeños y pequeños productores ovino caprinos, incluidos los de ACFEC</a:t>
                                                        </a:r>
                                                      </a:p>
                                                      <a:p>
                                                        <a:pPr algn="l"/>
                                                        <a:endParaRPr lang="es-CO" sz="3200">
                                                          <a:solidFill>
                                                            <a:sysClr val="windowText" lastClr="000000"/>
                                                          </a:solidFill>
                                                          <a:latin typeface="Arial" panose="020B0604020202020204" pitchFamily="34" charset="0"/>
                                                          <a:cs typeface="Arial" panose="020B0604020202020204" pitchFamily="34" charset="0"/>
                                                        </a:endParaRPr>
                                                      </a:p>
                                                      <a:p>
                                                        <a:pPr algn="l"/>
                                                        <a:r>
                                                          <a:rPr lang="es-CO" sz="3200" b="1">
                                                            <a:solidFill>
                                                              <a:sysClr val="windowText" lastClr="000000"/>
                                                            </a:solidFill>
                                                            <a:latin typeface="Arial" panose="020B0604020202020204" pitchFamily="34" charset="0"/>
                                                            <a:cs typeface="Arial" panose="020B0604020202020204" pitchFamily="34" charset="0"/>
                                                          </a:rPr>
                                                          <a:t>IE 1.3</a:t>
                                                        </a:r>
                                                        <a:r>
                                                          <a:rPr lang="es-CO" sz="3200">
                                                            <a:solidFill>
                                                              <a:sysClr val="windowText" lastClr="000000"/>
                                                            </a:solidFill>
                                                            <a:latin typeface="Arial" panose="020B0604020202020204" pitchFamily="34" charset="0"/>
                                                            <a:cs typeface="Arial" panose="020B0604020202020204" pitchFamily="34" charset="0"/>
                                                          </a:rPr>
                                                          <a:t>. Mejora del desempeño productivo de los medianos y grandes productores ovino caprinos</a:t>
                                                        </a:r>
                                                      </a:p>
                                                      <a:p>
                                                        <a:pPr algn="l"/>
                                                        <a:endParaRPr lang="es-CO" sz="3200">
                                                          <a:solidFill>
                                                            <a:sysClr val="windowText" lastClr="000000"/>
                                                          </a:solidFill>
                                                          <a:latin typeface="Arial" panose="020B0604020202020204" pitchFamily="34" charset="0"/>
                                                          <a:cs typeface="Arial" panose="020B0604020202020204" pitchFamily="34" charset="0"/>
                                                        </a:endParaRPr>
                                                      </a:p>
                                                      <a:p>
                                                        <a:pPr algn="l"/>
                                                        <a:r>
                                                          <a:rPr lang="es-CO" sz="3200" b="1">
                                                            <a:solidFill>
                                                              <a:sysClr val="windowText" lastClr="000000"/>
                                                            </a:solidFill>
                                                            <a:latin typeface="Arial" panose="020B0604020202020204" pitchFamily="34" charset="0"/>
                                                            <a:cs typeface="Arial" panose="020B0604020202020204" pitchFamily="34" charset="0"/>
                                                          </a:rPr>
                                                          <a:t>IE 1.4.</a:t>
                                                        </a:r>
                                                        <a:r>
                                                          <a:rPr lang="es-CO" sz="3200">
                                                            <a:solidFill>
                                                              <a:sysClr val="windowText" lastClr="000000"/>
                                                            </a:solidFill>
                                                            <a:latin typeface="Arial" panose="020B0604020202020204" pitchFamily="34" charset="0"/>
                                                            <a:cs typeface="Arial" panose="020B0604020202020204" pitchFamily="34" charset="0"/>
                                                          </a:rPr>
                                                          <a:t> Aumento de las capacidades para la transformación de productos y subproductos ovino caprinos</a:t>
                                                        </a:r>
                                                      </a:p>
                                                      <a:p>
                                                        <a:pPr algn="l"/>
                                                        <a:endParaRPr lang="es-CO" sz="3200">
                                                          <a:solidFill>
                                                            <a:sysClr val="windowText" lastClr="000000"/>
                                                          </a:solidFill>
                                                          <a:latin typeface="Arial" panose="020B0604020202020204" pitchFamily="34" charset="0"/>
                                                          <a:cs typeface="Arial" panose="020B0604020202020204" pitchFamily="34" charset="0"/>
                                                        </a:endParaRPr>
                                                      </a:p>
                                                      <a:p>
                                                        <a:pPr algn="l"/>
                                                        <a:r>
                                                          <a:rPr lang="es-CO" sz="3200" b="1">
                                                            <a:solidFill>
                                                              <a:sysClr val="windowText" lastClr="000000"/>
                                                            </a:solidFill>
                                                            <a:latin typeface="Arial" panose="020B0604020202020204" pitchFamily="34" charset="0"/>
                                                            <a:cs typeface="Arial" panose="020B0604020202020204" pitchFamily="34" charset="0"/>
                                                          </a:rPr>
                                                          <a:t>IE 2.2.</a:t>
                                                        </a:r>
                                                        <a:r>
                                                          <a:rPr lang="es-CO" sz="3200">
                                                            <a:solidFill>
                                                              <a:sysClr val="windowText" lastClr="000000"/>
                                                            </a:solidFill>
                                                            <a:latin typeface="Arial" panose="020B0604020202020204" pitchFamily="34" charset="0"/>
                                                            <a:cs typeface="Arial" panose="020B0604020202020204" pitchFamily="34" charset="0"/>
                                                          </a:rPr>
                                                          <a:t> Promoción de las exportaciones de los productos ovino caprinos</a:t>
                                                        </a:r>
                                                      </a:p>
                                                    </xdr:txBody>
                                                  </xdr:sp>
                                                  <xdr:cxnSp macro="">
                                                    <xdr:nvCxnSpPr>
                                                      <xdr:cNvPr id="388" name="Conector: angular 387">
                                                        <a:extLst>
                                                          <a:ext uri="{FF2B5EF4-FFF2-40B4-BE49-F238E27FC236}">
                                                            <a16:creationId xmlns:a16="http://schemas.microsoft.com/office/drawing/2014/main" id="{F82638A0-B5BF-2EC0-0570-7D1C5EC655C1}"/>
                                                          </a:ext>
                                                        </a:extLst>
                                                      </xdr:cNvPr>
                                                      <xdr:cNvCxnSpPr>
                                                        <a:stCxn id="60" idx="3"/>
                                                        <a:endCxn id="32" idx="1"/>
                                                      </xdr:cNvCxnSpPr>
                                                    </xdr:nvCxnSpPr>
                                                    <xdr:spPr>
                                                      <a:xfrm>
                                                        <a:off x="11493499" y="21320125"/>
                                                        <a:ext cx="8833641" cy="4882834"/>
                                                      </a:xfrm>
                                                      <a:prstGeom prst="bentConnector3">
                                                        <a:avLst>
                                                          <a:gd name="adj1" fmla="val 74441"/>
                                                        </a:avLst>
                                                      </a:prstGeom>
                                                      <a:ln w="444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9" name="Conector: angular 488">
                                                        <a:extLst>
                                                          <a:ext uri="{FF2B5EF4-FFF2-40B4-BE49-F238E27FC236}">
                                                            <a16:creationId xmlns:a16="http://schemas.microsoft.com/office/drawing/2014/main" id="{B78D15F9-A5E4-C953-59E6-6A6D76A43F01}"/>
                                                          </a:ext>
                                                        </a:extLst>
                                                      </xdr:cNvPr>
                                                      <xdr:cNvCxnSpPr>
                                                        <a:cxnSpLocks/>
                                                        <a:stCxn id="178" idx="3"/>
                                                        <a:endCxn id="372" idx="2"/>
                                                      </xdr:cNvCxnSpPr>
                                                    </xdr:nvCxnSpPr>
                                                    <xdr:spPr>
                                                      <a:xfrm flipV="1">
                                                        <a:off x="13731875" y="16160750"/>
                                                        <a:ext cx="22094030" cy="20256500"/>
                                                      </a:xfrm>
                                                      <a:prstGeom prst="bentConnector2">
                                                        <a:avLst/>
                                                      </a:prstGeom>
                                                      <a:ln w="444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02" name="Rectángulo: esquinas redondeadas 501">
                                                        <a:extLst>
                                                          <a:ext uri="{FF2B5EF4-FFF2-40B4-BE49-F238E27FC236}">
                                                            <a16:creationId xmlns:a16="http://schemas.microsoft.com/office/drawing/2014/main" id="{8B4DE3B9-8B90-A8C8-2CEF-3E4D903C2797}"/>
                                                          </a:ext>
                                                        </a:extLst>
                                                      </xdr:cNvPr>
                                                      <xdr:cNvSpPr/>
                                                    </xdr:nvSpPr>
                                                    <xdr:spPr>
                                                      <a:xfrm>
                                                        <a:off x="2127250" y="42989500"/>
                                                        <a:ext cx="13366750" cy="1301750"/>
                                                      </a:xfrm>
                                                      <a:prstGeom prst="roundRect">
                                                        <a:avLst/>
                                                      </a:prstGeom>
                                                      <a:solidFill>
                                                        <a:schemeClr val="bg1"/>
                                                      </a:solidFill>
                                                      <a:ln w="635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200" b="0">
                                                            <a:solidFill>
                                                              <a:sysClr val="windowText" lastClr="000000"/>
                                                            </a:solidFill>
                                                            <a:effectLst/>
                                                            <a:latin typeface="Arial" panose="020B0604020202020204" pitchFamily="34" charset="0"/>
                                                            <a:ea typeface="+mn-ea"/>
                                                            <a:cs typeface="Arial" panose="020B0604020202020204" pitchFamily="34" charset="0"/>
                                                          </a:rPr>
                                                          <a:t>IE 5.4. Desarrollo de un sistema interoperable de gestión de la información para la cadena</a:t>
                                                        </a:r>
                                                        <a:endParaRPr lang="es-CO" sz="3200" b="0">
                                                          <a:solidFill>
                                                            <a:sysClr val="windowText" lastClr="000000"/>
                                                          </a:solidFill>
                                                          <a:latin typeface="Arial" panose="020B0604020202020204" pitchFamily="34" charset="0"/>
                                                          <a:cs typeface="Arial" panose="020B0604020202020204" pitchFamily="34" charset="0"/>
                                                        </a:endParaRPr>
                                                      </a:p>
                                                    </xdr:txBody>
                                                  </xdr:sp>
                                                  <xdr:cxnSp macro="">
                                                    <xdr:nvCxnSpPr>
                                                      <xdr:cNvPr id="504" name="Conector: angular 503">
                                                        <a:extLst>
                                                          <a:ext uri="{FF2B5EF4-FFF2-40B4-BE49-F238E27FC236}">
                                                            <a16:creationId xmlns:a16="http://schemas.microsoft.com/office/drawing/2014/main" id="{F357BEEC-B8FA-005B-E7A7-5941343985D4}"/>
                                                          </a:ext>
                                                        </a:extLst>
                                                      </xdr:cNvPr>
                                                      <xdr:cNvCxnSpPr>
                                                        <a:stCxn id="30" idx="1"/>
                                                      </xdr:cNvCxnSpPr>
                                                    </xdr:nvCxnSpPr>
                                                    <xdr:spPr>
                                                      <a:xfrm rot="10800000" flipH="1" flipV="1">
                                                        <a:off x="657745" y="2280291"/>
                                                        <a:ext cx="1457702" cy="41467210"/>
                                                      </a:xfrm>
                                                      <a:prstGeom prst="bentConnector4">
                                                        <a:avLst>
                                                          <a:gd name="adj1" fmla="val -9065"/>
                                                          <a:gd name="adj2" fmla="val 100013"/>
                                                        </a:avLst>
                                                      </a:prstGeom>
                                                      <a:ln w="444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09" name="Rectángulo 508">
                                                        <a:extLst>
                                                          <a:ext uri="{FF2B5EF4-FFF2-40B4-BE49-F238E27FC236}">
                                                            <a16:creationId xmlns:a16="http://schemas.microsoft.com/office/drawing/2014/main" id="{694EB4F1-5FD7-198E-DBEB-A76226228016}"/>
                                                          </a:ext>
                                                        </a:extLst>
                                                      </xdr:cNvPr>
                                                      <xdr:cNvSpPr/>
                                                    </xdr:nvSpPr>
                                                    <xdr:spPr>
                                                      <a:xfrm>
                                                        <a:off x="3746500" y="45148500"/>
                                                        <a:ext cx="10128250" cy="1397000"/>
                                                      </a:xfrm>
                                                      <a:prstGeom prst="rect">
                                                        <a:avLst/>
                                                      </a:prstGeom>
                                                      <a:solidFill>
                                                        <a:schemeClr val="bg1"/>
                                                      </a:solidFill>
                                                      <a:ln w="63500">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72000" marR="0" lvl="0" indent="0" algn="just" defTabSz="914400" eaLnBrk="1" fontAlgn="auto" latinLnBrk="0" hangingPunct="1">
                                                          <a:lnSpc>
                                                            <a:spcPct val="100000"/>
                                                          </a:lnSpc>
                                                          <a:spcBef>
                                                            <a:spcPts val="0"/>
                                                          </a:spcBef>
                                                          <a:spcAft>
                                                            <a:spcPts val="0"/>
                                                          </a:spcAft>
                                                          <a:buClrTx/>
                                                          <a:buSzTx/>
                                                          <a:buFontTx/>
                                                          <a:buNone/>
                                                          <a:tabLst/>
                                                          <a:defRPr/>
                                                        </a:pPr>
                                                        <a:r>
                                                          <a:rPr lang="es-CO" sz="2400" b="1">
                                                            <a:solidFill>
                                                              <a:sysClr val="windowText" lastClr="000000"/>
                                                            </a:solidFill>
                                                            <a:effectLst/>
                                                            <a:latin typeface="Arial" panose="020B0604020202020204" pitchFamily="34" charset="0"/>
                                                            <a:ea typeface="+mn-ea"/>
                                                            <a:cs typeface="Arial" panose="020B0604020202020204" pitchFamily="34" charset="0"/>
                                                          </a:rPr>
                                                          <a:t>5.4.1</a:t>
                                                        </a:r>
                                                        <a:r>
                                                          <a:rPr lang="es-CO" sz="2400">
                                                            <a:solidFill>
                                                              <a:sysClr val="windowText" lastClr="000000"/>
                                                            </a:solidFill>
                                                            <a:effectLst/>
                                                            <a:latin typeface="Arial" panose="020B0604020202020204" pitchFamily="34" charset="0"/>
                                                            <a:ea typeface="+mn-ea"/>
                                                            <a:cs typeface="Arial" panose="020B0604020202020204" pitchFamily="34" charset="0"/>
                                                          </a:rPr>
                                                          <a:t>. Diseñar e implementar un sistema interoperable de gestión de la información para la cadena, (…), con el propósito de optimizar la toma de decisiones por parte de los actores de la cadena (…) </a:t>
                                                        </a:r>
                                                        <a:endParaRPr lang="es-CO" sz="2400">
                                                          <a:solidFill>
                                                            <a:sysClr val="windowText" lastClr="000000"/>
                                                          </a:solidFill>
                                                          <a:latin typeface="Arial" panose="020B0604020202020204" pitchFamily="34" charset="0"/>
                                                          <a:cs typeface="Arial" panose="020B0604020202020204" pitchFamily="34" charset="0"/>
                                                        </a:endParaRPr>
                                                      </a:p>
                                                    </xdr:txBody>
                                                  </xdr:sp>
                                                  <xdr:sp macro="" textlink="">
                                                    <xdr:nvSpPr>
                                                      <xdr:cNvPr id="86" name="Rectángulo: esquinas redondeadas 85">
                                                        <a:extLst>
                                                          <a:ext uri="{FF2B5EF4-FFF2-40B4-BE49-F238E27FC236}">
                                                            <a16:creationId xmlns:a16="http://schemas.microsoft.com/office/drawing/2014/main" id="{1A402701-70B6-B4CF-B1C4-AA407A30A27D}"/>
                                                          </a:ext>
                                                        </a:extLst>
                                                      </xdr:cNvPr>
                                                      <xdr:cNvSpPr/>
                                                    </xdr:nvSpPr>
                                                    <xdr:spPr>
                                                      <a:xfrm>
                                                        <a:off x="2444750" y="47212250"/>
                                                        <a:ext cx="13366800" cy="1301750"/>
                                                      </a:xfrm>
                                                      <a:prstGeom prst="roundRect">
                                                        <a:avLst/>
                                                      </a:prstGeom>
                                                      <a:solidFill>
                                                        <a:schemeClr val="bg1"/>
                                                      </a:solidFill>
                                                      <a:ln w="635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CO" sz="3200">
                                                            <a:solidFill>
                                                              <a:sysClr val="windowText" lastClr="000000"/>
                                                            </a:solidFill>
                                                            <a:effectLst/>
                                                            <a:latin typeface="Arial" panose="020B0604020202020204" pitchFamily="34" charset="0"/>
                                                            <a:ea typeface="+mn-ea"/>
                                                            <a:cs typeface="Arial" panose="020B0604020202020204" pitchFamily="34" charset="0"/>
                                                          </a:rPr>
                                                          <a:t>IE 1.1. Gestión para el ordenamiento de la producción ovino caprina</a:t>
                                                        </a:r>
                                                        <a:endParaRPr lang="es-CO" sz="3200">
                                                          <a:solidFill>
                                                            <a:sysClr val="windowText" lastClr="000000"/>
                                                          </a:solidFill>
                                                          <a:latin typeface="Arial" panose="020B0604020202020204" pitchFamily="34" charset="0"/>
                                                          <a:cs typeface="Arial" panose="020B0604020202020204" pitchFamily="34" charset="0"/>
                                                        </a:endParaRPr>
                                                      </a:p>
                                                    </xdr:txBody>
                                                  </xdr:sp>
                                                  <xdr:sp macro="" textlink="">
                                                    <xdr:nvSpPr>
                                                      <xdr:cNvPr id="88" name="Rectángulo 87">
                                                        <a:extLst>
                                                          <a:ext uri="{FF2B5EF4-FFF2-40B4-BE49-F238E27FC236}">
                                                            <a16:creationId xmlns:a16="http://schemas.microsoft.com/office/drawing/2014/main" id="{B0820FAF-C9F0-24A6-3A41-D3CC85E6A167}"/>
                                                          </a:ext>
                                                        </a:extLst>
                                                      </xdr:cNvPr>
                                                      <xdr:cNvSpPr/>
                                                    </xdr:nvSpPr>
                                                    <xdr:spPr>
                                                      <a:xfrm>
                                                        <a:off x="3810000" y="49307750"/>
                                                        <a:ext cx="10636250" cy="1682750"/>
                                                      </a:xfrm>
                                                      <a:prstGeom prst="rect">
                                                        <a:avLst/>
                                                      </a:prstGeom>
                                                      <a:solidFill>
                                                        <a:schemeClr val="bg1"/>
                                                      </a:solidFill>
                                                      <a:ln w="63500">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72000" algn="just"/>
                                                        <a:r>
                                                          <a:rPr lang="es-CO" sz="2400" b="1">
                                                            <a:solidFill>
                                                              <a:sysClr val="windowText" lastClr="000000"/>
                                                            </a:solidFill>
                                                            <a:effectLst/>
                                                            <a:latin typeface="Arial" panose="020B0604020202020204" pitchFamily="34" charset="0"/>
                                                            <a:ea typeface="+mn-ea"/>
                                                            <a:cs typeface="Arial" panose="020B0604020202020204" pitchFamily="34" charset="0"/>
                                                          </a:rPr>
                                                          <a:t>1.1.1.</a:t>
                                                        </a:r>
                                                        <a:r>
                                                          <a:rPr lang="es-CO" sz="2400">
                                                            <a:solidFill>
                                                              <a:sysClr val="windowText" lastClr="000000"/>
                                                            </a:solidFill>
                                                            <a:effectLst/>
                                                            <a:latin typeface="Arial" panose="020B0604020202020204" pitchFamily="34" charset="0"/>
                                                            <a:ea typeface="+mn-ea"/>
                                                            <a:cs typeface="Arial" panose="020B0604020202020204" pitchFamily="34" charset="0"/>
                                                          </a:rPr>
                                                          <a:t> Identificar y priorizar áreas al interior de las regiones productoras ovinas y caprinas, considerando las condiciones de competitividad productiva en cada región, (…) con el fin de orientar la producción ovino caprina de manera competitiva y sostenible</a:t>
                                                        </a:r>
                                                        <a:endParaRPr lang="es-CO" sz="2400">
                                                          <a:solidFill>
                                                            <a:sysClr val="windowText" lastClr="000000"/>
                                                          </a:solidFill>
                                                          <a:latin typeface="Arial" panose="020B0604020202020204" pitchFamily="34" charset="0"/>
                                                          <a:cs typeface="Arial" panose="020B0604020202020204" pitchFamily="34" charset="0"/>
                                                        </a:endParaRPr>
                                                      </a:p>
                                                    </xdr:txBody>
                                                  </xdr:sp>
                                                  <xdr:cxnSp macro="">
                                                    <xdr:nvCxnSpPr>
                                                      <xdr:cNvPr id="94" name="Conector recto de flecha 93">
                                                        <a:extLst>
                                                          <a:ext uri="{FF2B5EF4-FFF2-40B4-BE49-F238E27FC236}">
                                                            <a16:creationId xmlns:a16="http://schemas.microsoft.com/office/drawing/2014/main" id="{F3D5812B-F404-6C93-FA05-4384133B3D5D}"/>
                                                          </a:ext>
                                                        </a:extLst>
                                                      </xdr:cNvPr>
                                                      <xdr:cNvCxnSpPr>
                                                        <a:stCxn id="86" idx="2"/>
                                                        <a:endCxn id="88" idx="0"/>
                                                      </xdr:cNvCxnSpPr>
                                                    </xdr:nvCxnSpPr>
                                                    <xdr:spPr>
                                                      <a:xfrm flipH="1">
                                                        <a:off x="9128125" y="48514000"/>
                                                        <a:ext cx="25" cy="7937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13" name="Conector recto de flecha 112">
                                                        <a:extLst>
                                                          <a:ext uri="{FF2B5EF4-FFF2-40B4-BE49-F238E27FC236}">
                                                            <a16:creationId xmlns:a16="http://schemas.microsoft.com/office/drawing/2014/main" id="{30030943-9325-C74D-2FBE-C8A1EC2F1D84}"/>
                                                          </a:ext>
                                                        </a:extLst>
                                                      </xdr:cNvPr>
                                                      <xdr:cNvCxnSpPr>
                                                        <a:endCxn id="31" idx="0"/>
                                                      </xdr:cNvCxnSpPr>
                                                    </xdr:nvCxnSpPr>
                                                    <xdr:spPr>
                                                      <a:xfrm>
                                                        <a:off x="8064500" y="3016250"/>
                                                        <a:ext cx="10493" cy="63154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15" name="Conector: angular 114">
                                                        <a:extLst>
                                                          <a:ext uri="{FF2B5EF4-FFF2-40B4-BE49-F238E27FC236}">
                                                            <a16:creationId xmlns:a16="http://schemas.microsoft.com/office/drawing/2014/main" id="{306CB85F-F93D-AFFC-5260-3462B0BB1673}"/>
                                                          </a:ext>
                                                        </a:extLst>
                                                      </xdr:cNvPr>
                                                      <xdr:cNvCxnSpPr>
                                                        <a:stCxn id="23" idx="2"/>
                                                        <a:endCxn id="25" idx="0"/>
                                                      </xdr:cNvCxnSpPr>
                                                    </xdr:nvCxnSpPr>
                                                    <xdr:spPr>
                                                      <a:xfrm rot="5400000">
                                                        <a:off x="6163722" y="6962980"/>
                                                        <a:ext cx="2236305" cy="2727957"/>
                                                      </a:xfrm>
                                                      <a:prstGeom prst="bentConnector3">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24" name="Conector recto de flecha 123">
                                                        <a:extLst>
                                                          <a:ext uri="{FF2B5EF4-FFF2-40B4-BE49-F238E27FC236}">
                                                            <a16:creationId xmlns:a16="http://schemas.microsoft.com/office/drawing/2014/main" id="{51899819-7EC2-E843-3876-C5B25399CAC9}"/>
                                                          </a:ext>
                                                        </a:extLst>
                                                      </xdr:cNvPr>
                                                      <xdr:cNvCxnSpPr>
                                                        <a:cxnSpLocks/>
                                                        <a:stCxn id="43" idx="2"/>
                                                        <a:endCxn id="178" idx="0"/>
                                                      </xdr:cNvCxnSpPr>
                                                    </xdr:nvCxnSpPr>
                                                    <xdr:spPr>
                                                      <a:xfrm>
                                                        <a:off x="8733262" y="34195262"/>
                                                        <a:ext cx="21801" cy="95198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28" name="Conector recto de flecha 127">
                                                        <a:extLst>
                                                          <a:ext uri="{FF2B5EF4-FFF2-40B4-BE49-F238E27FC236}">
                                                            <a16:creationId xmlns:a16="http://schemas.microsoft.com/office/drawing/2014/main" id="{E95AE404-6CE8-6211-C0B4-99877B9E33F1}"/>
                                                          </a:ext>
                                                        </a:extLst>
                                                      </xdr:cNvPr>
                                                      <xdr:cNvCxnSpPr>
                                                        <a:stCxn id="502" idx="2"/>
                                                        <a:endCxn id="509" idx="0"/>
                                                      </xdr:cNvCxnSpPr>
                                                    </xdr:nvCxnSpPr>
                                                    <xdr:spPr>
                                                      <a:xfrm>
                                                        <a:off x="8810625" y="44291250"/>
                                                        <a:ext cx="0" cy="8572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135" name="Rectángulo 134">
                                                        <a:extLst>
                                                          <a:ext uri="{FF2B5EF4-FFF2-40B4-BE49-F238E27FC236}">
                                                            <a16:creationId xmlns:a16="http://schemas.microsoft.com/office/drawing/2014/main" id="{17087F95-9174-AE0E-A042-CA6ADD17D36B}"/>
                                                          </a:ext>
                                                        </a:extLst>
                                                      </xdr:cNvPr>
                                                      <xdr:cNvSpPr/>
                                                    </xdr:nvSpPr>
                                                    <xdr:spPr>
                                                      <a:xfrm>
                                                        <a:off x="21113750" y="8128000"/>
                                                        <a:ext cx="8572500" cy="1905000"/>
                                                      </a:xfrm>
                                                      <a:prstGeom prst="rect">
                                                        <a:avLst/>
                                                      </a:prstGeom>
                                                      <a:solidFill>
                                                        <a:schemeClr val="bg1"/>
                                                      </a:solidFill>
                                                      <a:ln w="635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72000" algn="just"/>
                                                        <a:r>
                                                          <a:rPr lang="es-CO" sz="2400" b="1">
                                                            <a:solidFill>
                                                              <a:sysClr val="windowText" lastClr="000000"/>
                                                            </a:solidFill>
                                                            <a:latin typeface="Arial" panose="020B0604020202020204" pitchFamily="34" charset="0"/>
                                                            <a:cs typeface="Arial" panose="020B0604020202020204" pitchFamily="34" charset="0"/>
                                                          </a:rPr>
                                                          <a:t>6.1.5.</a:t>
                                                        </a:r>
                                                        <a:r>
                                                          <a:rPr lang="es-CO" sz="2400">
                                                            <a:solidFill>
                                                              <a:sysClr val="windowText" lastClr="000000"/>
                                                            </a:solidFill>
                                                            <a:latin typeface="Arial" panose="020B0604020202020204" pitchFamily="34" charset="0"/>
                                                            <a:cs typeface="Arial" panose="020B0604020202020204" pitchFamily="34" charset="0"/>
                                                          </a:rPr>
                                                          <a:t> Realizar las gestiones requeridas de admisibilidad a mercados internacionales </a:t>
                                                        </a:r>
                                                        <a:r>
                                                          <a:rPr lang="es-CO" sz="2400" baseline="0">
                                                            <a:solidFill>
                                                              <a:sysClr val="windowText" lastClr="000000"/>
                                                            </a:solidFill>
                                                            <a:latin typeface="Arial" panose="020B0604020202020204" pitchFamily="34" charset="0"/>
                                                            <a:cs typeface="Arial" panose="020B0604020202020204" pitchFamily="34" charset="0"/>
                                                          </a:rPr>
                                                          <a:t>(...)</a:t>
                                                        </a:r>
                                                      </a:p>
                                                      <a:p>
                                                        <a:pPr marL="72000" algn="just"/>
                                                        <a:endParaRPr lang="es-CO" sz="2400" baseline="0">
                                                          <a:solidFill>
                                                            <a:sysClr val="windowText" lastClr="000000"/>
                                                          </a:solidFill>
                                                          <a:latin typeface="Arial" panose="020B0604020202020204" pitchFamily="34" charset="0"/>
                                                          <a:cs typeface="Arial" panose="020B0604020202020204" pitchFamily="34" charset="0"/>
                                                        </a:endParaRPr>
                                                      </a:p>
                                                      <a:p>
                                                        <a:pPr marL="72000" algn="just"/>
                                                        <a:r>
                                                          <a:rPr lang="es-CO" sz="2400" b="1">
                                                            <a:solidFill>
                                                              <a:sysClr val="windowText" lastClr="000000"/>
                                                            </a:solidFill>
                                                            <a:latin typeface="Arial" panose="020B0604020202020204" pitchFamily="34" charset="0"/>
                                                            <a:cs typeface="Arial" panose="020B0604020202020204" pitchFamily="34" charset="0"/>
                                                          </a:rPr>
                                                          <a:t>6.1.6.</a:t>
                                                        </a:r>
                                                        <a:r>
                                                          <a:rPr lang="es-CO" sz="2400">
                                                            <a:solidFill>
                                                              <a:sysClr val="windowText" lastClr="000000"/>
                                                            </a:solidFill>
                                                            <a:latin typeface="Arial" panose="020B0604020202020204" pitchFamily="34" charset="0"/>
                                                            <a:cs typeface="Arial" panose="020B0604020202020204" pitchFamily="34" charset="0"/>
                                                          </a:rPr>
                                                          <a:t> Socializar y divulgar las normas, estándares y procedimientos sanitarios, (…)</a:t>
                                                        </a:r>
                                                      </a:p>
                                                    </xdr:txBody>
                                                  </xdr:sp>
                                                  <xdr:sp macro="" textlink="">
                                                    <xdr:nvSpPr>
                                                      <xdr:cNvPr id="136" name="Rectángulo: esquinas redondeadas 135">
                                                        <a:extLst>
                                                          <a:ext uri="{FF2B5EF4-FFF2-40B4-BE49-F238E27FC236}">
                                                            <a16:creationId xmlns:a16="http://schemas.microsoft.com/office/drawing/2014/main" id="{EE66D6B6-23C7-F928-0166-17FD19D81168}"/>
                                                          </a:ext>
                                                        </a:extLst>
                                                      </xdr:cNvPr>
                                                      <xdr:cNvSpPr/>
                                                    </xdr:nvSpPr>
                                                    <xdr:spPr>
                                                      <a:xfrm>
                                                        <a:off x="20478750" y="6350000"/>
                                                        <a:ext cx="9842500" cy="1238250"/>
                                                      </a:xfrm>
                                                      <a:prstGeom prst="roundRect">
                                                        <a:avLst/>
                                                      </a:prstGeom>
                                                      <a:solidFill>
                                                        <a:srgbClr val="FFC000"/>
                                                      </a:solidFill>
                                                      <a:ln>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3200" b="0">
                                                            <a:solidFill>
                                                              <a:sysClr val="windowText" lastClr="000000"/>
                                                            </a:solidFill>
                                                            <a:latin typeface="Arial" panose="020B0604020202020204" pitchFamily="34" charset="0"/>
                                                            <a:cs typeface="Arial" panose="020B0604020202020204" pitchFamily="34" charset="0"/>
                                                          </a:rPr>
                                                          <a:t>IE 6.1. Mejora</a:t>
                                                        </a:r>
                                                        <a:r>
                                                          <a:rPr lang="es-CO" sz="3200" b="0" baseline="0">
                                                            <a:solidFill>
                                                              <a:sysClr val="windowText" lastClr="000000"/>
                                                            </a:solidFill>
                                                            <a:latin typeface="Arial" panose="020B0604020202020204" pitchFamily="34" charset="0"/>
                                                            <a:cs typeface="Arial" panose="020B0604020202020204" pitchFamily="34" charset="0"/>
                                                          </a:rPr>
                                                          <a:t> de la normatividad, estándares y procedimientos para la cadena</a:t>
                                                        </a:r>
                                                        <a:endParaRPr lang="es-CO" sz="3200" b="0">
                                                          <a:solidFill>
                                                            <a:sysClr val="windowText" lastClr="000000"/>
                                                          </a:solidFill>
                                                          <a:latin typeface="Arial" panose="020B0604020202020204" pitchFamily="34" charset="0"/>
                                                          <a:cs typeface="Arial" panose="020B0604020202020204" pitchFamily="34" charset="0"/>
                                                        </a:endParaRPr>
                                                      </a:p>
                                                    </xdr:txBody>
                                                  </xdr:sp>
                                                  <xdr:sp macro="" textlink="">
                                                    <xdr:nvSpPr>
                                                      <xdr:cNvPr id="178" name="CuadroTexto 177">
                                                        <a:extLst>
                                                          <a:ext uri="{FF2B5EF4-FFF2-40B4-BE49-F238E27FC236}">
                                                            <a16:creationId xmlns:a16="http://schemas.microsoft.com/office/drawing/2014/main" id="{00B69652-B764-4FD6-837F-483E777D61C3}"/>
                                                          </a:ext>
                                                        </a:extLst>
                                                      </xdr:cNvPr>
                                                      <xdr:cNvSpPr txBox="1"/>
                                                    </xdr:nvSpPr>
                                                    <xdr:spPr>
                                                      <a:xfrm>
                                                        <a:off x="3778250" y="35147250"/>
                                                        <a:ext cx="9953625" cy="2540000"/>
                                                      </a:xfrm>
                                                      <a:prstGeom prst="rect">
                                                        <a:avLst/>
                                                      </a:prstGeom>
                                                      <a:solidFill>
                                                        <a:schemeClr val="lt1"/>
                                                      </a:solidFill>
                                                      <a:ln w="6350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72000" marR="0" lvl="0" indent="0" algn="just" defTabSz="914400" eaLnBrk="1" fontAlgn="auto" latinLnBrk="0" hangingPunct="1">
                                                          <a:lnSpc>
                                                            <a:spcPct val="100000"/>
                                                          </a:lnSpc>
                                                          <a:spcBef>
                                                            <a:spcPts val="0"/>
                                                          </a:spcBef>
                                                          <a:spcAft>
                                                            <a:spcPts val="0"/>
                                                          </a:spcAft>
                                                          <a:buClrTx/>
                                                          <a:buSzTx/>
                                                          <a:buFontTx/>
                                                          <a:buNone/>
                                                          <a:tabLst/>
                                                          <a:defRPr/>
                                                        </a:pPr>
                                                        <a:r>
                                                          <a:rPr lang="es-CO" sz="2400" b="1">
                                                            <a:solidFill>
                                                              <a:schemeClr val="dk1"/>
                                                            </a:solidFill>
                                                            <a:effectLst/>
                                                            <a:latin typeface="Arial" panose="020B0604020202020204" pitchFamily="34" charset="0"/>
                                                            <a:ea typeface="+mn-ea"/>
                                                            <a:cs typeface="Arial" panose="020B0604020202020204" pitchFamily="34" charset="0"/>
                                                          </a:rPr>
                                                          <a:t>7.3.1. </a:t>
                                                        </a:r>
                                                        <a:r>
                                                          <a:rPr lang="es-CO" sz="2400" b="0">
                                                            <a:solidFill>
                                                              <a:schemeClr val="dk1"/>
                                                            </a:solidFill>
                                                            <a:effectLst/>
                                                            <a:latin typeface="Arial" panose="020B0604020202020204" pitchFamily="34" charset="0"/>
                                                            <a:ea typeface="+mn-ea"/>
                                                            <a:cs typeface="Arial" panose="020B0604020202020204" pitchFamily="34" charset="0"/>
                                                          </a:rPr>
                                                          <a:t>Promover la vinculación (…) a las distintas formas asociativas, redes y esquemas colectivos y colaborativos, (…)</a:t>
                                                        </a:r>
                                                      </a:p>
                                                      <a:p>
                                                        <a:pPr marL="72000" marR="0" lvl="0" indent="0" algn="just" defTabSz="914400" eaLnBrk="1" fontAlgn="auto" latinLnBrk="0" hangingPunct="1">
                                                          <a:lnSpc>
                                                            <a:spcPct val="100000"/>
                                                          </a:lnSpc>
                                                          <a:spcBef>
                                                            <a:spcPts val="0"/>
                                                          </a:spcBef>
                                                          <a:spcAft>
                                                            <a:spcPts val="0"/>
                                                          </a:spcAft>
                                                          <a:buClrTx/>
                                                          <a:buSzTx/>
                                                          <a:buFontTx/>
                                                          <a:buNone/>
                                                          <a:tabLst/>
                                                          <a:defRPr/>
                                                        </a:pPr>
                                                        <a:endParaRPr lang="es-CO" sz="2400" b="0">
                                                          <a:solidFill>
                                                            <a:schemeClr val="dk1"/>
                                                          </a:solidFill>
                                                          <a:effectLst/>
                                                          <a:latin typeface="Arial" panose="020B0604020202020204" pitchFamily="34" charset="0"/>
                                                          <a:ea typeface="+mn-ea"/>
                                                          <a:cs typeface="Arial" panose="020B0604020202020204" pitchFamily="34" charset="0"/>
                                                        </a:endParaRPr>
                                                      </a:p>
                                                      <a:p>
                                                        <a:pPr marL="72000" marR="0" lvl="0" indent="0" algn="just" defTabSz="914400" eaLnBrk="1" fontAlgn="auto" latinLnBrk="0" hangingPunct="1">
                                                          <a:lnSpc>
                                                            <a:spcPct val="100000"/>
                                                          </a:lnSpc>
                                                          <a:spcBef>
                                                            <a:spcPts val="0"/>
                                                          </a:spcBef>
                                                          <a:spcAft>
                                                            <a:spcPts val="0"/>
                                                          </a:spcAft>
                                                          <a:buClrTx/>
                                                          <a:buSzTx/>
                                                          <a:buFontTx/>
                                                          <a:buNone/>
                                                          <a:tabLst/>
                                                          <a:defRPr/>
                                                        </a:pPr>
                                                        <a:r>
                                                          <a:rPr lang="es-CO" sz="2400" b="1">
                                                            <a:solidFill>
                                                              <a:schemeClr val="dk1"/>
                                                            </a:solidFill>
                                                            <a:effectLst/>
                                                            <a:latin typeface="Arial" panose="020B0604020202020204" pitchFamily="34" charset="0"/>
                                                            <a:ea typeface="+mn-ea"/>
                                                            <a:cs typeface="Arial" panose="020B0604020202020204" pitchFamily="34" charset="0"/>
                                                          </a:rPr>
                                                          <a:t>7.3.4.</a:t>
                                                        </a:r>
                                                        <a:r>
                                                          <a:rPr lang="es-CO" sz="2400" b="0">
                                                            <a:solidFill>
                                                              <a:schemeClr val="dk1"/>
                                                            </a:solidFill>
                                                            <a:effectLst/>
                                                            <a:latin typeface="Arial" panose="020B0604020202020204" pitchFamily="34" charset="0"/>
                                                            <a:ea typeface="+mn-ea"/>
                                                            <a:cs typeface="Arial" panose="020B0604020202020204" pitchFamily="34" charset="0"/>
                                                          </a:rPr>
                                                          <a:t> Impulsar el fortalecimiento de las capacidades de las organizaciones de productores, transformadores y comercializadores vinculados a la cadena, (…)</a:t>
                                                        </a:r>
                                                      </a:p>
                                                      <a:p>
                                                        <a:pPr marL="72000" marR="0" lvl="0" indent="0" algn="just" defTabSz="914400" eaLnBrk="1" fontAlgn="auto" latinLnBrk="0" hangingPunct="1">
                                                          <a:lnSpc>
                                                            <a:spcPct val="100000"/>
                                                          </a:lnSpc>
                                                          <a:spcBef>
                                                            <a:spcPts val="0"/>
                                                          </a:spcBef>
                                                          <a:spcAft>
                                                            <a:spcPts val="0"/>
                                                          </a:spcAft>
                                                          <a:buClrTx/>
                                                          <a:buSzTx/>
                                                          <a:buFontTx/>
                                                          <a:buNone/>
                                                          <a:tabLst/>
                                                          <a:defRPr/>
                                                        </a:pPr>
                                                        <a:endParaRPr lang="es-CO" sz="1100"/>
                                                      </a:p>
                                                    </xdr:txBody>
                                                  </xdr:sp>
                                                  <xdr:grpSp>
                                                    <xdr:nvGrpSpPr>
                                                      <xdr:cNvPr id="29" name="Grupo 28">
                                                        <a:extLst>
                                                          <a:ext uri="{FF2B5EF4-FFF2-40B4-BE49-F238E27FC236}">
                                                            <a16:creationId xmlns:a16="http://schemas.microsoft.com/office/drawing/2014/main" id="{05C22CAD-549A-4017-3E95-780B9D5016A3}"/>
                                                          </a:ext>
                                                        </a:extLst>
                                                      </xdr:cNvPr>
                                                      <xdr:cNvGrpSpPr/>
                                                    </xdr:nvGrpSpPr>
                                                    <xdr:grpSpPr>
                                                      <a:xfrm>
                                                        <a:off x="26834255" y="42272537"/>
                                                        <a:ext cx="12188500" cy="6793676"/>
                                                        <a:chOff x="26834255" y="42272537"/>
                                                        <a:chExt cx="12188500" cy="6793676"/>
                                                      </a:xfrm>
                                                    </xdr:grpSpPr>
                                                    <xdr:sp macro="" textlink="">
                                                      <xdr:nvSpPr>
                                                        <xdr:cNvPr id="47" name="CuadroTexto 356">
                                                          <a:extLst>
                                                            <a:ext uri="{FF2B5EF4-FFF2-40B4-BE49-F238E27FC236}">
                                                              <a16:creationId xmlns:a16="http://schemas.microsoft.com/office/drawing/2014/main" id="{511ABCE2-6594-69E0-62CC-F7070E857323}"/>
                                                            </a:ext>
                                                          </a:extLst>
                                                        </xdr:cNvPr>
                                                        <xdr:cNvSpPr txBox="1"/>
                                                      </xdr:nvSpPr>
                                                      <xdr:spPr>
                                                        <a:xfrm>
                                                          <a:off x="26834255" y="43479076"/>
                                                          <a:ext cx="1359124" cy="686508"/>
                                                        </a:xfrm>
                                                        <a:prstGeom prst="roundRect">
                                                          <a:avLst/>
                                                        </a:prstGeom>
                                                        <a:solidFill>
                                                          <a:schemeClr val="accent6">
                                                            <a:lumMod val="50000"/>
                                                          </a:schemeClr>
                                                        </a:solidFill>
                                                        <a:ln w="28575">
                                                          <a:solidFill>
                                                            <a:schemeClr val="accent6">
                                                              <a:lumMod val="50000"/>
                                                            </a:schemeClr>
                                                          </a:solidFill>
                                                        </a:ln>
                                                      </xdr:spPr>
                                                      <xdr:txBody>
                                                        <a:bodyPr vertOverflow="overflow" horzOverflow="overflow"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Black" panose="020B0A04020102020204" pitchFamily="34" charset="0"/>
                                                            <a:cs typeface="Arial" panose="020B0604020202020204" pitchFamily="34" charset="0"/>
                                                          </a:endParaRPr>
                                                        </a:p>
                                                      </xdr:txBody>
                                                    </xdr:sp>
                                                    <xdr:sp macro="" textlink="">
                                                      <xdr:nvSpPr>
                                                        <xdr:cNvPr id="49" name="CuadroTexto 357">
                                                          <a:extLst>
                                                            <a:ext uri="{FF2B5EF4-FFF2-40B4-BE49-F238E27FC236}">
                                                              <a16:creationId xmlns:a16="http://schemas.microsoft.com/office/drawing/2014/main" id="{BFA767A4-B197-E1AC-A3AA-6B21B5FC0C4F}"/>
                                                            </a:ext>
                                                          </a:extLst>
                                                        </xdr:cNvPr>
                                                        <xdr:cNvSpPr txBox="1"/>
                                                      </xdr:nvSpPr>
                                                      <xdr:spPr>
                                                        <a:xfrm>
                                                          <a:off x="26866084" y="44606944"/>
                                                          <a:ext cx="1360800" cy="687600"/>
                                                        </a:xfrm>
                                                        <a:prstGeom prst="roundRect">
                                                          <a:avLst/>
                                                        </a:prstGeom>
                                                        <a:solidFill>
                                                          <a:srgbClr val="002060"/>
                                                        </a:solidFill>
                                                        <a:ln w="28575">
                                                          <a:solidFill>
                                                            <a:srgbClr val="002060"/>
                                                          </a:solidFill>
                                                        </a:ln>
                                                      </xdr:spPr>
                                                      <xdr:txBody>
                                                        <a:bodyPr vertOverflow="overflow" horzOverflow="overflow"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Black" panose="020B0A04020102020204" pitchFamily="34" charset="0"/>
                                                            <a:cs typeface="Arial" panose="020B0604020202020204" pitchFamily="34" charset="0"/>
                                                          </a:endParaRPr>
                                                        </a:p>
                                                      </xdr:txBody>
                                                    </xdr:sp>
                                                    <xdr:sp macro="" textlink="">
                                                      <xdr:nvSpPr>
                                                        <xdr:cNvPr id="50" name="Rectángulo 49">
                                                          <a:extLst>
                                                            <a:ext uri="{FF2B5EF4-FFF2-40B4-BE49-F238E27FC236}">
                                                              <a16:creationId xmlns:a16="http://schemas.microsoft.com/office/drawing/2014/main" id="{4F8E1860-DD2D-B4F9-3F54-35022049EB60}"/>
                                                            </a:ext>
                                                          </a:extLst>
                                                        </xdr:cNvPr>
                                                        <xdr:cNvSpPr/>
                                                      </xdr:nvSpPr>
                                                      <xdr:spPr>
                                                        <a:xfrm>
                                                          <a:off x="28250591" y="42850168"/>
                                                          <a:ext cx="3658159" cy="552082"/>
                                                        </a:xfrm>
                                                        <a:prstGeom prst="rect">
                                                          <a:avLst/>
                                                        </a:prstGeom>
                                                      </xdr:spPr>
                                                      <xdr:txBody>
                                                        <a:bodyPr vertOverflow="overflow" horzOverflow="overflow"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defRPr/>
                                                          </a:pPr>
                                                          <a:r>
                                                            <a:rPr lang="es-CO" sz="2800" b="1">
                                                              <a:solidFill>
                                                                <a:sysClr val="windowText" lastClr="000000"/>
                                                              </a:solidFill>
                                                              <a:latin typeface="Arial" panose="020B0604020202020204" pitchFamily="34" charset="0"/>
                                                              <a:cs typeface="Arial" panose="020B0604020202020204" pitchFamily="34" charset="0"/>
                                                            </a:rPr>
                                                            <a:t>Iniciativas Nodo</a:t>
                                                          </a:r>
                                                        </a:p>
                                                      </xdr:txBody>
                                                    </xdr:sp>
                                                    <xdr:sp macro="" textlink="">
                                                      <xdr:nvSpPr>
                                                        <xdr:cNvPr id="51" name="CuadroTexto 361">
                                                          <a:extLst>
                                                            <a:ext uri="{FF2B5EF4-FFF2-40B4-BE49-F238E27FC236}">
                                                              <a16:creationId xmlns:a16="http://schemas.microsoft.com/office/drawing/2014/main" id="{6A42FFFA-3611-FF47-309E-4257EDE0ADD8}"/>
                                                            </a:ext>
                                                          </a:extLst>
                                                        </xdr:cNvPr>
                                                        <xdr:cNvSpPr txBox="1"/>
                                                      </xdr:nvSpPr>
                                                      <xdr:spPr>
                                                        <a:xfrm>
                                                          <a:off x="32288160" y="42272537"/>
                                                          <a:ext cx="6597016" cy="1390569"/>
                                                        </a:xfrm>
                                                        <a:prstGeom prst="roundRect">
                                                          <a:avLst/>
                                                        </a:prstGeom>
                                                        <a:solidFill>
                                                          <a:schemeClr val="bg1"/>
                                                        </a:solidFill>
                                                        <a:ln w="63500">
                                                          <a:solidFill>
                                                            <a:srgbClr val="008E40"/>
                                                          </a:solidFill>
                                                        </a:ln>
                                                      </xdr:spPr>
                                                      <xdr:txBody>
                                                        <a:bodyPr vertOverflow="overflow" horzOverflow="overflow" wrap="square"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lang="es-CO" sz="2800" b="1" kern="1200">
                                                            <a:solidFill>
                                                              <a:schemeClr val="tx1"/>
                                                            </a:solidFill>
                                                            <a:effectLst/>
                                                            <a:latin typeface="Arial" panose="020B0604020202020204" pitchFamily="34" charset="0"/>
                                                            <a:ea typeface="+mn-ea"/>
                                                            <a:cs typeface="Arial" panose="020B0604020202020204" pitchFamily="34" charset="0"/>
                                                          </a:endParaRPr>
                                                        </a:p>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Primer nivel</a:t>
                                                          </a:r>
                                                          <a:endParaRPr lang="es-CO" sz="2800">
                                                            <a:effectLst/>
                                                            <a:latin typeface="Arial" panose="020B0604020202020204" pitchFamily="34" charset="0"/>
                                                            <a:cs typeface="Arial" panose="020B0604020202020204" pitchFamily="34" charset="0"/>
                                                          </a:endParaRPr>
                                                        </a:p>
                                                        <a:p>
                                                          <a:pPr algn="ctr"/>
                                                          <a:endParaRPr lang="es-CO" sz="28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52" name="CuadroTexto 366">
                                                          <a:extLst>
                                                            <a:ext uri="{FF2B5EF4-FFF2-40B4-BE49-F238E27FC236}">
                                                              <a16:creationId xmlns:a16="http://schemas.microsoft.com/office/drawing/2014/main" id="{37D1CDF6-0EED-03D0-B7C9-5880E6A496EB}"/>
                                                            </a:ext>
                                                          </a:extLst>
                                                        </xdr:cNvPr>
                                                        <xdr:cNvSpPr txBox="1"/>
                                                      </xdr:nvSpPr>
                                                      <xdr:spPr>
                                                        <a:xfrm>
                                                          <a:off x="32293682" y="44180690"/>
                                                          <a:ext cx="6677884" cy="1499100"/>
                                                        </a:xfrm>
                                                        <a:prstGeom prst="roundRect">
                                                          <a:avLst/>
                                                        </a:prstGeom>
                                                        <a:solidFill>
                                                          <a:schemeClr val="bg1"/>
                                                        </a:solidFill>
                                                        <a:ln w="63500">
                                                          <a:solidFill>
                                                            <a:srgbClr val="002060"/>
                                                          </a:solidFill>
                                                        </a:ln>
                                                      </xdr:spPr>
                                                      <xdr:txBody>
                                                        <a:bodyPr vertOverflow="overflow" horzOverflow="overflow" wrap="square"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lang="es-CO" sz="2800" b="1" kern="1200">
                                                            <a:solidFill>
                                                              <a:schemeClr val="tx1"/>
                                                            </a:solidFill>
                                                            <a:effectLst/>
                                                            <a:latin typeface="Arial" panose="020B0604020202020204" pitchFamily="34" charset="0"/>
                                                            <a:ea typeface="+mn-ea"/>
                                                            <a:cs typeface="Arial" panose="020B0604020202020204" pitchFamily="34" charset="0"/>
                                                          </a:endParaRPr>
                                                        </a:p>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Segundo nivel</a:t>
                                                          </a:r>
                                                        </a:p>
                                                        <a:p>
                                                          <a:pPr algn="ctr"/>
                                                          <a:endParaRPr lang="es-CO" sz="28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53" name="CuadroTexto 363">
                                                          <a:extLst>
                                                            <a:ext uri="{FF2B5EF4-FFF2-40B4-BE49-F238E27FC236}">
                                                              <a16:creationId xmlns:a16="http://schemas.microsoft.com/office/drawing/2014/main" id="{6D0982AD-30AE-5FEE-2AEA-01C9C4962068}"/>
                                                            </a:ext>
                                                          </a:extLst>
                                                        </xdr:cNvPr>
                                                        <xdr:cNvSpPr txBox="1"/>
                                                      </xdr:nvSpPr>
                                                      <xdr:spPr>
                                                        <a:xfrm>
                                                          <a:off x="32343654" y="47962972"/>
                                                          <a:ext cx="6679101" cy="1103241"/>
                                                        </a:xfrm>
                                                        <a:prstGeom prst="roundRect">
                                                          <a:avLst>
                                                            <a:gd name="adj" fmla="val 2637"/>
                                                          </a:avLst>
                                                        </a:prstGeom>
                                                        <a:solidFill>
                                                          <a:schemeClr val="bg1"/>
                                                        </a:solidFill>
                                                        <a:ln w="63500">
                                                          <a:solidFill>
                                                            <a:srgbClr val="19270F"/>
                                                          </a:solidFill>
                                                        </a:ln>
                                                      </xdr:spPr>
                                                      <xdr:txBody>
                                                        <a:bodyPr vertOverflow="overflow" horzOverflow="overflow" wrap="square"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Actividad Precedente</a:t>
                                                          </a:r>
                                                          <a:endParaRPr lang="es-CO" sz="28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496" name="Rectángulo: esquinas redondeadas 495">
                                                          <a:extLst>
                                                            <a:ext uri="{FF2B5EF4-FFF2-40B4-BE49-F238E27FC236}">
                                                              <a16:creationId xmlns:a16="http://schemas.microsoft.com/office/drawing/2014/main" id="{EDECABE3-FC39-4343-B628-030B6646891B}"/>
                                                            </a:ext>
                                                          </a:extLst>
                                                        </xdr:cNvPr>
                                                        <xdr:cNvSpPr/>
                                                      </xdr:nvSpPr>
                                                      <xdr:spPr>
                                                        <a:xfrm>
                                                          <a:off x="32289750" y="46069250"/>
                                                          <a:ext cx="6679300" cy="1497600"/>
                                                        </a:xfrm>
                                                        <a:prstGeom prst="roundRect">
                                                          <a:avLst/>
                                                        </a:prstGeom>
                                                        <a:solidFill>
                                                          <a:sysClr val="window" lastClr="FFFFFF"/>
                                                        </a:solidFill>
                                                        <a:ln w="63500">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ysClr val="windowText" lastClr="000000"/>
                                                              </a:solidFill>
                                                              <a:latin typeface="Arial" panose="020B0604020202020204" pitchFamily="34" charset="0"/>
                                                              <a:cs typeface="Arial" panose="020B0604020202020204" pitchFamily="34" charset="0"/>
                                                            </a:rPr>
                                                            <a:t>Tercer nivel</a:t>
                                                          </a:r>
                                                        </a:p>
                                                      </xdr:txBody>
                                                    </xdr:sp>
                                                  </xdr:grpSp>
                                                </xdr:grpSp>
                                              </xdr:grpSp>
                                              <xdr:sp macro="" textlink="">
                                                <xdr:nvSpPr>
                                                  <xdr:cNvPr id="60" name="CuadroTexto 25">
                                                    <a:extLst>
                                                      <a:ext uri="{FF2B5EF4-FFF2-40B4-BE49-F238E27FC236}">
                                                        <a16:creationId xmlns:a16="http://schemas.microsoft.com/office/drawing/2014/main" id="{C18D5448-44DA-4A34-8146-26076E948D95}"/>
                                                      </a:ext>
                                                    </a:extLst>
                                                  </xdr:cNvPr>
                                                  <xdr:cNvSpPr txBox="1"/>
                                                </xdr:nvSpPr>
                                                <xdr:spPr>
                                                  <a:xfrm>
                                                    <a:off x="2889250" y="20129500"/>
                                                    <a:ext cx="8604249" cy="238125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MX" sz="2400" b="1"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b="1"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r>
                                                      <a:rPr lang="es-CO" sz="2400" b="1" kern="1200">
                                                        <a:solidFill>
                                                          <a:schemeClr val="dk1"/>
                                                        </a:solidFill>
                                                        <a:effectLst/>
                                                        <a:latin typeface="Arial" panose="020B0604020202020204" pitchFamily="34" charset="0"/>
                                                        <a:ea typeface="+mn-ea"/>
                                                        <a:cs typeface="Arial" panose="020B0604020202020204" pitchFamily="34" charset="0"/>
                                                      </a:rPr>
                                                      <a:t>5.1.1.</a:t>
                                                    </a:r>
                                                    <a:r>
                                                      <a:rPr lang="es-CO" sz="2400" b="0" kern="1200">
                                                        <a:solidFill>
                                                          <a:schemeClr val="dk1"/>
                                                        </a:solidFill>
                                                        <a:effectLst/>
                                                        <a:latin typeface="Arial" panose="020B0604020202020204" pitchFamily="34" charset="0"/>
                                                        <a:ea typeface="+mn-ea"/>
                                                        <a:cs typeface="Arial" panose="020B0604020202020204" pitchFamily="34" charset="0"/>
                                                      </a:rPr>
                                                      <a:t> Elaborar estudios para caracterizar la producción y la transformación en las regiones ovinas y caprinas priorizadas (…)</a:t>
                                                    </a:r>
                                                  </a:p>
                                                  <a:p>
                                                    <a:pPr marL="72000" marR="0" lvl="0" indent="0" algn="just" defTabSz="457200" rtl="0" eaLnBrk="1" fontAlgn="auto" latinLnBrk="0" hangingPunct="1">
                                                      <a:lnSpc>
                                                        <a:spcPct val="100000"/>
                                                      </a:lnSpc>
                                                      <a:spcBef>
                                                        <a:spcPts val="0"/>
                                                      </a:spcBef>
                                                      <a:spcAft>
                                                        <a:spcPts val="0"/>
                                                      </a:spcAft>
                                                      <a:buClrTx/>
                                                      <a:buSzTx/>
                                                      <a:buFontTx/>
                                                      <a:buNone/>
                                                      <a:tabLst/>
                                                      <a:defRPr/>
                                                    </a:pPr>
                                                    <a:r>
                                                      <a:rPr lang="es-CO" sz="2400" b="1" kern="1200">
                                                        <a:solidFill>
                                                          <a:schemeClr val="dk1"/>
                                                        </a:solidFill>
                                                        <a:effectLst/>
                                                        <a:latin typeface="Arial" panose="020B0604020202020204" pitchFamily="34" charset="0"/>
                                                        <a:ea typeface="+mn-ea"/>
                                                        <a:cs typeface="Arial" panose="020B0604020202020204" pitchFamily="34" charset="0"/>
                                                      </a:rPr>
                                                      <a:t>5.1.2. </a:t>
                                                    </a:r>
                                                    <a:r>
                                                      <a:rPr lang="es-CO" sz="2400" b="0" kern="1200">
                                                        <a:solidFill>
                                                          <a:schemeClr val="dk1"/>
                                                        </a:solidFill>
                                                        <a:effectLst/>
                                                        <a:latin typeface="Arial" panose="020B0604020202020204" pitchFamily="34" charset="0"/>
                                                        <a:ea typeface="+mn-ea"/>
                                                        <a:cs typeface="Arial" panose="020B0604020202020204" pitchFamily="34" charset="0"/>
                                                      </a:rPr>
                                                      <a:t>Desarrollar estudios  especializados sobre estructura e inteligencia de mercados, (...)</a:t>
                                                    </a: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kern="1200">
                                                      <a:solidFill>
                                                        <a:schemeClr val="dk1"/>
                                                      </a:solidFill>
                                                      <a:effectLst/>
                                                      <a:latin typeface="Arial" panose="020B0604020202020204" pitchFamily="34" charset="0"/>
                                                      <a:ea typeface="+mn-ea"/>
                                                      <a:cs typeface="Arial" panose="020B0604020202020204" pitchFamily="34" charset="0"/>
                                                    </a:endParaRPr>
                                                  </a:p>
                                                  <a:p>
                                                    <a:pPr marL="72000" marR="0" lvl="0" indent="0" algn="just" defTabSz="457200" rtl="0" eaLnBrk="1" fontAlgn="auto" latinLnBrk="0" hangingPunct="1">
                                                      <a:lnSpc>
                                                        <a:spcPct val="100000"/>
                                                      </a:lnSpc>
                                                      <a:spcBef>
                                                        <a:spcPts val="0"/>
                                                      </a:spcBef>
                                                      <a:spcAft>
                                                        <a:spcPts val="0"/>
                                                      </a:spcAft>
                                                      <a:buClrTx/>
                                                      <a:buSzTx/>
                                                      <a:buFontTx/>
                                                      <a:buNone/>
                                                      <a:tabLst/>
                                                      <a:defRPr/>
                                                    </a:pPr>
                                                    <a:endParaRPr lang="es-CO" sz="2400" kern="1200">
                                                      <a:solidFill>
                                                        <a:schemeClr val="dk1"/>
                                                      </a:solidFill>
                                                      <a:effectLst/>
                                                      <a:latin typeface="Arial" panose="020B0604020202020204" pitchFamily="34" charset="0"/>
                                                      <a:ea typeface="+mn-ea"/>
                                                      <a:cs typeface="Arial" panose="020B0604020202020204" pitchFamily="34" charset="0"/>
                                                    </a:endParaRPr>
                                                  </a:p>
                                                  <a:p>
                                                    <a:pPr marL="72000" lvl="0" indent="0" algn="just" defTabSz="457200" rtl="0" eaLnBrk="1" latinLnBrk="0" hangingPunct="1"/>
                                                    <a:endParaRPr lang="es-MX" sz="2400" b="0" i="0" u="none" strike="noStrike" kern="1200" baseline="0">
                                                      <a:solidFill>
                                                        <a:srgbClr val="000000"/>
                                                      </a:solidFill>
                                                      <a:latin typeface="Arial" panose="020B0604020202020204" pitchFamily="34" charset="0"/>
                                                      <a:ea typeface="+mn-ea"/>
                                                      <a:cs typeface="Arial" panose="020B0604020202020204" pitchFamily="34" charset="0"/>
                                                    </a:endParaRPr>
                                                  </a:p>
                                                </xdr:txBody>
                                              </xdr:sp>
                                            </xdr:grpSp>
                                          </xdr:grpSp>
                                          <xdr:cxnSp macro="">
                                            <xdr:nvCxnSpPr>
                                              <xdr:cNvPr id="475" name="Conector: angular 474">
                                                <a:extLst>
                                                  <a:ext uri="{FF2B5EF4-FFF2-40B4-BE49-F238E27FC236}">
                                                    <a16:creationId xmlns:a16="http://schemas.microsoft.com/office/drawing/2014/main" id="{C5DFBE82-9A79-D4A6-AFA4-945E9A54D309}"/>
                                                  </a:ext>
                                                </a:extLst>
                                              </xdr:cNvPr>
                                              <xdr:cNvCxnSpPr>
                                                <a:stCxn id="17" idx="3"/>
                                                <a:endCxn id="28" idx="1"/>
                                              </xdr:cNvCxnSpPr>
                                            </xdr:nvCxnSpPr>
                                            <xdr:spPr>
                                              <a:xfrm>
                                                <a:off x="11260979" y="17324688"/>
                                                <a:ext cx="8863320" cy="1862103"/>
                                              </a:xfrm>
                                              <a:prstGeom prst="bentConnector3">
                                                <a:avLst>
                                                  <a:gd name="adj1" fmla="val 76508"/>
                                                </a:avLst>
                                              </a:prstGeom>
                                              <a:ln w="44450">
                                                <a:tailEnd type="triangle"/>
                                              </a:ln>
                                            </xdr:spPr>
                                            <xdr:style>
                                              <a:lnRef idx="1">
                                                <a:schemeClr val="accent1"/>
                                              </a:lnRef>
                                              <a:fillRef idx="0">
                                                <a:schemeClr val="accent1"/>
                                              </a:fillRef>
                                              <a:effectRef idx="0">
                                                <a:schemeClr val="accent1"/>
                                              </a:effectRef>
                                              <a:fontRef idx="minor">
                                                <a:schemeClr val="tx1"/>
                                              </a:fontRef>
                                            </xdr:style>
                                          </xdr:cxnSp>
                                        </xdr:grpSp>
                                      </xdr:grpSp>
                                    </xdr:grpSp>
                                  </xdr:grpSp>
                                </xdr:grpSp>
                                <xdr:sp macro="" textlink="">
                                  <xdr:nvSpPr>
                                    <xdr:cNvPr id="105" name="CuadroTexto 25">
                                      <a:extLst>
                                        <a:ext uri="{FF2B5EF4-FFF2-40B4-BE49-F238E27FC236}">
                                          <a16:creationId xmlns:a16="http://schemas.microsoft.com/office/drawing/2014/main" id="{D55213B7-AECD-4BA0-955D-E6631851783B}"/>
                                        </a:ext>
                                      </a:extLst>
                                    </xdr:cNvPr>
                                    <xdr:cNvSpPr txBox="1"/>
                                  </xdr:nvSpPr>
                                  <xdr:spPr>
                                    <a:xfrm>
                                      <a:off x="5080000" y="29813250"/>
                                      <a:ext cx="7874000" cy="1653956"/>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lang="es-CO" sz="2400" b="1" kern="1200">
                                        <a:solidFill>
                                          <a:schemeClr val="dk1"/>
                                        </a:solidFill>
                                        <a:effectLst/>
                                        <a:latin typeface="+mn-lt"/>
                                        <a:ea typeface="+mn-ea"/>
                                        <a:cs typeface="+mn-cs"/>
                                      </a:endParaRPr>
                                    </a:p>
                                    <a:p>
                                      <a:pPr marL="72000" marR="0" lvl="0" indent="0" algn="just" defTabSz="457200" rtl="0" eaLnBrk="1" fontAlgn="auto" latinLnBrk="0" hangingPunct="1">
                                        <a:lnSpc>
                                          <a:spcPct val="100000"/>
                                        </a:lnSpc>
                                        <a:spcBef>
                                          <a:spcPts val="0"/>
                                        </a:spcBef>
                                        <a:spcAft>
                                          <a:spcPts val="0"/>
                                        </a:spcAft>
                                        <a:buClrTx/>
                                        <a:buSzTx/>
                                        <a:buFontTx/>
                                        <a:buNone/>
                                        <a:tabLst/>
                                        <a:defRPr/>
                                      </a:pPr>
                                      <a:r>
                                        <a:rPr lang="es-CO" sz="2400" b="1" kern="1200">
                                          <a:solidFill>
                                            <a:schemeClr val="dk1"/>
                                          </a:solidFill>
                                          <a:effectLst/>
                                          <a:latin typeface="Arial" panose="020B0604020202020204" pitchFamily="34" charset="0"/>
                                          <a:ea typeface="+mn-ea"/>
                                          <a:cs typeface="Arial" panose="020B0604020202020204" pitchFamily="34" charset="0"/>
                                        </a:rPr>
                                        <a:t>7.4.1. </a:t>
                                      </a:r>
                                      <a:r>
                                        <a:rPr lang="es-CO" sz="2400" b="0" kern="1200">
                                          <a:solidFill>
                                            <a:schemeClr val="dk1"/>
                                          </a:solidFill>
                                          <a:effectLst/>
                                          <a:latin typeface="Arial" panose="020B0604020202020204" pitchFamily="34" charset="0"/>
                                          <a:ea typeface="+mn-ea"/>
                                          <a:cs typeface="Arial" panose="020B0604020202020204" pitchFamily="34" charset="0"/>
                                        </a:rPr>
                                        <a:t>Fomentar la articulación entre las entidades públicas, el sector privado y los organismos de cooperación nacional e internacional</a:t>
                                      </a:r>
                                      <a:r>
                                        <a:rPr lang="es-CO" sz="2400" b="0" kern="1200" baseline="0">
                                          <a:solidFill>
                                            <a:schemeClr val="dk1"/>
                                          </a:solidFill>
                                          <a:effectLst/>
                                          <a:latin typeface="Arial" panose="020B0604020202020204" pitchFamily="34" charset="0"/>
                                          <a:ea typeface="+mn-ea"/>
                                          <a:cs typeface="Arial" panose="020B0604020202020204" pitchFamily="34" charset="0"/>
                                        </a:rPr>
                                        <a:t> </a:t>
                                      </a:r>
                                      <a:r>
                                        <a:rPr lang="es-CO" sz="2400" b="0" kern="1200">
                                          <a:solidFill>
                                            <a:schemeClr val="dk1"/>
                                          </a:solidFill>
                                          <a:effectLst/>
                                          <a:latin typeface="Arial" panose="020B0604020202020204" pitchFamily="34" charset="0"/>
                                          <a:ea typeface="+mn-ea"/>
                                          <a:cs typeface="Arial" panose="020B0604020202020204" pitchFamily="34" charset="0"/>
                                        </a:rPr>
                                        <a:t>(…), para obtener suficiente apoyo económico y financiero (...)</a:t>
                                      </a:r>
                                      <a:endParaRPr lang="es-CO" sz="2400" kern="1200">
                                        <a:solidFill>
                                          <a:schemeClr val="dk1"/>
                                        </a:solidFill>
                                        <a:effectLst/>
                                        <a:latin typeface="Arial" panose="020B0604020202020204" pitchFamily="34" charset="0"/>
                                        <a:ea typeface="+mn-ea"/>
                                        <a:cs typeface="Arial" panose="020B0604020202020204" pitchFamily="34" charset="0"/>
                                      </a:endParaRPr>
                                    </a:p>
                                    <a:p>
                                      <a:pPr marL="0" indent="0" algn="ctr" defTabSz="457200" rtl="0" eaLnBrk="1" latinLnBrk="0" hangingPunct="1"/>
                                      <a:endParaRPr lang="es-MX" sz="2400" b="0" i="0" u="none" strike="noStrike" kern="1200" baseline="0">
                                        <a:solidFill>
                                          <a:srgbClr val="000000"/>
                                        </a:solidFill>
                                        <a:latin typeface="Arial" panose="020B0604020202020204" pitchFamily="34" charset="0"/>
                                        <a:ea typeface="+mn-ea"/>
                                        <a:cs typeface="+mn-cs"/>
                                      </a:endParaRPr>
                                    </a:p>
                                  </xdr:txBody>
                                </xdr:sp>
                              </xdr:grpSp>
                            </xdr:grpSp>
                          </xdr:grpSp>
                          <xdr:cxnSp macro="">
                            <xdr:nvCxnSpPr>
                              <xdr:cNvPr id="455" name="Conector recto de flecha 454">
                                <a:extLst>
                                  <a:ext uri="{FF2B5EF4-FFF2-40B4-BE49-F238E27FC236}">
                                    <a16:creationId xmlns:a16="http://schemas.microsoft.com/office/drawing/2014/main" id="{8D47B96D-B1AD-2F58-A676-CEA721EF78BE}"/>
                                  </a:ext>
                                </a:extLst>
                              </xdr:cNvPr>
                              <xdr:cNvCxnSpPr>
                                <a:stCxn id="136" idx="2"/>
                                <a:endCxn id="135" idx="0"/>
                              </xdr:cNvCxnSpPr>
                            </xdr:nvCxnSpPr>
                            <xdr:spPr>
                              <a:xfrm>
                                <a:off x="25368250" y="7715250"/>
                                <a:ext cx="0" cy="5397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xnSp macro="">
                          <xdr:nvCxnSpPr>
                            <xdr:cNvPr id="463" name="Conector recto de flecha 462">
                              <a:extLst>
                                <a:ext uri="{FF2B5EF4-FFF2-40B4-BE49-F238E27FC236}">
                                  <a16:creationId xmlns:a16="http://schemas.microsoft.com/office/drawing/2014/main" id="{490F970A-E86D-CCF4-B5FA-AA24BA80954D}"/>
                                </a:ext>
                              </a:extLst>
                            </xdr:cNvPr>
                            <xdr:cNvCxnSpPr>
                              <a:endCxn id="142" idx="0"/>
                            </xdr:cNvCxnSpPr>
                          </xdr:nvCxnSpPr>
                          <xdr:spPr>
                            <a:xfrm flipH="1">
                              <a:off x="25365869" y="12350750"/>
                              <a:ext cx="2381" cy="66674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grpSp>
                    <xdr:cxnSp macro="">
                      <xdr:nvCxnSpPr>
                        <xdr:cNvPr id="121" name="Conector: angular 120">
                          <a:extLst>
                            <a:ext uri="{FF2B5EF4-FFF2-40B4-BE49-F238E27FC236}">
                              <a16:creationId xmlns:a16="http://schemas.microsoft.com/office/drawing/2014/main" id="{D17D9140-8CC5-7D44-755C-51D1F744AAB4}"/>
                            </a:ext>
                          </a:extLst>
                        </xdr:cNvPr>
                        <xdr:cNvCxnSpPr>
                          <a:cxnSpLocks/>
                          <a:stCxn id="35" idx="2"/>
                          <a:endCxn id="372" idx="2"/>
                        </xdr:cNvCxnSpPr>
                      </xdr:nvCxnSpPr>
                      <xdr:spPr>
                        <a:xfrm rot="5400000" flipH="1" flipV="1">
                          <a:off x="15444176" y="8383771"/>
                          <a:ext cx="12446000" cy="28253958"/>
                        </a:xfrm>
                        <a:prstGeom prst="bentConnector3">
                          <a:avLst>
                            <a:gd name="adj1" fmla="val -1837"/>
                          </a:avLst>
                        </a:prstGeom>
                        <a:ln w="444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6" name="Conector: angular 175">
                        <a:extLst>
                          <a:ext uri="{FF2B5EF4-FFF2-40B4-BE49-F238E27FC236}">
                            <a16:creationId xmlns:a16="http://schemas.microsoft.com/office/drawing/2014/main" id="{99C6D00B-78AD-8D04-62DB-FB57847F4552}"/>
                          </a:ext>
                        </a:extLst>
                      </xdr:cNvPr>
                      <xdr:cNvCxnSpPr>
                        <a:stCxn id="75" idx="3"/>
                        <a:endCxn id="372" idx="2"/>
                      </xdr:cNvCxnSpPr>
                    </xdr:nvCxnSpPr>
                    <xdr:spPr>
                      <a:xfrm flipV="1">
                        <a:off x="13700124" y="16287750"/>
                        <a:ext cx="22094031" cy="25102344"/>
                      </a:xfrm>
                      <a:prstGeom prst="bentConnector2">
                        <a:avLst/>
                      </a:prstGeom>
                      <a:ln w="444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8" name="Conector: angular 167">
                      <a:extLst>
                        <a:ext uri="{FF2B5EF4-FFF2-40B4-BE49-F238E27FC236}">
                          <a16:creationId xmlns:a16="http://schemas.microsoft.com/office/drawing/2014/main" id="{B3D758CA-8810-BA97-2226-D661DCB93CA5}"/>
                        </a:ext>
                      </a:extLst>
                    </xdr:cNvPr>
                    <xdr:cNvCxnSpPr>
                      <a:cxnSpLocks/>
                      <a:stCxn id="60" idx="2"/>
                    </xdr:cNvCxnSpPr>
                  </xdr:nvCxnSpPr>
                  <xdr:spPr>
                    <a:xfrm rot="5400000" flipH="1" flipV="1">
                      <a:off x="14259716" y="4726783"/>
                      <a:ext cx="10810875" cy="25011059"/>
                    </a:xfrm>
                    <a:prstGeom prst="bentConnector4">
                      <a:avLst>
                        <a:gd name="adj1" fmla="val -4758"/>
                        <a:gd name="adj2" fmla="val 94906"/>
                      </a:avLst>
                    </a:prstGeom>
                    <a:ln w="444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84" name="Conector: angular 83">
                    <a:extLst>
                      <a:ext uri="{FF2B5EF4-FFF2-40B4-BE49-F238E27FC236}">
                        <a16:creationId xmlns:a16="http://schemas.microsoft.com/office/drawing/2014/main" id="{609A0E19-F1B3-749B-CCF3-6E56E24D6D57}"/>
                      </a:ext>
                    </a:extLst>
                  </xdr:cNvPr>
                  <xdr:cNvCxnSpPr>
                    <a:stCxn id="24" idx="3"/>
                    <a:endCxn id="21" idx="1"/>
                  </xdr:cNvCxnSpPr>
                </xdr:nvCxnSpPr>
                <xdr:spPr>
                  <a:xfrm flipV="1">
                    <a:off x="15819438" y="4541863"/>
                    <a:ext cx="4695277" cy="6255473"/>
                  </a:xfrm>
                  <a:prstGeom prst="bentConnector3">
                    <a:avLst/>
                  </a:prstGeom>
                  <a:ln w="44450">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92" name="Conector: angular 91">
                  <a:extLst>
                    <a:ext uri="{FF2B5EF4-FFF2-40B4-BE49-F238E27FC236}">
                      <a16:creationId xmlns:a16="http://schemas.microsoft.com/office/drawing/2014/main" id="{A08625E2-8D5D-4486-6492-23BF9914E875}"/>
                    </a:ext>
                  </a:extLst>
                </xdr:cNvPr>
                <xdr:cNvCxnSpPr>
                  <a:stCxn id="24" idx="3"/>
                  <a:endCxn id="28" idx="1"/>
                </xdr:cNvCxnSpPr>
              </xdr:nvCxnSpPr>
              <xdr:spPr>
                <a:xfrm>
                  <a:off x="15819438" y="10795000"/>
                  <a:ext cx="4447736" cy="8296541"/>
                </a:xfrm>
                <a:prstGeom prst="bentConnector3">
                  <a:avLst>
                    <a:gd name="adj1" fmla="val 52881"/>
                  </a:avLst>
                </a:prstGeom>
                <a:ln w="44450">
                  <a:tailEnd type="triangle"/>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61" name="Rectángulo: esquinas redondeadas 160">
              <a:extLst>
                <a:ext uri="{FF2B5EF4-FFF2-40B4-BE49-F238E27FC236}">
                  <a16:creationId xmlns:a16="http://schemas.microsoft.com/office/drawing/2014/main" id="{7355CF52-69CC-F364-3F3C-FC91EB953253}"/>
                </a:ext>
              </a:extLst>
            </xdr:cNvPr>
            <xdr:cNvSpPr/>
          </xdr:nvSpPr>
          <xdr:spPr>
            <a:xfrm>
              <a:off x="26860500" y="45751750"/>
              <a:ext cx="1360800" cy="68760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nvGrpSpPr>
          <xdr:cNvPr id="4" name="Grupo 3">
            <a:extLst>
              <a:ext uri="{FF2B5EF4-FFF2-40B4-BE49-F238E27FC236}">
                <a16:creationId xmlns:a16="http://schemas.microsoft.com/office/drawing/2014/main" id="{F8B9441D-841D-44CC-9DD1-351F2C7E805B}"/>
              </a:ext>
            </a:extLst>
          </xdr:cNvPr>
          <xdr:cNvGrpSpPr/>
        </xdr:nvGrpSpPr>
        <xdr:grpSpPr>
          <a:xfrm>
            <a:off x="28282900" y="43713400"/>
            <a:ext cx="3816350" cy="2673350"/>
            <a:chOff x="28282900" y="43713400"/>
            <a:chExt cx="3816350" cy="2673350"/>
          </a:xfrm>
        </xdr:grpSpPr>
        <xdr:sp macro="" textlink="">
          <xdr:nvSpPr>
            <xdr:cNvPr id="103" name="Rectángulo 102">
              <a:extLst>
                <a:ext uri="{FF2B5EF4-FFF2-40B4-BE49-F238E27FC236}">
                  <a16:creationId xmlns:a16="http://schemas.microsoft.com/office/drawing/2014/main" id="{81AC10DE-C207-4F39-B396-DD055349E975}"/>
                </a:ext>
              </a:extLst>
            </xdr:cNvPr>
            <xdr:cNvSpPr/>
          </xdr:nvSpPr>
          <xdr:spPr>
            <a:xfrm>
              <a:off x="28289250" y="44831000"/>
              <a:ext cx="3556000" cy="508000"/>
            </a:xfrm>
            <a:prstGeom prst="rect">
              <a:avLst/>
            </a:prstGeom>
          </xdr:spPr>
          <xdr:txBody>
            <a:bodyPr vertOverflow="overflow" horzOverflow="overflow" wrap="square"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defRPr/>
              </a:pPr>
              <a:r>
                <a:rPr lang="es-CO" sz="2800" b="1">
                  <a:solidFill>
                    <a:sysClr val="windowText" lastClr="000000"/>
                  </a:solidFill>
                  <a:latin typeface="Arial" panose="020B0604020202020204" pitchFamily="34" charset="0"/>
                  <a:cs typeface="Arial" panose="020B0604020202020204" pitchFamily="34" charset="0"/>
                </a:rPr>
                <a:t>Nodo</a:t>
              </a:r>
              <a:r>
                <a:rPr lang="es-CO" sz="2800" b="1" baseline="0">
                  <a:solidFill>
                    <a:sysClr val="windowText" lastClr="000000"/>
                  </a:solidFill>
                  <a:latin typeface="Arial" panose="020B0604020202020204" pitchFamily="34" charset="0"/>
                  <a:cs typeface="Arial" panose="020B0604020202020204" pitchFamily="34" charset="0"/>
                </a:rPr>
                <a:t> primer nivel</a:t>
              </a:r>
              <a:endParaRPr lang="es-CO" sz="2800" b="1">
                <a:solidFill>
                  <a:sysClr val="windowText" lastClr="000000"/>
                </a:solidFill>
                <a:latin typeface="Arial" panose="020B0604020202020204" pitchFamily="34" charset="0"/>
                <a:cs typeface="Arial" panose="020B0604020202020204" pitchFamily="34" charset="0"/>
              </a:endParaRPr>
            </a:p>
          </xdr:txBody>
        </xdr:sp>
        <xdr:sp macro="" textlink="">
          <xdr:nvSpPr>
            <xdr:cNvPr id="104" name="Rectángulo 103">
              <a:extLst>
                <a:ext uri="{FF2B5EF4-FFF2-40B4-BE49-F238E27FC236}">
                  <a16:creationId xmlns:a16="http://schemas.microsoft.com/office/drawing/2014/main" id="{DF99BE28-FD15-4956-BE86-F1DD16651D17}"/>
                </a:ext>
              </a:extLst>
            </xdr:cNvPr>
            <xdr:cNvSpPr/>
          </xdr:nvSpPr>
          <xdr:spPr>
            <a:xfrm>
              <a:off x="28282900" y="45777150"/>
              <a:ext cx="3816350" cy="609600"/>
            </a:xfrm>
            <a:prstGeom prst="rect">
              <a:avLst/>
            </a:prstGeom>
          </xdr:spPr>
          <xdr:txBody>
            <a:bodyPr vertOverflow="overflow" horzOverflow="overflow" wrap="square"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defRPr/>
              </a:pPr>
              <a:r>
                <a:rPr lang="es-CO" sz="2800" b="1">
                  <a:solidFill>
                    <a:sysClr val="windowText" lastClr="000000"/>
                  </a:solidFill>
                  <a:latin typeface="Arial" panose="020B0604020202020204" pitchFamily="34" charset="0"/>
                  <a:cs typeface="Arial" panose="020B0604020202020204" pitchFamily="34" charset="0"/>
                </a:rPr>
                <a:t>Nodo</a:t>
              </a:r>
              <a:r>
                <a:rPr lang="es-CO" sz="2800" b="1" baseline="0">
                  <a:solidFill>
                    <a:sysClr val="windowText" lastClr="000000"/>
                  </a:solidFill>
                  <a:latin typeface="Arial" panose="020B0604020202020204" pitchFamily="34" charset="0"/>
                  <a:cs typeface="Arial" panose="020B0604020202020204" pitchFamily="34" charset="0"/>
                </a:rPr>
                <a:t> segundo nivel</a:t>
              </a:r>
              <a:endParaRPr lang="es-CO" sz="2800" b="1">
                <a:solidFill>
                  <a:sysClr val="windowText" lastClr="000000"/>
                </a:solidFill>
                <a:latin typeface="Arial" panose="020B0604020202020204" pitchFamily="34" charset="0"/>
                <a:cs typeface="Arial" panose="020B0604020202020204" pitchFamily="34" charset="0"/>
              </a:endParaRPr>
            </a:p>
          </xdr:txBody>
        </xdr:sp>
        <xdr:sp macro="" textlink="">
          <xdr:nvSpPr>
            <xdr:cNvPr id="106" name="Rectángulo 105">
              <a:extLst>
                <a:ext uri="{FF2B5EF4-FFF2-40B4-BE49-F238E27FC236}">
                  <a16:creationId xmlns:a16="http://schemas.microsoft.com/office/drawing/2014/main" id="{5F780A4A-190F-4B5B-A903-EB2BF42C2107}"/>
                </a:ext>
              </a:extLst>
            </xdr:cNvPr>
            <xdr:cNvSpPr/>
          </xdr:nvSpPr>
          <xdr:spPr>
            <a:xfrm>
              <a:off x="28282900" y="43713400"/>
              <a:ext cx="3556000" cy="508000"/>
            </a:xfrm>
            <a:prstGeom prst="rect">
              <a:avLst/>
            </a:prstGeom>
          </xdr:spPr>
          <xdr:txBody>
            <a:bodyPr vertOverflow="overflow" horzOverflow="overflow" wrap="square"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defRPr/>
              </a:pPr>
              <a:r>
                <a:rPr lang="es-CO" sz="2800" b="1">
                  <a:solidFill>
                    <a:sysClr val="windowText" lastClr="000000"/>
                  </a:solidFill>
                  <a:latin typeface="Arial" panose="020B0604020202020204" pitchFamily="34" charset="0"/>
                  <a:cs typeface="Arial" panose="020B0604020202020204" pitchFamily="34" charset="0"/>
                </a:rPr>
                <a:t>Nodo inicio</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283379</xdr:colOff>
      <xdr:row>60</xdr:row>
      <xdr:rowOff>41012</xdr:rowOff>
    </xdr:from>
    <xdr:to>
      <xdr:col>3</xdr:col>
      <xdr:colOff>220368</xdr:colOff>
      <xdr:row>67</xdr:row>
      <xdr:rowOff>172244</xdr:rowOff>
    </xdr:to>
    <xdr:grpSp>
      <xdr:nvGrpSpPr>
        <xdr:cNvPr id="2" name="Grupo 1">
          <a:extLst>
            <a:ext uri="{FF2B5EF4-FFF2-40B4-BE49-F238E27FC236}">
              <a16:creationId xmlns:a16="http://schemas.microsoft.com/office/drawing/2014/main" id="{61DEB7BE-017E-4C10-9BC4-CBDB8DB2DA59}"/>
            </a:ext>
          </a:extLst>
        </xdr:cNvPr>
        <xdr:cNvGrpSpPr/>
      </xdr:nvGrpSpPr>
      <xdr:grpSpPr>
        <a:xfrm>
          <a:off x="283379" y="16709762"/>
          <a:ext cx="3746989" cy="1464732"/>
          <a:chOff x="930565" y="11557001"/>
          <a:chExt cx="2318518" cy="1464732"/>
        </a:xfrm>
      </xdr:grpSpPr>
      <xdr:sp macro="" textlink="">
        <xdr:nvSpPr>
          <xdr:cNvPr id="3" name="CuadroTexto 2">
            <a:extLst>
              <a:ext uri="{FF2B5EF4-FFF2-40B4-BE49-F238E27FC236}">
                <a16:creationId xmlns:a16="http://schemas.microsoft.com/office/drawing/2014/main" id="{F763A564-2E37-43FB-6075-C8AF5973EF45}"/>
              </a:ext>
            </a:extLst>
          </xdr:cNvPr>
          <xdr:cNvSpPr txBox="1"/>
        </xdr:nvSpPr>
        <xdr:spPr>
          <a:xfrm>
            <a:off x="1555750" y="11557001"/>
            <a:ext cx="1693333" cy="2116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latin typeface="Arial" panose="020B0604020202020204" pitchFamily="34" charset="0"/>
                <a:cs typeface="Arial" panose="020B0604020202020204" pitchFamily="34" charset="0"/>
              </a:rPr>
              <a:t>CONVENCIONES</a:t>
            </a:r>
          </a:p>
        </xdr:txBody>
      </xdr:sp>
      <xdr:sp macro="" textlink="">
        <xdr:nvSpPr>
          <xdr:cNvPr id="4" name="Rectángulo: esquinas redondeadas 3">
            <a:extLst>
              <a:ext uri="{FF2B5EF4-FFF2-40B4-BE49-F238E27FC236}">
                <a16:creationId xmlns:a16="http://schemas.microsoft.com/office/drawing/2014/main" id="{FF034D45-705D-7600-C8D7-42D68C5A6BC7}"/>
              </a:ext>
            </a:extLst>
          </xdr:cNvPr>
          <xdr:cNvSpPr/>
        </xdr:nvSpPr>
        <xdr:spPr>
          <a:xfrm>
            <a:off x="931333" y="12054417"/>
            <a:ext cx="671685" cy="222250"/>
          </a:xfrm>
          <a:prstGeom prst="round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 name="Rectángulo: esquinas redondeadas 4">
            <a:extLst>
              <a:ext uri="{FF2B5EF4-FFF2-40B4-BE49-F238E27FC236}">
                <a16:creationId xmlns:a16="http://schemas.microsoft.com/office/drawing/2014/main" id="{731D01E9-A0C9-C3CA-DB29-950C31861829}"/>
              </a:ext>
            </a:extLst>
          </xdr:cNvPr>
          <xdr:cNvSpPr/>
        </xdr:nvSpPr>
        <xdr:spPr>
          <a:xfrm>
            <a:off x="933194" y="12427479"/>
            <a:ext cx="671685" cy="222250"/>
          </a:xfrm>
          <a:prstGeom prst="roundRect">
            <a:avLst/>
          </a:prstGeom>
          <a:solidFill>
            <a:srgbClr val="4472C4"/>
          </a:solidFill>
          <a:ln>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6" name="Rectángulo: esquinas redondeadas 5">
            <a:extLst>
              <a:ext uri="{FF2B5EF4-FFF2-40B4-BE49-F238E27FC236}">
                <a16:creationId xmlns:a16="http://schemas.microsoft.com/office/drawing/2014/main" id="{48B2FB79-4E9D-33A9-5B05-571E83EF5588}"/>
              </a:ext>
            </a:extLst>
          </xdr:cNvPr>
          <xdr:cNvSpPr/>
        </xdr:nvSpPr>
        <xdr:spPr>
          <a:xfrm>
            <a:off x="930565" y="12776995"/>
            <a:ext cx="671685" cy="22225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CuadroTexto 6">
            <a:extLst>
              <a:ext uri="{FF2B5EF4-FFF2-40B4-BE49-F238E27FC236}">
                <a16:creationId xmlns:a16="http://schemas.microsoft.com/office/drawing/2014/main" id="{D4399CAA-1984-9B3F-D0C6-CFDE0731426F}"/>
              </a:ext>
            </a:extLst>
          </xdr:cNvPr>
          <xdr:cNvSpPr txBox="1"/>
        </xdr:nvSpPr>
        <xdr:spPr>
          <a:xfrm>
            <a:off x="1631234" y="12044892"/>
            <a:ext cx="1561261" cy="2222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a:latin typeface="Arial" panose="020B0604020202020204" pitchFamily="34" charset="0"/>
                <a:cs typeface="Arial" panose="020B0604020202020204" pitchFamily="34" charset="0"/>
              </a:rPr>
              <a:t>Perteneciente</a:t>
            </a:r>
            <a:r>
              <a:rPr lang="es-CO" sz="1100" baseline="0">
                <a:latin typeface="Arial" panose="020B0604020202020204" pitchFamily="34" charset="0"/>
                <a:cs typeface="Arial" panose="020B0604020202020204" pitchFamily="34" charset="0"/>
              </a:rPr>
              <a:t> a IE de primer nivel</a:t>
            </a:r>
            <a:endParaRPr lang="es-CO" sz="1100">
              <a:latin typeface="Arial" panose="020B0604020202020204" pitchFamily="34" charset="0"/>
              <a:cs typeface="Arial" panose="020B0604020202020204" pitchFamily="34" charset="0"/>
            </a:endParaRPr>
          </a:p>
        </xdr:txBody>
      </xdr:sp>
      <xdr:sp macro="" textlink="">
        <xdr:nvSpPr>
          <xdr:cNvPr id="8" name="CuadroTexto 7">
            <a:extLst>
              <a:ext uri="{FF2B5EF4-FFF2-40B4-BE49-F238E27FC236}">
                <a16:creationId xmlns:a16="http://schemas.microsoft.com/office/drawing/2014/main" id="{8DE38B8D-5654-DAB9-8058-471636D981EC}"/>
              </a:ext>
            </a:extLst>
          </xdr:cNvPr>
          <xdr:cNvSpPr txBox="1"/>
        </xdr:nvSpPr>
        <xdr:spPr>
          <a:xfrm>
            <a:off x="1631235" y="12425892"/>
            <a:ext cx="1534109" cy="24341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a:solidFill>
                  <a:schemeClr val="dk1"/>
                </a:solidFill>
                <a:effectLst/>
                <a:latin typeface="Arial" panose="020B0604020202020204" pitchFamily="34" charset="0"/>
                <a:ea typeface="+mn-ea"/>
                <a:cs typeface="Arial" panose="020B0604020202020204" pitchFamily="34" charset="0"/>
              </a:rPr>
              <a:t>Perteneciente</a:t>
            </a:r>
            <a:r>
              <a:rPr lang="es-CO" sz="1100" baseline="0">
                <a:solidFill>
                  <a:schemeClr val="dk1"/>
                </a:solidFill>
                <a:effectLst/>
                <a:latin typeface="Arial" panose="020B0604020202020204" pitchFamily="34" charset="0"/>
                <a:ea typeface="+mn-ea"/>
                <a:cs typeface="Arial" panose="020B0604020202020204" pitchFamily="34" charset="0"/>
              </a:rPr>
              <a:t> a IE de  segundo nivel</a:t>
            </a:r>
            <a:endParaRPr lang="es-CO" sz="1100">
              <a:latin typeface="Arial" panose="020B0604020202020204" pitchFamily="34" charset="0"/>
              <a:cs typeface="Arial" panose="020B0604020202020204" pitchFamily="34" charset="0"/>
            </a:endParaRPr>
          </a:p>
        </xdr:txBody>
      </xdr:sp>
      <xdr:sp macro="" textlink="">
        <xdr:nvSpPr>
          <xdr:cNvPr id="9" name="CuadroTexto 8">
            <a:extLst>
              <a:ext uri="{FF2B5EF4-FFF2-40B4-BE49-F238E27FC236}">
                <a16:creationId xmlns:a16="http://schemas.microsoft.com/office/drawing/2014/main" id="{CE123F65-5E0C-9476-B749-5307BDD488E5}"/>
              </a:ext>
            </a:extLst>
          </xdr:cNvPr>
          <xdr:cNvSpPr txBox="1"/>
        </xdr:nvSpPr>
        <xdr:spPr>
          <a:xfrm>
            <a:off x="1631235" y="12778317"/>
            <a:ext cx="1588413" cy="24341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100">
                <a:latin typeface="Arial" panose="020B0604020202020204" pitchFamily="34" charset="0"/>
                <a:cs typeface="Arial" panose="020B0604020202020204" pitchFamily="34" charset="0"/>
              </a:rPr>
              <a:t>Perteneciente</a:t>
            </a:r>
            <a:r>
              <a:rPr lang="es-CO" sz="1100" baseline="0">
                <a:latin typeface="Arial" panose="020B0604020202020204" pitchFamily="34" charset="0"/>
                <a:cs typeface="Arial" panose="020B0604020202020204" pitchFamily="34" charset="0"/>
              </a:rPr>
              <a:t> a IE de tercer nivel</a:t>
            </a:r>
            <a:endParaRPr lang="es-CO" sz="1100">
              <a:latin typeface="Arial" panose="020B0604020202020204" pitchFamily="34" charset="0"/>
              <a:cs typeface="Arial" panose="020B0604020202020204"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cell r="D165"/>
        </row>
        <row r="166">
          <cell r="C166"/>
          <cell r="D166"/>
        </row>
        <row r="167">
          <cell r="C167"/>
          <cell r="D167"/>
        </row>
        <row r="168">
          <cell r="C168"/>
          <cell r="D168"/>
        </row>
        <row r="169">
          <cell r="C169"/>
          <cell r="D169"/>
        </row>
        <row r="170">
          <cell r="C170"/>
          <cell r="D170"/>
        </row>
        <row r="171">
          <cell r="C171"/>
          <cell r="D171"/>
        </row>
      </sheetData>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Diana Patricia Mendez Plazas" id="{8DCB7F82-310E-4849-8627-9FA6BF3BA4B1}" userId="9364af0f92cea5de"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dT="2024-12-05T23:23:49.84" personId="{8DCB7F82-310E-4849-8627-9FA6BF3BA4B1}" id="{0BF49F70-97D6-4C97-BDE7-40AA28122ED4}">
    <text xml:space="preserve">Solo si la actividad lo amerita (por ejemplo diferente por tipo de beneficiario).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B079-8BB0-4295-9646-9816C52824C9}">
  <dimension ref="A2:B8"/>
  <sheetViews>
    <sheetView tabSelected="1" zoomScale="70" zoomScaleNormal="70" workbookViewId="0">
      <selection activeCell="B5" sqref="B5:B6"/>
    </sheetView>
  </sheetViews>
  <sheetFormatPr baseColWidth="10" defaultColWidth="11" defaultRowHeight="15" x14ac:dyDescent="0.2"/>
  <cols>
    <col min="1" max="1" width="41.125" style="30" customWidth="1"/>
    <col min="2" max="2" width="139.125" style="30" customWidth="1"/>
    <col min="3" max="16384" width="11" style="30"/>
  </cols>
  <sheetData>
    <row r="2" spans="1:2" ht="22.5" x14ac:dyDescent="0.2">
      <c r="A2" s="28" t="s">
        <v>653</v>
      </c>
      <c r="B2" s="29"/>
    </row>
    <row r="3" spans="1:2" ht="15.75" thickBot="1" x14ac:dyDescent="0.25"/>
    <row r="4" spans="1:2" ht="42" customHeight="1" thickBot="1" x14ac:dyDescent="0.25">
      <c r="A4" s="31" t="s">
        <v>0</v>
      </c>
      <c r="B4" s="31" t="s">
        <v>1</v>
      </c>
    </row>
    <row r="5" spans="1:2" ht="387" customHeight="1" x14ac:dyDescent="0.2">
      <c r="A5" s="94" t="s">
        <v>2</v>
      </c>
      <c r="B5" s="96" t="s">
        <v>652</v>
      </c>
    </row>
    <row r="6" spans="1:2" ht="391.5" customHeight="1" thickBot="1" x14ac:dyDescent="0.25">
      <c r="A6" s="95"/>
      <c r="B6" s="97"/>
    </row>
    <row r="7" spans="1:2" ht="304.5" customHeight="1" thickBot="1" x14ac:dyDescent="0.25">
      <c r="A7" s="32" t="s">
        <v>604</v>
      </c>
      <c r="B7" s="33" t="s">
        <v>3</v>
      </c>
    </row>
    <row r="8" spans="1:2" ht="68.25" customHeight="1" thickBot="1" x14ac:dyDescent="0.25">
      <c r="A8" s="34" t="s">
        <v>605</v>
      </c>
      <c r="B8" s="33" t="s">
        <v>4</v>
      </c>
    </row>
  </sheetData>
  <sheetProtection algorithmName="SHA-512" hashValue="Eti8WfSPdko1c967vShHlkxmDMCu2WWGfFW2Gf57Hu5OZmmEAwT3N8Ol2z3QIgbtlnxxctVk46yBGdd+9Mapmw==" saltValue="Ch5lpFYKBZPCr4mz1LlCpQ==" spinCount="100000" sheet="1" objects="1" scenarios="1"/>
  <mergeCells count="2">
    <mergeCell ref="A5:A6"/>
    <mergeCell ref="B5:B6"/>
  </mergeCells>
  <hyperlinks>
    <hyperlink ref="A5:A6" location="Cronograma_Ovino_Caprina!A1" display="Cronograma_Ovino_Caprina" xr:uid="{248EA73A-007C-45E4-A857-7DDF732183CB}"/>
    <hyperlink ref="A7" location="Precedencia_Ovino_Caprina!A1" display="Precedencia_Ovino_Caprina!A1" xr:uid="{D7AE4452-A6EE-465C-9655-3496EDF8FF6D}"/>
    <hyperlink ref="A8" location="'Diagrama Gantt Ovino Caprino'!A1" display="'Diagrama Gantt Ovino Caprino'!A1" xr:uid="{651C93FC-0CC2-4574-8483-CDAF9A68B3B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7233-0629-46FF-90CB-ED1023B9C444}">
  <dimension ref="A1:AM125"/>
  <sheetViews>
    <sheetView topLeftCell="D1" zoomScale="30" zoomScaleNormal="30" workbookViewId="0">
      <pane ySplit="3" topLeftCell="A4" activePane="bottomLeft" state="frozen"/>
      <selection pane="bottomLeft" activeCell="I1" sqref="I1"/>
    </sheetView>
  </sheetViews>
  <sheetFormatPr baseColWidth="10" defaultColWidth="10" defaultRowHeight="14.25" x14ac:dyDescent="0.25"/>
  <cols>
    <col min="1" max="1" width="27.75" style="39" customWidth="1"/>
    <col min="2" max="4" width="35.25" style="39" customWidth="1"/>
    <col min="5" max="5" width="111.25" style="40" customWidth="1"/>
    <col min="6" max="6" width="33.375" style="41" customWidth="1"/>
    <col min="7" max="7" width="20" style="41" hidden="1" customWidth="1"/>
    <col min="8" max="8" width="22.75" style="41" customWidth="1"/>
    <col min="9" max="9" width="21.5" style="41" customWidth="1"/>
    <col min="10" max="11" width="33.875" style="41" customWidth="1"/>
    <col min="12" max="12" width="23.125" style="41" customWidth="1"/>
    <col min="13" max="13" width="22.75" style="41" customWidth="1"/>
    <col min="14" max="14" width="18.125" style="41" customWidth="1"/>
    <col min="15" max="15" width="19.25" style="41" customWidth="1"/>
    <col min="16" max="16" width="23.75" style="41" customWidth="1"/>
    <col min="17" max="17" width="17.75" style="41" customWidth="1"/>
    <col min="18" max="18" width="26.375" style="41" customWidth="1"/>
    <col min="19" max="19" width="24.25" style="40" customWidth="1"/>
    <col min="20" max="38" width="3.625" style="40" customWidth="1"/>
    <col min="39" max="39" width="4" style="40" bestFit="1" customWidth="1"/>
    <col min="40" max="16384" width="10" style="40"/>
  </cols>
  <sheetData>
    <row r="1" spans="1:39" ht="42.75" customHeight="1" x14ac:dyDescent="0.25">
      <c r="A1" s="35" t="s">
        <v>676</v>
      </c>
    </row>
    <row r="2" spans="1:39" ht="15" customHeight="1" x14ac:dyDescent="0.2">
      <c r="A2" s="104" t="s">
        <v>5</v>
      </c>
      <c r="B2" s="103" t="s">
        <v>6</v>
      </c>
      <c r="C2" s="104" t="s">
        <v>7</v>
      </c>
      <c r="D2" s="104" t="s">
        <v>8</v>
      </c>
      <c r="E2" s="104" t="s">
        <v>9</v>
      </c>
      <c r="F2" s="103" t="s">
        <v>10</v>
      </c>
      <c r="G2" s="107" t="s">
        <v>11</v>
      </c>
      <c r="H2" s="103" t="s">
        <v>12</v>
      </c>
      <c r="I2" s="103" t="s">
        <v>13</v>
      </c>
      <c r="J2" s="103" t="s">
        <v>14</v>
      </c>
      <c r="K2" s="103" t="s">
        <v>15</v>
      </c>
      <c r="L2" s="103" t="s">
        <v>16</v>
      </c>
      <c r="M2" s="106" t="s">
        <v>17</v>
      </c>
      <c r="N2" s="106" t="s">
        <v>18</v>
      </c>
      <c r="O2" s="106" t="s">
        <v>19</v>
      </c>
      <c r="P2" s="106" t="s">
        <v>20</v>
      </c>
      <c r="Q2" s="103" t="s">
        <v>21</v>
      </c>
      <c r="R2" s="103" t="s">
        <v>22</v>
      </c>
      <c r="S2" s="103" t="s">
        <v>23</v>
      </c>
      <c r="T2" s="102" t="s">
        <v>24</v>
      </c>
      <c r="U2" s="102"/>
      <c r="V2" s="102"/>
      <c r="W2" s="102"/>
      <c r="X2" s="102"/>
      <c r="Y2" s="102"/>
      <c r="Z2" s="102"/>
      <c r="AA2" s="102"/>
      <c r="AB2" s="102"/>
      <c r="AC2" s="102"/>
      <c r="AD2" s="102"/>
      <c r="AE2" s="102"/>
      <c r="AF2" s="102"/>
      <c r="AG2" s="102"/>
      <c r="AH2" s="102"/>
      <c r="AI2" s="102"/>
      <c r="AJ2" s="102"/>
      <c r="AK2" s="102"/>
      <c r="AL2" s="102"/>
      <c r="AM2" s="102"/>
    </row>
    <row r="3" spans="1:39" ht="102" customHeight="1" x14ac:dyDescent="0.25">
      <c r="A3" s="104"/>
      <c r="B3" s="104"/>
      <c r="C3" s="105"/>
      <c r="D3" s="105"/>
      <c r="E3" s="105"/>
      <c r="F3" s="103"/>
      <c r="G3" s="107"/>
      <c r="H3" s="103"/>
      <c r="I3" s="103"/>
      <c r="J3" s="103"/>
      <c r="K3" s="103"/>
      <c r="L3" s="103"/>
      <c r="M3" s="106"/>
      <c r="N3" s="106"/>
      <c r="O3" s="106"/>
      <c r="P3" s="106"/>
      <c r="Q3" s="103"/>
      <c r="R3" s="103"/>
      <c r="S3" s="103"/>
      <c r="T3" s="42">
        <v>1</v>
      </c>
      <c r="U3" s="42">
        <v>2</v>
      </c>
      <c r="V3" s="42">
        <v>3</v>
      </c>
      <c r="W3" s="42">
        <v>4</v>
      </c>
      <c r="X3" s="42">
        <v>5</v>
      </c>
      <c r="Y3" s="42">
        <v>6</v>
      </c>
      <c r="Z3" s="42">
        <v>7</v>
      </c>
      <c r="AA3" s="42">
        <v>8</v>
      </c>
      <c r="AB3" s="42">
        <v>9</v>
      </c>
      <c r="AC3" s="42">
        <v>10</v>
      </c>
      <c r="AD3" s="42">
        <v>11</v>
      </c>
      <c r="AE3" s="42">
        <v>12</v>
      </c>
      <c r="AF3" s="42">
        <v>13</v>
      </c>
      <c r="AG3" s="42">
        <v>14</v>
      </c>
      <c r="AH3" s="42">
        <v>15</v>
      </c>
      <c r="AI3" s="42">
        <v>16</v>
      </c>
      <c r="AJ3" s="42">
        <v>17</v>
      </c>
      <c r="AK3" s="42">
        <v>18</v>
      </c>
      <c r="AL3" s="42">
        <v>19</v>
      </c>
      <c r="AM3" s="42">
        <v>20</v>
      </c>
    </row>
    <row r="4" spans="1:39" ht="90.75" customHeight="1" x14ac:dyDescent="0.2">
      <c r="A4" s="100" t="s">
        <v>25</v>
      </c>
      <c r="B4" s="98" t="s">
        <v>26</v>
      </c>
      <c r="C4" s="100" t="s">
        <v>654</v>
      </c>
      <c r="D4" s="36" t="s">
        <v>27</v>
      </c>
      <c r="E4" s="37" t="s">
        <v>28</v>
      </c>
      <c r="F4" s="43" t="s">
        <v>29</v>
      </c>
      <c r="G4" s="43" t="s">
        <v>30</v>
      </c>
      <c r="H4" s="43" t="s">
        <v>45</v>
      </c>
      <c r="I4" s="43"/>
      <c r="J4" s="43" t="s">
        <v>31</v>
      </c>
      <c r="K4" s="43"/>
      <c r="L4" s="43">
        <v>12</v>
      </c>
      <c r="M4" s="108" t="str">
        <f>+Precedencia_Ovino_Caprina!Y3</f>
        <v>Primer Nivel</v>
      </c>
      <c r="N4" s="108" t="s">
        <v>32</v>
      </c>
      <c r="O4" s="108" t="s">
        <v>33</v>
      </c>
      <c r="P4" s="108" t="s">
        <v>34</v>
      </c>
      <c r="Q4" s="43" t="s">
        <v>32</v>
      </c>
      <c r="R4" s="43" t="s">
        <v>35</v>
      </c>
      <c r="S4" s="44" t="s">
        <v>36</v>
      </c>
      <c r="T4" s="45"/>
      <c r="U4" s="46" t="s">
        <v>37</v>
      </c>
      <c r="V4" s="45"/>
      <c r="W4" s="45"/>
      <c r="X4" s="45"/>
      <c r="Y4" s="45"/>
      <c r="Z4" s="45"/>
      <c r="AA4" s="45"/>
      <c r="AB4" s="45"/>
      <c r="AC4" s="45"/>
      <c r="AD4" s="45"/>
      <c r="AE4" s="46" t="s">
        <v>37</v>
      </c>
      <c r="AF4" s="45"/>
      <c r="AG4" s="45"/>
      <c r="AH4" s="45"/>
      <c r="AI4" s="45"/>
      <c r="AJ4" s="45"/>
      <c r="AK4" s="45"/>
      <c r="AL4" s="45"/>
      <c r="AM4" s="45"/>
    </row>
    <row r="5" spans="1:39" ht="81" customHeight="1" x14ac:dyDescent="0.2">
      <c r="A5" s="100"/>
      <c r="B5" s="98"/>
      <c r="C5" s="100"/>
      <c r="D5" s="98" t="s">
        <v>38</v>
      </c>
      <c r="E5" s="37" t="s">
        <v>39</v>
      </c>
      <c r="F5" s="43" t="s">
        <v>29</v>
      </c>
      <c r="G5" s="43" t="s">
        <v>40</v>
      </c>
      <c r="H5" s="43" t="s">
        <v>41</v>
      </c>
      <c r="I5" s="43" t="s">
        <v>37</v>
      </c>
      <c r="J5" s="43" t="s">
        <v>37</v>
      </c>
      <c r="K5" s="43" t="s">
        <v>42</v>
      </c>
      <c r="L5" s="43">
        <v>9</v>
      </c>
      <c r="M5" s="108"/>
      <c r="N5" s="108"/>
      <c r="O5" s="108"/>
      <c r="P5" s="108"/>
      <c r="Q5" s="43" t="s">
        <v>43</v>
      </c>
      <c r="R5" s="43" t="s">
        <v>33</v>
      </c>
      <c r="S5" s="44" t="s">
        <v>34</v>
      </c>
      <c r="T5" s="47" t="s">
        <v>37</v>
      </c>
      <c r="U5" s="46" t="s">
        <v>37</v>
      </c>
      <c r="V5" s="46" t="s">
        <v>37</v>
      </c>
      <c r="W5" s="46" t="s">
        <v>37</v>
      </c>
      <c r="X5" s="46" t="s">
        <v>37</v>
      </c>
      <c r="Y5" s="46" t="s">
        <v>37</v>
      </c>
      <c r="Z5" s="46" t="s">
        <v>37</v>
      </c>
      <c r="AA5" s="46" t="s">
        <v>37</v>
      </c>
      <c r="AB5" s="46" t="s">
        <v>37</v>
      </c>
      <c r="AC5" s="46" t="s">
        <v>37</v>
      </c>
      <c r="AD5" s="46" t="s">
        <v>37</v>
      </c>
      <c r="AE5" s="46" t="s">
        <v>37</v>
      </c>
      <c r="AF5" s="46" t="s">
        <v>37</v>
      </c>
      <c r="AG5" s="46" t="s">
        <v>37</v>
      </c>
      <c r="AH5" s="46" t="s">
        <v>37</v>
      </c>
      <c r="AI5" s="46" t="s">
        <v>37</v>
      </c>
      <c r="AJ5" s="46" t="s">
        <v>37</v>
      </c>
      <c r="AK5" s="46" t="s">
        <v>37</v>
      </c>
      <c r="AL5" s="46" t="s">
        <v>37</v>
      </c>
      <c r="AM5" s="46" t="s">
        <v>37</v>
      </c>
    </row>
    <row r="6" spans="1:39" ht="80.25" customHeight="1" x14ac:dyDescent="0.2">
      <c r="A6" s="100"/>
      <c r="B6" s="98"/>
      <c r="C6" s="100"/>
      <c r="D6" s="98"/>
      <c r="E6" s="37" t="s">
        <v>44</v>
      </c>
      <c r="F6" s="43" t="s">
        <v>29</v>
      </c>
      <c r="G6" s="43" t="s">
        <v>40</v>
      </c>
      <c r="H6" s="43" t="s">
        <v>45</v>
      </c>
      <c r="I6" s="43" t="s">
        <v>37</v>
      </c>
      <c r="J6" s="43" t="s">
        <v>46</v>
      </c>
      <c r="K6" s="43" t="s">
        <v>37</v>
      </c>
      <c r="L6" s="43">
        <v>10</v>
      </c>
      <c r="M6" s="108"/>
      <c r="N6" s="108"/>
      <c r="O6" s="108"/>
      <c r="P6" s="108"/>
      <c r="Q6" s="43" t="s">
        <v>47</v>
      </c>
      <c r="R6" s="43" t="s">
        <v>48</v>
      </c>
      <c r="S6" s="44" t="s">
        <v>49</v>
      </c>
      <c r="T6" s="47" t="s">
        <v>37</v>
      </c>
      <c r="U6" s="46" t="s">
        <v>37</v>
      </c>
      <c r="V6" s="46" t="s">
        <v>37</v>
      </c>
      <c r="W6" s="47" t="s">
        <v>37</v>
      </c>
      <c r="X6" s="47" t="s">
        <v>37</v>
      </c>
      <c r="Y6" s="47" t="s">
        <v>37</v>
      </c>
      <c r="Z6" s="46" t="s">
        <v>37</v>
      </c>
      <c r="AA6" s="46" t="s">
        <v>37</v>
      </c>
      <c r="AB6" s="47" t="s">
        <v>37</v>
      </c>
      <c r="AC6" s="47" t="s">
        <v>37</v>
      </c>
      <c r="AD6" s="47" t="s">
        <v>37</v>
      </c>
      <c r="AE6" s="46" t="s">
        <v>37</v>
      </c>
      <c r="AF6" s="46" t="s">
        <v>37</v>
      </c>
      <c r="AG6" s="47" t="s">
        <v>37</v>
      </c>
      <c r="AH6" s="47" t="s">
        <v>37</v>
      </c>
      <c r="AI6" s="47" t="s">
        <v>37</v>
      </c>
      <c r="AJ6" s="46" t="s">
        <v>37</v>
      </c>
      <c r="AK6" s="46" t="s">
        <v>37</v>
      </c>
      <c r="AL6" s="47" t="s">
        <v>37</v>
      </c>
      <c r="AM6" s="47" t="s">
        <v>37</v>
      </c>
    </row>
    <row r="7" spans="1:39" ht="66.75" customHeight="1" x14ac:dyDescent="0.2">
      <c r="A7" s="100"/>
      <c r="B7" s="98"/>
      <c r="C7" s="100"/>
      <c r="D7" s="98"/>
      <c r="E7" s="37" t="s">
        <v>50</v>
      </c>
      <c r="F7" s="43" t="s">
        <v>29</v>
      </c>
      <c r="G7" s="43" t="s">
        <v>51</v>
      </c>
      <c r="H7" s="43" t="s">
        <v>45</v>
      </c>
      <c r="I7" s="43" t="s">
        <v>37</v>
      </c>
      <c r="J7" s="43" t="s">
        <v>52</v>
      </c>
      <c r="K7" s="43" t="s">
        <v>37</v>
      </c>
      <c r="L7" s="43">
        <v>6</v>
      </c>
      <c r="M7" s="108"/>
      <c r="N7" s="108"/>
      <c r="O7" s="108"/>
      <c r="P7" s="108"/>
      <c r="Q7" s="43" t="s">
        <v>43</v>
      </c>
      <c r="R7" s="43" t="s">
        <v>53</v>
      </c>
      <c r="S7" s="44" t="s">
        <v>49</v>
      </c>
      <c r="T7" s="47" t="s">
        <v>37</v>
      </c>
      <c r="U7" s="46" t="s">
        <v>37</v>
      </c>
      <c r="V7" s="46" t="s">
        <v>37</v>
      </c>
      <c r="W7" s="47" t="s">
        <v>37</v>
      </c>
      <c r="X7" s="47" t="s">
        <v>37</v>
      </c>
      <c r="Y7" s="47" t="s">
        <v>37</v>
      </c>
      <c r="Z7" s="46" t="s">
        <v>37</v>
      </c>
      <c r="AA7" s="46" t="s">
        <v>37</v>
      </c>
      <c r="AB7" s="47" t="s">
        <v>37</v>
      </c>
      <c r="AC7" s="47" t="s">
        <v>37</v>
      </c>
      <c r="AD7" s="47" t="s">
        <v>37</v>
      </c>
      <c r="AE7" s="46" t="s">
        <v>37</v>
      </c>
      <c r="AF7" s="46" t="s">
        <v>37</v>
      </c>
      <c r="AG7" s="47" t="s">
        <v>37</v>
      </c>
      <c r="AH7" s="47" t="s">
        <v>37</v>
      </c>
      <c r="AI7" s="47" t="s">
        <v>37</v>
      </c>
      <c r="AJ7" s="46" t="s">
        <v>37</v>
      </c>
      <c r="AK7" s="46" t="s">
        <v>37</v>
      </c>
      <c r="AL7" s="47" t="s">
        <v>37</v>
      </c>
      <c r="AM7" s="47" t="s">
        <v>37</v>
      </c>
    </row>
    <row r="8" spans="1:39" ht="98.25" customHeight="1" x14ac:dyDescent="0.2">
      <c r="A8" s="100"/>
      <c r="B8" s="98"/>
      <c r="C8" s="100"/>
      <c r="D8" s="36" t="s">
        <v>54</v>
      </c>
      <c r="E8" s="37" t="s">
        <v>55</v>
      </c>
      <c r="F8" s="43" t="s">
        <v>29</v>
      </c>
      <c r="G8" s="43" t="s">
        <v>56</v>
      </c>
      <c r="H8" s="43" t="s">
        <v>41</v>
      </c>
      <c r="I8" s="43" t="s">
        <v>37</v>
      </c>
      <c r="J8" s="43" t="s">
        <v>37</v>
      </c>
      <c r="K8" s="43" t="s">
        <v>57</v>
      </c>
      <c r="L8" s="43">
        <v>6</v>
      </c>
      <c r="M8" s="108"/>
      <c r="N8" s="108"/>
      <c r="O8" s="108"/>
      <c r="P8" s="108"/>
      <c r="Q8" s="43" t="s">
        <v>58</v>
      </c>
      <c r="R8" s="43" t="s">
        <v>59</v>
      </c>
      <c r="S8" s="44" t="s">
        <v>34</v>
      </c>
      <c r="T8" s="48" t="s">
        <v>37</v>
      </c>
      <c r="U8" s="46" t="s">
        <v>37</v>
      </c>
      <c r="V8" s="46" t="s">
        <v>37</v>
      </c>
      <c r="W8" s="46" t="s">
        <v>37</v>
      </c>
      <c r="X8" s="46" t="s">
        <v>37</v>
      </c>
      <c r="Y8" s="46" t="s">
        <v>37</v>
      </c>
      <c r="Z8" s="46" t="s">
        <v>37</v>
      </c>
      <c r="AA8" s="46" t="s">
        <v>37</v>
      </c>
      <c r="AB8" s="46" t="s">
        <v>37</v>
      </c>
      <c r="AC8" s="46" t="s">
        <v>37</v>
      </c>
      <c r="AD8" s="46" t="s">
        <v>37</v>
      </c>
      <c r="AE8" s="46" t="s">
        <v>37</v>
      </c>
      <c r="AF8" s="46" t="s">
        <v>37</v>
      </c>
      <c r="AG8" s="46" t="s">
        <v>37</v>
      </c>
      <c r="AH8" s="46" t="s">
        <v>37</v>
      </c>
      <c r="AI8" s="46" t="s">
        <v>37</v>
      </c>
      <c r="AJ8" s="46" t="s">
        <v>37</v>
      </c>
      <c r="AK8" s="46" t="s">
        <v>37</v>
      </c>
      <c r="AL8" s="46" t="s">
        <v>37</v>
      </c>
      <c r="AM8" s="46" t="s">
        <v>37</v>
      </c>
    </row>
    <row r="9" spans="1:39" ht="85.5" customHeight="1" x14ac:dyDescent="0.2">
      <c r="A9" s="100"/>
      <c r="B9" s="98"/>
      <c r="C9" s="100"/>
      <c r="D9" s="36" t="s">
        <v>60</v>
      </c>
      <c r="E9" s="37" t="s">
        <v>61</v>
      </c>
      <c r="F9" s="43" t="s">
        <v>29</v>
      </c>
      <c r="G9" s="43" t="s">
        <v>40</v>
      </c>
      <c r="H9" s="43" t="s">
        <v>41</v>
      </c>
      <c r="I9" s="43" t="s">
        <v>37</v>
      </c>
      <c r="J9" s="43" t="s">
        <v>37</v>
      </c>
      <c r="K9" s="43" t="s">
        <v>57</v>
      </c>
      <c r="L9" s="43">
        <v>6</v>
      </c>
      <c r="M9" s="108"/>
      <c r="N9" s="108"/>
      <c r="O9" s="108"/>
      <c r="P9" s="108"/>
      <c r="Q9" s="43" t="s">
        <v>58</v>
      </c>
      <c r="R9" s="43" t="s">
        <v>59</v>
      </c>
      <c r="S9" s="44" t="s">
        <v>34</v>
      </c>
      <c r="T9" s="48" t="s">
        <v>37</v>
      </c>
      <c r="U9" s="46" t="s">
        <v>37</v>
      </c>
      <c r="V9" s="46" t="s">
        <v>37</v>
      </c>
      <c r="W9" s="46" t="s">
        <v>37</v>
      </c>
      <c r="X9" s="46" t="s">
        <v>37</v>
      </c>
      <c r="Y9" s="46" t="s">
        <v>37</v>
      </c>
      <c r="Z9" s="46" t="s">
        <v>37</v>
      </c>
      <c r="AA9" s="46" t="s">
        <v>37</v>
      </c>
      <c r="AB9" s="46" t="s">
        <v>37</v>
      </c>
      <c r="AC9" s="46" t="s">
        <v>37</v>
      </c>
      <c r="AD9" s="46" t="s">
        <v>37</v>
      </c>
      <c r="AE9" s="46" t="s">
        <v>37</v>
      </c>
      <c r="AF9" s="46" t="s">
        <v>37</v>
      </c>
      <c r="AG9" s="46" t="s">
        <v>37</v>
      </c>
      <c r="AH9" s="46" t="s">
        <v>37</v>
      </c>
      <c r="AI9" s="46" t="s">
        <v>37</v>
      </c>
      <c r="AJ9" s="46" t="s">
        <v>37</v>
      </c>
      <c r="AK9" s="46" t="s">
        <v>37</v>
      </c>
      <c r="AL9" s="46" t="s">
        <v>37</v>
      </c>
      <c r="AM9" s="46" t="s">
        <v>37</v>
      </c>
    </row>
    <row r="10" spans="1:39" ht="98.25" customHeight="1" x14ac:dyDescent="0.2">
      <c r="A10" s="99" t="s">
        <v>25</v>
      </c>
      <c r="B10" s="99" t="s">
        <v>62</v>
      </c>
      <c r="C10" s="99" t="s">
        <v>655</v>
      </c>
      <c r="D10" s="36" t="s">
        <v>63</v>
      </c>
      <c r="E10" s="37" t="s">
        <v>64</v>
      </c>
      <c r="F10" s="43" t="s">
        <v>29</v>
      </c>
      <c r="G10" s="43" t="s">
        <v>65</v>
      </c>
      <c r="H10" s="43" t="s">
        <v>41</v>
      </c>
      <c r="I10" s="43" t="s">
        <v>37</v>
      </c>
      <c r="J10" s="43" t="s">
        <v>37</v>
      </c>
      <c r="K10" s="43" t="s">
        <v>66</v>
      </c>
      <c r="L10" s="43">
        <v>10</v>
      </c>
      <c r="M10" s="108" t="str">
        <f>+Precedencia_Ovino_Caprina!Y4</f>
        <v>Tercer Nivel</v>
      </c>
      <c r="N10" s="108" t="s">
        <v>67</v>
      </c>
      <c r="O10" s="108" t="s">
        <v>68</v>
      </c>
      <c r="P10" s="108" t="s">
        <v>34</v>
      </c>
      <c r="Q10" s="43" t="s">
        <v>69</v>
      </c>
      <c r="R10" s="43" t="s">
        <v>33</v>
      </c>
      <c r="S10" s="44" t="s">
        <v>70</v>
      </c>
      <c r="T10" s="47" t="s">
        <v>37</v>
      </c>
      <c r="U10" s="47" t="s">
        <v>37</v>
      </c>
      <c r="V10" s="46" t="s">
        <v>37</v>
      </c>
      <c r="W10" s="46" t="s">
        <v>37</v>
      </c>
      <c r="X10" s="46" t="s">
        <v>37</v>
      </c>
      <c r="Y10" s="46" t="s">
        <v>37</v>
      </c>
      <c r="Z10" s="46" t="s">
        <v>37</v>
      </c>
      <c r="AA10" s="46" t="s">
        <v>37</v>
      </c>
      <c r="AB10" s="46" t="s">
        <v>37</v>
      </c>
      <c r="AC10" s="46" t="s">
        <v>37</v>
      </c>
      <c r="AD10" s="46" t="s">
        <v>37</v>
      </c>
      <c r="AE10" s="46" t="s">
        <v>37</v>
      </c>
      <c r="AF10" s="46" t="s">
        <v>37</v>
      </c>
      <c r="AG10" s="46" t="s">
        <v>37</v>
      </c>
      <c r="AH10" s="46" t="s">
        <v>37</v>
      </c>
      <c r="AI10" s="46" t="s">
        <v>37</v>
      </c>
      <c r="AJ10" s="46" t="s">
        <v>37</v>
      </c>
      <c r="AK10" s="46" t="s">
        <v>37</v>
      </c>
      <c r="AL10" s="46" t="s">
        <v>37</v>
      </c>
      <c r="AM10" s="46" t="s">
        <v>37</v>
      </c>
    </row>
    <row r="11" spans="1:39" ht="80.25" customHeight="1" x14ac:dyDescent="0.2">
      <c r="A11" s="99"/>
      <c r="B11" s="99"/>
      <c r="C11" s="99"/>
      <c r="D11" s="98" t="s">
        <v>71</v>
      </c>
      <c r="E11" s="37" t="s">
        <v>72</v>
      </c>
      <c r="F11" s="43" t="s">
        <v>29</v>
      </c>
      <c r="G11" s="43" t="s">
        <v>51</v>
      </c>
      <c r="H11" s="43" t="s">
        <v>41</v>
      </c>
      <c r="I11" s="43" t="s">
        <v>37</v>
      </c>
      <c r="J11" s="43" t="s">
        <v>37</v>
      </c>
      <c r="K11" s="43" t="s">
        <v>73</v>
      </c>
      <c r="L11" s="43">
        <v>3</v>
      </c>
      <c r="M11" s="108"/>
      <c r="N11" s="108"/>
      <c r="O11" s="108"/>
      <c r="P11" s="108"/>
      <c r="Q11" s="43" t="s">
        <v>67</v>
      </c>
      <c r="R11" s="43" t="s">
        <v>74</v>
      </c>
      <c r="S11" s="44" t="s">
        <v>75</v>
      </c>
      <c r="T11" s="48" t="s">
        <v>37</v>
      </c>
      <c r="U11" s="46" t="s">
        <v>37</v>
      </c>
      <c r="V11" s="46" t="s">
        <v>37</v>
      </c>
      <c r="W11" s="46" t="s">
        <v>37</v>
      </c>
      <c r="X11" s="46" t="s">
        <v>37</v>
      </c>
      <c r="Y11" s="46" t="s">
        <v>37</v>
      </c>
      <c r="Z11" s="46" t="s">
        <v>37</v>
      </c>
      <c r="AA11" s="46" t="s">
        <v>37</v>
      </c>
      <c r="AB11" s="46" t="s">
        <v>37</v>
      </c>
      <c r="AC11" s="46" t="s">
        <v>37</v>
      </c>
      <c r="AD11" s="46" t="s">
        <v>37</v>
      </c>
      <c r="AE11" s="46" t="s">
        <v>37</v>
      </c>
      <c r="AF11" s="46" t="s">
        <v>37</v>
      </c>
      <c r="AG11" s="46" t="s">
        <v>37</v>
      </c>
      <c r="AH11" s="46" t="s">
        <v>37</v>
      </c>
      <c r="AI11" s="46" t="s">
        <v>37</v>
      </c>
      <c r="AJ11" s="46" t="s">
        <v>37</v>
      </c>
      <c r="AK11" s="46" t="s">
        <v>37</v>
      </c>
      <c r="AL11" s="46" t="s">
        <v>37</v>
      </c>
      <c r="AM11" s="46" t="s">
        <v>37</v>
      </c>
    </row>
    <row r="12" spans="1:39" ht="70.5" customHeight="1" x14ac:dyDescent="0.2">
      <c r="A12" s="99"/>
      <c r="B12" s="99"/>
      <c r="C12" s="99"/>
      <c r="D12" s="98"/>
      <c r="E12" s="37" t="s">
        <v>76</v>
      </c>
      <c r="F12" s="43" t="s">
        <v>29</v>
      </c>
      <c r="G12" s="43" t="s">
        <v>51</v>
      </c>
      <c r="H12" s="43" t="s">
        <v>41</v>
      </c>
      <c r="I12" s="43" t="s">
        <v>37</v>
      </c>
      <c r="J12" s="43" t="s">
        <v>37</v>
      </c>
      <c r="K12" s="43" t="s">
        <v>57</v>
      </c>
      <c r="L12" s="43">
        <v>6</v>
      </c>
      <c r="M12" s="108"/>
      <c r="N12" s="108"/>
      <c r="O12" s="108"/>
      <c r="P12" s="108"/>
      <c r="Q12" s="43" t="s">
        <v>67</v>
      </c>
      <c r="R12" s="43" t="s">
        <v>68</v>
      </c>
      <c r="S12" s="44" t="s">
        <v>75</v>
      </c>
      <c r="T12" s="48" t="s">
        <v>37</v>
      </c>
      <c r="U12" s="46" t="s">
        <v>37</v>
      </c>
      <c r="V12" s="46" t="s">
        <v>37</v>
      </c>
      <c r="W12" s="46" t="s">
        <v>37</v>
      </c>
      <c r="X12" s="46" t="s">
        <v>37</v>
      </c>
      <c r="Y12" s="46" t="s">
        <v>37</v>
      </c>
      <c r="Z12" s="46" t="s">
        <v>37</v>
      </c>
      <c r="AA12" s="46" t="s">
        <v>37</v>
      </c>
      <c r="AB12" s="46" t="s">
        <v>37</v>
      </c>
      <c r="AC12" s="46" t="s">
        <v>37</v>
      </c>
      <c r="AD12" s="46" t="s">
        <v>37</v>
      </c>
      <c r="AE12" s="46" t="s">
        <v>37</v>
      </c>
      <c r="AF12" s="46" t="s">
        <v>37</v>
      </c>
      <c r="AG12" s="46" t="s">
        <v>37</v>
      </c>
      <c r="AH12" s="46" t="s">
        <v>37</v>
      </c>
      <c r="AI12" s="46" t="s">
        <v>37</v>
      </c>
      <c r="AJ12" s="46" t="s">
        <v>37</v>
      </c>
      <c r="AK12" s="46" t="s">
        <v>37</v>
      </c>
      <c r="AL12" s="46" t="s">
        <v>37</v>
      </c>
      <c r="AM12" s="46" t="s">
        <v>37</v>
      </c>
    </row>
    <row r="13" spans="1:39" ht="95.25" customHeight="1" x14ac:dyDescent="0.2">
      <c r="A13" s="99"/>
      <c r="B13" s="99"/>
      <c r="C13" s="99"/>
      <c r="D13" s="36" t="s">
        <v>77</v>
      </c>
      <c r="E13" s="37" t="s">
        <v>78</v>
      </c>
      <c r="F13" s="43" t="s">
        <v>29</v>
      </c>
      <c r="G13" s="43" t="s">
        <v>79</v>
      </c>
      <c r="H13" s="43" t="s">
        <v>41</v>
      </c>
      <c r="I13" s="43" t="s">
        <v>37</v>
      </c>
      <c r="J13" s="43" t="s">
        <v>37</v>
      </c>
      <c r="K13" s="43" t="s">
        <v>57</v>
      </c>
      <c r="L13" s="43">
        <v>6</v>
      </c>
      <c r="M13" s="108"/>
      <c r="N13" s="108"/>
      <c r="O13" s="108"/>
      <c r="P13" s="108"/>
      <c r="Q13" s="43" t="s">
        <v>67</v>
      </c>
      <c r="R13" s="43" t="s">
        <v>68</v>
      </c>
      <c r="S13" s="44" t="s">
        <v>75</v>
      </c>
      <c r="T13" s="48" t="s">
        <v>37</v>
      </c>
      <c r="U13" s="46" t="s">
        <v>37</v>
      </c>
      <c r="V13" s="46" t="s">
        <v>37</v>
      </c>
      <c r="W13" s="46" t="s">
        <v>37</v>
      </c>
      <c r="X13" s="46" t="s">
        <v>37</v>
      </c>
      <c r="Y13" s="46" t="s">
        <v>37</v>
      </c>
      <c r="Z13" s="46" t="s">
        <v>37</v>
      </c>
      <c r="AA13" s="46" t="s">
        <v>37</v>
      </c>
      <c r="AB13" s="46" t="s">
        <v>37</v>
      </c>
      <c r="AC13" s="46" t="s">
        <v>37</v>
      </c>
      <c r="AD13" s="46" t="s">
        <v>37</v>
      </c>
      <c r="AE13" s="46" t="s">
        <v>37</v>
      </c>
      <c r="AF13" s="46" t="s">
        <v>37</v>
      </c>
      <c r="AG13" s="46" t="s">
        <v>37</v>
      </c>
      <c r="AH13" s="46" t="s">
        <v>37</v>
      </c>
      <c r="AI13" s="46" t="s">
        <v>37</v>
      </c>
      <c r="AJ13" s="46" t="s">
        <v>37</v>
      </c>
      <c r="AK13" s="46" t="s">
        <v>37</v>
      </c>
      <c r="AL13" s="46" t="s">
        <v>37</v>
      </c>
      <c r="AM13" s="46" t="s">
        <v>37</v>
      </c>
    </row>
    <row r="14" spans="1:39" ht="113.25" customHeight="1" x14ac:dyDescent="0.2">
      <c r="A14" s="99"/>
      <c r="B14" s="99"/>
      <c r="C14" s="99"/>
      <c r="D14" s="36" t="s">
        <v>80</v>
      </c>
      <c r="E14" s="37" t="s">
        <v>81</v>
      </c>
      <c r="F14" s="43" t="s">
        <v>82</v>
      </c>
      <c r="G14" s="43" t="s">
        <v>83</v>
      </c>
      <c r="H14" s="43" t="s">
        <v>45</v>
      </c>
      <c r="I14" s="43" t="s">
        <v>37</v>
      </c>
      <c r="J14" s="43" t="s">
        <v>84</v>
      </c>
      <c r="K14" s="43" t="s">
        <v>37</v>
      </c>
      <c r="L14" s="43">
        <v>6</v>
      </c>
      <c r="M14" s="108"/>
      <c r="N14" s="108"/>
      <c r="O14" s="108"/>
      <c r="P14" s="108"/>
      <c r="Q14" s="43" t="s">
        <v>85</v>
      </c>
      <c r="R14" s="43" t="s">
        <v>86</v>
      </c>
      <c r="S14" s="44" t="s">
        <v>87</v>
      </c>
      <c r="T14" s="48" t="s">
        <v>88</v>
      </c>
      <c r="U14" s="47" t="s">
        <v>37</v>
      </c>
      <c r="V14" s="47" t="s">
        <v>37</v>
      </c>
      <c r="W14" s="46" t="s">
        <v>37</v>
      </c>
      <c r="X14" s="46" t="s">
        <v>37</v>
      </c>
      <c r="Y14" s="46" t="s">
        <v>37</v>
      </c>
      <c r="Z14" s="48" t="s">
        <v>37</v>
      </c>
      <c r="AA14" s="48" t="s">
        <v>37</v>
      </c>
      <c r="AB14" s="46" t="s">
        <v>37</v>
      </c>
      <c r="AC14" s="48" t="s">
        <v>37</v>
      </c>
      <c r="AD14" s="48" t="s">
        <v>37</v>
      </c>
      <c r="AE14" s="46" t="s">
        <v>37</v>
      </c>
      <c r="AF14" s="48" t="s">
        <v>37</v>
      </c>
      <c r="AG14" s="48" t="s">
        <v>37</v>
      </c>
      <c r="AH14" s="46" t="s">
        <v>37</v>
      </c>
      <c r="AI14" s="48" t="s">
        <v>37</v>
      </c>
      <c r="AJ14" s="48" t="s">
        <v>37</v>
      </c>
      <c r="AK14" s="46" t="s">
        <v>37</v>
      </c>
      <c r="AL14" s="48" t="s">
        <v>37</v>
      </c>
      <c r="AM14" s="48" t="s">
        <v>37</v>
      </c>
    </row>
    <row r="15" spans="1:39" ht="95.25" customHeight="1" x14ac:dyDescent="0.2">
      <c r="A15" s="99"/>
      <c r="B15" s="99"/>
      <c r="C15" s="99"/>
      <c r="D15" s="36" t="s">
        <v>89</v>
      </c>
      <c r="E15" s="37" t="s">
        <v>90</v>
      </c>
      <c r="F15" s="43" t="s">
        <v>29</v>
      </c>
      <c r="G15" s="43" t="s">
        <v>83</v>
      </c>
      <c r="H15" s="43" t="s">
        <v>41</v>
      </c>
      <c r="I15" s="43" t="s">
        <v>37</v>
      </c>
      <c r="J15" s="43"/>
      <c r="K15" s="43" t="s">
        <v>66</v>
      </c>
      <c r="L15" s="43">
        <v>10</v>
      </c>
      <c r="M15" s="108"/>
      <c r="N15" s="108"/>
      <c r="O15" s="108"/>
      <c r="P15" s="108"/>
      <c r="Q15" s="43" t="s">
        <v>91</v>
      </c>
      <c r="R15" s="43" t="s">
        <v>92</v>
      </c>
      <c r="S15" s="44" t="s">
        <v>93</v>
      </c>
      <c r="T15" s="47" t="s">
        <v>37</v>
      </c>
      <c r="U15" s="47" t="s">
        <v>37</v>
      </c>
      <c r="V15" s="47" t="s">
        <v>37</v>
      </c>
      <c r="W15" s="47" t="s">
        <v>37</v>
      </c>
      <c r="X15" s="47" t="s">
        <v>37</v>
      </c>
      <c r="Y15" s="47" t="s">
        <v>37</v>
      </c>
      <c r="Z15" s="46" t="s">
        <v>37</v>
      </c>
      <c r="AA15" s="46" t="s">
        <v>37</v>
      </c>
      <c r="AB15" s="46" t="s">
        <v>37</v>
      </c>
      <c r="AC15" s="46" t="s">
        <v>37</v>
      </c>
      <c r="AD15" s="46" t="s">
        <v>37</v>
      </c>
      <c r="AE15" s="46" t="s">
        <v>37</v>
      </c>
      <c r="AF15" s="46" t="s">
        <v>37</v>
      </c>
      <c r="AG15" s="46" t="s">
        <v>37</v>
      </c>
      <c r="AH15" s="46" t="s">
        <v>37</v>
      </c>
      <c r="AI15" s="46" t="s">
        <v>37</v>
      </c>
      <c r="AJ15" s="46" t="s">
        <v>37</v>
      </c>
      <c r="AK15" s="46" t="s">
        <v>37</v>
      </c>
      <c r="AL15" s="46" t="s">
        <v>37</v>
      </c>
      <c r="AM15" s="46" t="s">
        <v>37</v>
      </c>
    </row>
    <row r="16" spans="1:39" ht="99" customHeight="1" x14ac:dyDescent="0.2">
      <c r="A16" s="99" t="s">
        <v>25</v>
      </c>
      <c r="B16" s="99" t="s">
        <v>94</v>
      </c>
      <c r="C16" s="99" t="s">
        <v>656</v>
      </c>
      <c r="D16" s="36" t="s">
        <v>95</v>
      </c>
      <c r="E16" s="37" t="s">
        <v>96</v>
      </c>
      <c r="F16" s="43" t="s">
        <v>29</v>
      </c>
      <c r="G16" s="43" t="s">
        <v>83</v>
      </c>
      <c r="H16" s="43" t="s">
        <v>45</v>
      </c>
      <c r="I16" s="43" t="s">
        <v>37</v>
      </c>
      <c r="J16" s="43" t="s">
        <v>97</v>
      </c>
      <c r="K16" s="43" t="s">
        <v>37</v>
      </c>
      <c r="L16" s="43">
        <v>6</v>
      </c>
      <c r="M16" s="108" t="str">
        <f>+Precedencia_Ovino_Caprina!Y5</f>
        <v>Tercer Nivel</v>
      </c>
      <c r="N16" s="108" t="s">
        <v>67</v>
      </c>
      <c r="O16" s="108" t="s">
        <v>68</v>
      </c>
      <c r="P16" s="108" t="s">
        <v>34</v>
      </c>
      <c r="Q16" s="43" t="s">
        <v>67</v>
      </c>
      <c r="R16" s="43" t="s">
        <v>68</v>
      </c>
      <c r="S16" s="44" t="s">
        <v>98</v>
      </c>
      <c r="T16" s="48" t="s">
        <v>37</v>
      </c>
      <c r="U16" s="46" t="s">
        <v>37</v>
      </c>
      <c r="V16" s="46" t="s">
        <v>37</v>
      </c>
      <c r="W16" s="46" t="s">
        <v>37</v>
      </c>
      <c r="X16" s="46" t="s">
        <v>37</v>
      </c>
      <c r="Y16" s="46" t="s">
        <v>37</v>
      </c>
      <c r="Z16" s="48" t="s">
        <v>37</v>
      </c>
      <c r="AA16" s="46" t="s">
        <v>37</v>
      </c>
      <c r="AB16" s="48" t="s">
        <v>37</v>
      </c>
      <c r="AC16" s="46" t="s">
        <v>37</v>
      </c>
      <c r="AD16" s="48" t="s">
        <v>37</v>
      </c>
      <c r="AE16" s="46" t="s">
        <v>37</v>
      </c>
      <c r="AF16" s="48" t="s">
        <v>37</v>
      </c>
      <c r="AG16" s="46" t="s">
        <v>37</v>
      </c>
      <c r="AH16" s="48" t="s">
        <v>37</v>
      </c>
      <c r="AI16" s="46" t="s">
        <v>37</v>
      </c>
      <c r="AJ16" s="48" t="s">
        <v>37</v>
      </c>
      <c r="AK16" s="46" t="s">
        <v>37</v>
      </c>
      <c r="AL16" s="48" t="s">
        <v>37</v>
      </c>
      <c r="AM16" s="46" t="s">
        <v>37</v>
      </c>
    </row>
    <row r="17" spans="1:39" ht="81" customHeight="1" x14ac:dyDescent="0.2">
      <c r="A17" s="99"/>
      <c r="B17" s="99"/>
      <c r="C17" s="99"/>
      <c r="D17" s="36" t="s">
        <v>99</v>
      </c>
      <c r="E17" s="37" t="s">
        <v>100</v>
      </c>
      <c r="F17" s="43" t="s">
        <v>29</v>
      </c>
      <c r="G17" s="43" t="s">
        <v>79</v>
      </c>
      <c r="H17" s="43" t="s">
        <v>41</v>
      </c>
      <c r="I17" s="43" t="s">
        <v>37</v>
      </c>
      <c r="J17" s="43"/>
      <c r="K17" s="43" t="s">
        <v>101</v>
      </c>
      <c r="L17" s="43">
        <v>12</v>
      </c>
      <c r="M17" s="108"/>
      <c r="N17" s="108"/>
      <c r="O17" s="108"/>
      <c r="P17" s="108"/>
      <c r="Q17" s="43" t="s">
        <v>67</v>
      </c>
      <c r="R17" s="43" t="s">
        <v>68</v>
      </c>
      <c r="S17" s="44" t="s">
        <v>34</v>
      </c>
      <c r="T17" s="48" t="s">
        <v>37</v>
      </c>
      <c r="U17" s="46" t="s">
        <v>37</v>
      </c>
      <c r="V17" s="46" t="s">
        <v>37</v>
      </c>
      <c r="W17" s="46" t="s">
        <v>37</v>
      </c>
      <c r="X17" s="46" t="s">
        <v>37</v>
      </c>
      <c r="Y17" s="46" t="s">
        <v>37</v>
      </c>
      <c r="Z17" s="46" t="s">
        <v>37</v>
      </c>
      <c r="AA17" s="46" t="s">
        <v>37</v>
      </c>
      <c r="AB17" s="46" t="s">
        <v>37</v>
      </c>
      <c r="AC17" s="46" t="s">
        <v>37</v>
      </c>
      <c r="AD17" s="46" t="s">
        <v>37</v>
      </c>
      <c r="AE17" s="46" t="s">
        <v>37</v>
      </c>
      <c r="AF17" s="46" t="s">
        <v>37</v>
      </c>
      <c r="AG17" s="46" t="s">
        <v>37</v>
      </c>
      <c r="AH17" s="46" t="s">
        <v>37</v>
      </c>
      <c r="AI17" s="46" t="s">
        <v>37</v>
      </c>
      <c r="AJ17" s="46" t="s">
        <v>37</v>
      </c>
      <c r="AK17" s="46" t="s">
        <v>37</v>
      </c>
      <c r="AL17" s="46" t="s">
        <v>37</v>
      </c>
      <c r="AM17" s="46" t="s">
        <v>37</v>
      </c>
    </row>
    <row r="18" spans="1:39" ht="87.75" customHeight="1" x14ac:dyDescent="0.2">
      <c r="A18" s="99"/>
      <c r="B18" s="99"/>
      <c r="C18" s="99"/>
      <c r="D18" s="36" t="s">
        <v>102</v>
      </c>
      <c r="E18" s="37" t="s">
        <v>103</v>
      </c>
      <c r="F18" s="43" t="s">
        <v>104</v>
      </c>
      <c r="G18" s="43" t="s">
        <v>83</v>
      </c>
      <c r="H18" s="43" t="s">
        <v>45</v>
      </c>
      <c r="I18" s="43" t="s">
        <v>37</v>
      </c>
      <c r="J18" s="43" t="s">
        <v>105</v>
      </c>
      <c r="K18" s="43" t="s">
        <v>37</v>
      </c>
      <c r="L18" s="43">
        <v>6</v>
      </c>
      <c r="M18" s="108"/>
      <c r="N18" s="108"/>
      <c r="O18" s="108"/>
      <c r="P18" s="108"/>
      <c r="Q18" s="43" t="s">
        <v>67</v>
      </c>
      <c r="R18" s="43" t="s">
        <v>106</v>
      </c>
      <c r="S18" s="44" t="s">
        <v>107</v>
      </c>
      <c r="T18" s="47" t="s">
        <v>37</v>
      </c>
      <c r="U18" s="46" t="s">
        <v>37</v>
      </c>
      <c r="V18" s="47" t="s">
        <v>37</v>
      </c>
      <c r="W18" s="47" t="s">
        <v>37</v>
      </c>
      <c r="X18" s="47" t="s">
        <v>37</v>
      </c>
      <c r="Y18" s="46" t="s">
        <v>37</v>
      </c>
      <c r="Z18" s="47" t="s">
        <v>37</v>
      </c>
      <c r="AA18" s="47" t="s">
        <v>37</v>
      </c>
      <c r="AB18" s="47" t="s">
        <v>37</v>
      </c>
      <c r="AC18" s="46" t="s">
        <v>37</v>
      </c>
      <c r="AD18" s="47" t="s">
        <v>37</v>
      </c>
      <c r="AE18" s="47" t="s">
        <v>37</v>
      </c>
      <c r="AF18" s="47" t="s">
        <v>37</v>
      </c>
      <c r="AG18" s="46" t="s">
        <v>37</v>
      </c>
      <c r="AH18" s="47" t="s">
        <v>37</v>
      </c>
      <c r="AI18" s="47" t="s">
        <v>37</v>
      </c>
      <c r="AJ18" s="47" t="s">
        <v>37</v>
      </c>
      <c r="AK18" s="46" t="s">
        <v>37</v>
      </c>
      <c r="AL18" s="47" t="s">
        <v>37</v>
      </c>
      <c r="AM18" s="47" t="s">
        <v>37</v>
      </c>
    </row>
    <row r="19" spans="1:39" ht="96" customHeight="1" x14ac:dyDescent="0.2">
      <c r="A19" s="99"/>
      <c r="B19" s="99"/>
      <c r="C19" s="99"/>
      <c r="D19" s="36" t="s">
        <v>108</v>
      </c>
      <c r="E19" s="37" t="s">
        <v>109</v>
      </c>
      <c r="F19" s="43" t="s">
        <v>29</v>
      </c>
      <c r="G19" s="43" t="s">
        <v>83</v>
      </c>
      <c r="H19" s="43" t="s">
        <v>41</v>
      </c>
      <c r="I19" s="43" t="s">
        <v>37</v>
      </c>
      <c r="J19" s="43"/>
      <c r="K19" s="43" t="s">
        <v>66</v>
      </c>
      <c r="L19" s="43">
        <v>10</v>
      </c>
      <c r="M19" s="108"/>
      <c r="N19" s="108"/>
      <c r="O19" s="108"/>
      <c r="P19" s="108"/>
      <c r="Q19" s="43" t="s">
        <v>91</v>
      </c>
      <c r="R19" s="43" t="s">
        <v>92</v>
      </c>
      <c r="S19" s="44" t="s">
        <v>93</v>
      </c>
      <c r="T19" s="47" t="s">
        <v>37</v>
      </c>
      <c r="U19" s="47" t="s">
        <v>37</v>
      </c>
      <c r="V19" s="47" t="s">
        <v>37</v>
      </c>
      <c r="W19" s="47" t="s">
        <v>37</v>
      </c>
      <c r="X19" s="47" t="s">
        <v>37</v>
      </c>
      <c r="Y19" s="47" t="s">
        <v>37</v>
      </c>
      <c r="Z19" s="46" t="s">
        <v>37</v>
      </c>
      <c r="AA19" s="46" t="s">
        <v>37</v>
      </c>
      <c r="AB19" s="46" t="s">
        <v>37</v>
      </c>
      <c r="AC19" s="46" t="s">
        <v>37</v>
      </c>
      <c r="AD19" s="46" t="s">
        <v>37</v>
      </c>
      <c r="AE19" s="46" t="s">
        <v>37</v>
      </c>
      <c r="AF19" s="46" t="s">
        <v>37</v>
      </c>
      <c r="AG19" s="46" t="s">
        <v>37</v>
      </c>
      <c r="AH19" s="46" t="s">
        <v>37</v>
      </c>
      <c r="AI19" s="46" t="s">
        <v>37</v>
      </c>
      <c r="AJ19" s="46" t="s">
        <v>37</v>
      </c>
      <c r="AK19" s="46" t="s">
        <v>37</v>
      </c>
      <c r="AL19" s="46" t="s">
        <v>37</v>
      </c>
      <c r="AM19" s="46" t="s">
        <v>37</v>
      </c>
    </row>
    <row r="20" spans="1:39" ht="68.25" customHeight="1" x14ac:dyDescent="0.2">
      <c r="A20" s="99" t="s">
        <v>25</v>
      </c>
      <c r="B20" s="99" t="s">
        <v>110</v>
      </c>
      <c r="C20" s="99" t="s">
        <v>657</v>
      </c>
      <c r="D20" s="36" t="s">
        <v>111</v>
      </c>
      <c r="E20" s="37" t="s">
        <v>112</v>
      </c>
      <c r="F20" s="43" t="s">
        <v>29</v>
      </c>
      <c r="G20" s="43" t="s">
        <v>30</v>
      </c>
      <c r="H20" s="43" t="s">
        <v>45</v>
      </c>
      <c r="I20" s="43" t="s">
        <v>37</v>
      </c>
      <c r="J20" s="43" t="s">
        <v>113</v>
      </c>
      <c r="K20" s="43" t="s">
        <v>37</v>
      </c>
      <c r="L20" s="43">
        <v>6</v>
      </c>
      <c r="M20" s="108" t="str">
        <f>+Precedencia_Ovino_Caprina!Y6</f>
        <v>Tercer Nivel</v>
      </c>
      <c r="N20" s="108" t="s">
        <v>67</v>
      </c>
      <c r="O20" s="108" t="s">
        <v>68</v>
      </c>
      <c r="P20" s="108" t="s">
        <v>34</v>
      </c>
      <c r="Q20" s="43" t="s">
        <v>69</v>
      </c>
      <c r="R20" s="43" t="s">
        <v>114</v>
      </c>
      <c r="S20" s="44" t="s">
        <v>115</v>
      </c>
      <c r="T20" s="47" t="s">
        <v>37</v>
      </c>
      <c r="U20" s="47" t="s">
        <v>37</v>
      </c>
      <c r="V20" s="46" t="s">
        <v>37</v>
      </c>
      <c r="W20" s="46" t="s">
        <v>37</v>
      </c>
      <c r="X20" s="46" t="s">
        <v>37</v>
      </c>
      <c r="Y20" s="46" t="s">
        <v>37</v>
      </c>
      <c r="Z20" s="46" t="s">
        <v>37</v>
      </c>
      <c r="AA20" s="47" t="s">
        <v>37</v>
      </c>
      <c r="AB20" s="47" t="s">
        <v>37</v>
      </c>
      <c r="AC20" s="47" t="s">
        <v>37</v>
      </c>
      <c r="AD20" s="47" t="s">
        <v>37</v>
      </c>
      <c r="AE20" s="47" t="s">
        <v>37</v>
      </c>
      <c r="AF20" s="47" t="s">
        <v>37</v>
      </c>
      <c r="AG20" s="47" t="s">
        <v>37</v>
      </c>
      <c r="AH20" s="47" t="s">
        <v>37</v>
      </c>
      <c r="AI20" s="47" t="s">
        <v>37</v>
      </c>
      <c r="AJ20" s="47" t="s">
        <v>37</v>
      </c>
      <c r="AK20" s="47" t="s">
        <v>37</v>
      </c>
      <c r="AL20" s="47" t="s">
        <v>37</v>
      </c>
      <c r="AM20" s="47" t="s">
        <v>37</v>
      </c>
    </row>
    <row r="21" spans="1:39" ht="90" customHeight="1" x14ac:dyDescent="0.2">
      <c r="A21" s="99"/>
      <c r="B21" s="99"/>
      <c r="C21" s="99"/>
      <c r="D21" s="36" t="s">
        <v>116</v>
      </c>
      <c r="E21" s="37" t="s">
        <v>117</v>
      </c>
      <c r="F21" s="43" t="s">
        <v>118</v>
      </c>
      <c r="G21" s="43" t="s">
        <v>30</v>
      </c>
      <c r="H21" s="43" t="s">
        <v>45</v>
      </c>
      <c r="I21" s="43" t="s">
        <v>37</v>
      </c>
      <c r="J21" s="43" t="s">
        <v>113</v>
      </c>
      <c r="K21" s="43" t="s">
        <v>37</v>
      </c>
      <c r="L21" s="43">
        <v>6</v>
      </c>
      <c r="M21" s="108" t="s">
        <v>37</v>
      </c>
      <c r="N21" s="108"/>
      <c r="O21" s="108"/>
      <c r="P21" s="108" t="s">
        <v>37</v>
      </c>
      <c r="Q21" s="43" t="s">
        <v>119</v>
      </c>
      <c r="R21" s="43" t="s">
        <v>120</v>
      </c>
      <c r="S21" s="44" t="s">
        <v>115</v>
      </c>
      <c r="T21" s="47" t="s">
        <v>37</v>
      </c>
      <c r="U21" s="47" t="s">
        <v>37</v>
      </c>
      <c r="V21" s="46" t="s">
        <v>37</v>
      </c>
      <c r="W21" s="46" t="s">
        <v>37</v>
      </c>
      <c r="X21" s="46" t="s">
        <v>37</v>
      </c>
      <c r="Y21" s="46" t="s">
        <v>37</v>
      </c>
      <c r="Z21" s="46" t="s">
        <v>37</v>
      </c>
      <c r="AA21" s="47" t="s">
        <v>37</v>
      </c>
      <c r="AB21" s="47" t="s">
        <v>37</v>
      </c>
      <c r="AC21" s="47" t="s">
        <v>37</v>
      </c>
      <c r="AD21" s="47" t="s">
        <v>37</v>
      </c>
      <c r="AE21" s="47" t="s">
        <v>37</v>
      </c>
      <c r="AF21" s="47" t="s">
        <v>37</v>
      </c>
      <c r="AG21" s="47" t="s">
        <v>37</v>
      </c>
      <c r="AH21" s="47" t="s">
        <v>37</v>
      </c>
      <c r="AI21" s="47" t="s">
        <v>37</v>
      </c>
      <c r="AJ21" s="47" t="s">
        <v>37</v>
      </c>
      <c r="AK21" s="47" t="s">
        <v>37</v>
      </c>
      <c r="AL21" s="47" t="s">
        <v>37</v>
      </c>
      <c r="AM21" s="47" t="s">
        <v>37</v>
      </c>
    </row>
    <row r="22" spans="1:39" ht="126.75" customHeight="1" x14ac:dyDescent="0.2">
      <c r="A22" s="99"/>
      <c r="B22" s="99"/>
      <c r="C22" s="99"/>
      <c r="D22" s="98" t="s">
        <v>121</v>
      </c>
      <c r="E22" s="37" t="s">
        <v>122</v>
      </c>
      <c r="F22" s="43" t="s">
        <v>123</v>
      </c>
      <c r="G22" s="43" t="s">
        <v>30</v>
      </c>
      <c r="H22" s="43" t="s">
        <v>45</v>
      </c>
      <c r="I22" s="43" t="s">
        <v>37</v>
      </c>
      <c r="J22" s="43" t="s">
        <v>113</v>
      </c>
      <c r="K22" s="43" t="s">
        <v>37</v>
      </c>
      <c r="L22" s="43">
        <v>6</v>
      </c>
      <c r="M22" s="108" t="s">
        <v>37</v>
      </c>
      <c r="N22" s="108"/>
      <c r="O22" s="108"/>
      <c r="P22" s="108" t="s">
        <v>37</v>
      </c>
      <c r="Q22" s="43" t="s">
        <v>124</v>
      </c>
      <c r="R22" s="43" t="s">
        <v>125</v>
      </c>
      <c r="S22" s="44" t="s">
        <v>126</v>
      </c>
      <c r="T22" s="47" t="s">
        <v>37</v>
      </c>
      <c r="U22" s="47" t="s">
        <v>37</v>
      </c>
      <c r="V22" s="47" t="s">
        <v>37</v>
      </c>
      <c r="W22" s="47" t="s">
        <v>37</v>
      </c>
      <c r="X22" s="46" t="s">
        <v>37</v>
      </c>
      <c r="Y22" s="46" t="s">
        <v>37</v>
      </c>
      <c r="Z22" s="46" t="s">
        <v>37</v>
      </c>
      <c r="AA22" s="46" t="s">
        <v>37</v>
      </c>
      <c r="AB22" s="46" t="s">
        <v>37</v>
      </c>
      <c r="AC22" s="47" t="s">
        <v>37</v>
      </c>
      <c r="AD22" s="47" t="s">
        <v>37</v>
      </c>
      <c r="AE22" s="47" t="s">
        <v>37</v>
      </c>
      <c r="AF22" s="47" t="s">
        <v>37</v>
      </c>
      <c r="AG22" s="47" t="s">
        <v>37</v>
      </c>
      <c r="AH22" s="47" t="s">
        <v>37</v>
      </c>
      <c r="AI22" s="47" t="s">
        <v>37</v>
      </c>
      <c r="AJ22" s="47" t="s">
        <v>37</v>
      </c>
      <c r="AK22" s="47" t="s">
        <v>37</v>
      </c>
      <c r="AL22" s="47" t="s">
        <v>37</v>
      </c>
      <c r="AM22" s="47" t="s">
        <v>37</v>
      </c>
    </row>
    <row r="23" spans="1:39" ht="125.25" customHeight="1" x14ac:dyDescent="0.2">
      <c r="A23" s="99"/>
      <c r="B23" s="99"/>
      <c r="C23" s="99"/>
      <c r="D23" s="98"/>
      <c r="E23" s="37" t="s">
        <v>127</v>
      </c>
      <c r="F23" s="43" t="s">
        <v>29</v>
      </c>
      <c r="G23" s="43" t="s">
        <v>128</v>
      </c>
      <c r="H23" s="43" t="s">
        <v>41</v>
      </c>
      <c r="I23" s="43" t="s">
        <v>37</v>
      </c>
      <c r="J23" s="43"/>
      <c r="K23" s="43" t="s">
        <v>129</v>
      </c>
      <c r="L23" s="43">
        <v>6</v>
      </c>
      <c r="M23" s="108" t="s">
        <v>37</v>
      </c>
      <c r="N23" s="108"/>
      <c r="O23" s="108"/>
      <c r="P23" s="108" t="s">
        <v>37</v>
      </c>
      <c r="Q23" s="43" t="s">
        <v>67</v>
      </c>
      <c r="R23" s="43" t="s">
        <v>68</v>
      </c>
      <c r="S23" s="44" t="s">
        <v>34</v>
      </c>
      <c r="T23" s="48" t="s">
        <v>37</v>
      </c>
      <c r="U23" s="46" t="s">
        <v>37</v>
      </c>
      <c r="V23" s="46" t="s">
        <v>37</v>
      </c>
      <c r="W23" s="46" t="s">
        <v>37</v>
      </c>
      <c r="X23" s="46" t="s">
        <v>37</v>
      </c>
      <c r="Y23" s="46" t="s">
        <v>37</v>
      </c>
      <c r="Z23" s="46" t="s">
        <v>37</v>
      </c>
      <c r="AA23" s="46" t="s">
        <v>37</v>
      </c>
      <c r="AB23" s="46" t="s">
        <v>37</v>
      </c>
      <c r="AC23" s="46" t="s">
        <v>37</v>
      </c>
      <c r="AD23" s="46" t="s">
        <v>37</v>
      </c>
      <c r="AE23" s="46" t="s">
        <v>37</v>
      </c>
      <c r="AF23" s="46" t="s">
        <v>37</v>
      </c>
      <c r="AG23" s="46" t="s">
        <v>37</v>
      </c>
      <c r="AH23" s="46" t="s">
        <v>37</v>
      </c>
      <c r="AI23" s="46" t="s">
        <v>37</v>
      </c>
      <c r="AJ23" s="46" t="s">
        <v>37</v>
      </c>
      <c r="AK23" s="46" t="s">
        <v>37</v>
      </c>
      <c r="AL23" s="46" t="s">
        <v>37</v>
      </c>
      <c r="AM23" s="46" t="s">
        <v>37</v>
      </c>
    </row>
    <row r="24" spans="1:39" ht="73.5" customHeight="1" x14ac:dyDescent="0.2">
      <c r="A24" s="99"/>
      <c r="B24" s="99"/>
      <c r="C24" s="99"/>
      <c r="D24" s="98" t="s">
        <v>130</v>
      </c>
      <c r="E24" s="37" t="s">
        <v>131</v>
      </c>
      <c r="F24" s="43" t="s">
        <v>29</v>
      </c>
      <c r="G24" s="43" t="s">
        <v>132</v>
      </c>
      <c r="H24" s="43" t="s">
        <v>45</v>
      </c>
      <c r="I24" s="43" t="s">
        <v>37</v>
      </c>
      <c r="J24" s="43" t="s">
        <v>133</v>
      </c>
      <c r="K24" s="43" t="s">
        <v>37</v>
      </c>
      <c r="L24" s="43">
        <v>6</v>
      </c>
      <c r="M24" s="108" t="s">
        <v>37</v>
      </c>
      <c r="N24" s="108"/>
      <c r="O24" s="108"/>
      <c r="P24" s="108" t="s">
        <v>37</v>
      </c>
      <c r="Q24" s="43" t="s">
        <v>67</v>
      </c>
      <c r="R24" s="43" t="s">
        <v>68</v>
      </c>
      <c r="S24" s="44" t="s">
        <v>134</v>
      </c>
      <c r="T24" s="47" t="s">
        <v>37</v>
      </c>
      <c r="U24" s="46" t="s">
        <v>37</v>
      </c>
      <c r="V24" s="48" t="s">
        <v>37</v>
      </c>
      <c r="W24" s="48" t="s">
        <v>37</v>
      </c>
      <c r="X24" s="46" t="s">
        <v>37</v>
      </c>
      <c r="Y24" s="48" t="s">
        <v>37</v>
      </c>
      <c r="Z24" s="48" t="s">
        <v>37</v>
      </c>
      <c r="AA24" s="46" t="s">
        <v>37</v>
      </c>
      <c r="AB24" s="48" t="s">
        <v>37</v>
      </c>
      <c r="AC24" s="48" t="s">
        <v>37</v>
      </c>
      <c r="AD24" s="46" t="s">
        <v>37</v>
      </c>
      <c r="AE24" s="48" t="s">
        <v>37</v>
      </c>
      <c r="AF24" s="48" t="s">
        <v>37</v>
      </c>
      <c r="AG24" s="46" t="s">
        <v>37</v>
      </c>
      <c r="AH24" s="48" t="s">
        <v>37</v>
      </c>
      <c r="AI24" s="48" t="s">
        <v>37</v>
      </c>
      <c r="AJ24" s="46" t="s">
        <v>37</v>
      </c>
      <c r="AK24" s="48" t="s">
        <v>37</v>
      </c>
      <c r="AL24" s="48" t="s">
        <v>37</v>
      </c>
      <c r="AM24" s="46" t="s">
        <v>37</v>
      </c>
    </row>
    <row r="25" spans="1:39" ht="96.75" customHeight="1" x14ac:dyDescent="0.2">
      <c r="A25" s="99"/>
      <c r="B25" s="99"/>
      <c r="C25" s="99"/>
      <c r="D25" s="98"/>
      <c r="E25" s="37" t="s">
        <v>135</v>
      </c>
      <c r="F25" s="43" t="s">
        <v>29</v>
      </c>
      <c r="G25" s="43" t="s">
        <v>83</v>
      </c>
      <c r="H25" s="43" t="s">
        <v>45</v>
      </c>
      <c r="I25" s="43" t="s">
        <v>37</v>
      </c>
      <c r="J25" s="43" t="s">
        <v>136</v>
      </c>
      <c r="K25" s="43" t="s">
        <v>37</v>
      </c>
      <c r="L25" s="43">
        <v>6</v>
      </c>
      <c r="M25" s="108" t="s">
        <v>37</v>
      </c>
      <c r="N25" s="108"/>
      <c r="O25" s="108"/>
      <c r="P25" s="108" t="s">
        <v>37</v>
      </c>
      <c r="Q25" s="43" t="s">
        <v>67</v>
      </c>
      <c r="R25" s="43" t="s">
        <v>106</v>
      </c>
      <c r="S25" s="44" t="s">
        <v>137</v>
      </c>
      <c r="T25" s="48" t="s">
        <v>37</v>
      </c>
      <c r="U25" s="46" t="s">
        <v>37</v>
      </c>
      <c r="V25" s="46" t="s">
        <v>37</v>
      </c>
      <c r="W25" s="46" t="s">
        <v>37</v>
      </c>
      <c r="X25" s="46" t="s">
        <v>37</v>
      </c>
      <c r="Y25" s="46" t="s">
        <v>37</v>
      </c>
      <c r="Z25" s="46" t="s">
        <v>37</v>
      </c>
      <c r="AA25" s="46" t="s">
        <v>37</v>
      </c>
      <c r="AB25" s="46" t="s">
        <v>37</v>
      </c>
      <c r="AC25" s="47" t="s">
        <v>37</v>
      </c>
      <c r="AD25" s="48" t="s">
        <v>37</v>
      </c>
      <c r="AE25" s="46" t="s">
        <v>37</v>
      </c>
      <c r="AF25" s="48" t="s">
        <v>37</v>
      </c>
      <c r="AG25" s="48" t="s">
        <v>37</v>
      </c>
      <c r="AH25" s="46" t="s">
        <v>37</v>
      </c>
      <c r="AI25" s="48" t="s">
        <v>37</v>
      </c>
      <c r="AJ25" s="48" t="s">
        <v>37</v>
      </c>
      <c r="AK25" s="46" t="s">
        <v>37</v>
      </c>
      <c r="AL25" s="48" t="s">
        <v>37</v>
      </c>
      <c r="AM25" s="48" t="s">
        <v>37</v>
      </c>
    </row>
    <row r="26" spans="1:39" ht="56.25" customHeight="1" x14ac:dyDescent="0.2">
      <c r="A26" s="99"/>
      <c r="B26" s="99"/>
      <c r="C26" s="99"/>
      <c r="D26" s="98"/>
      <c r="E26" s="37" t="s">
        <v>138</v>
      </c>
      <c r="F26" s="43" t="s">
        <v>29</v>
      </c>
      <c r="G26" s="43" t="s">
        <v>132</v>
      </c>
      <c r="H26" s="43" t="s">
        <v>45</v>
      </c>
      <c r="I26" s="43" t="s">
        <v>37</v>
      </c>
      <c r="J26" s="43" t="s">
        <v>133</v>
      </c>
      <c r="K26" s="43" t="s">
        <v>37</v>
      </c>
      <c r="L26" s="43">
        <v>6</v>
      </c>
      <c r="M26" s="108" t="s">
        <v>37</v>
      </c>
      <c r="N26" s="108"/>
      <c r="O26" s="108"/>
      <c r="P26" s="108" t="s">
        <v>37</v>
      </c>
      <c r="Q26" s="43" t="s">
        <v>67</v>
      </c>
      <c r="R26" s="43" t="s">
        <v>68</v>
      </c>
      <c r="S26" s="44" t="s">
        <v>139</v>
      </c>
      <c r="T26" s="47" t="s">
        <v>37</v>
      </c>
      <c r="U26" s="46" t="s">
        <v>37</v>
      </c>
      <c r="V26" s="48" t="s">
        <v>37</v>
      </c>
      <c r="W26" s="48" t="s">
        <v>37</v>
      </c>
      <c r="X26" s="46" t="s">
        <v>37</v>
      </c>
      <c r="Y26" s="48" t="s">
        <v>37</v>
      </c>
      <c r="Z26" s="48" t="s">
        <v>37</v>
      </c>
      <c r="AA26" s="46" t="s">
        <v>37</v>
      </c>
      <c r="AB26" s="48" t="s">
        <v>37</v>
      </c>
      <c r="AC26" s="48" t="s">
        <v>37</v>
      </c>
      <c r="AD26" s="46" t="s">
        <v>37</v>
      </c>
      <c r="AE26" s="48" t="s">
        <v>37</v>
      </c>
      <c r="AF26" s="48" t="s">
        <v>37</v>
      </c>
      <c r="AG26" s="46" t="s">
        <v>37</v>
      </c>
      <c r="AH26" s="48" t="s">
        <v>37</v>
      </c>
      <c r="AI26" s="48" t="s">
        <v>37</v>
      </c>
      <c r="AJ26" s="46" t="s">
        <v>37</v>
      </c>
      <c r="AK26" s="48" t="s">
        <v>37</v>
      </c>
      <c r="AL26" s="48" t="s">
        <v>37</v>
      </c>
      <c r="AM26" s="46" t="s">
        <v>37</v>
      </c>
    </row>
    <row r="27" spans="1:39" ht="84" customHeight="1" x14ac:dyDescent="0.2">
      <c r="A27" s="99"/>
      <c r="B27" s="99"/>
      <c r="C27" s="99"/>
      <c r="D27" s="98"/>
      <c r="E27" s="37" t="s">
        <v>140</v>
      </c>
      <c r="F27" s="43" t="s">
        <v>29</v>
      </c>
      <c r="G27" s="43" t="s">
        <v>83</v>
      </c>
      <c r="H27" s="43" t="s">
        <v>45</v>
      </c>
      <c r="I27" s="43" t="s">
        <v>37</v>
      </c>
      <c r="J27" s="43" t="s">
        <v>141</v>
      </c>
      <c r="K27" s="43" t="s">
        <v>37</v>
      </c>
      <c r="L27" s="43">
        <v>6</v>
      </c>
      <c r="M27" s="108" t="s">
        <v>37</v>
      </c>
      <c r="N27" s="108"/>
      <c r="O27" s="108"/>
      <c r="P27" s="108" t="s">
        <v>37</v>
      </c>
      <c r="Q27" s="43" t="s">
        <v>67</v>
      </c>
      <c r="R27" s="43" t="s">
        <v>106</v>
      </c>
      <c r="S27" s="44" t="s">
        <v>142</v>
      </c>
      <c r="T27" s="47" t="s">
        <v>37</v>
      </c>
      <c r="U27" s="46" t="s">
        <v>37</v>
      </c>
      <c r="V27" s="46" t="s">
        <v>37</v>
      </c>
      <c r="W27" s="46" t="s">
        <v>37</v>
      </c>
      <c r="X27" s="46" t="s">
        <v>37</v>
      </c>
      <c r="Y27" s="46" t="s">
        <v>37</v>
      </c>
      <c r="Z27" s="48" t="s">
        <v>37</v>
      </c>
      <c r="AA27" s="48" t="s">
        <v>37</v>
      </c>
      <c r="AB27" s="46" t="s">
        <v>37</v>
      </c>
      <c r="AC27" s="48" t="s">
        <v>37</v>
      </c>
      <c r="AD27" s="48" t="s">
        <v>37</v>
      </c>
      <c r="AE27" s="46" t="s">
        <v>37</v>
      </c>
      <c r="AF27" s="48" t="s">
        <v>37</v>
      </c>
      <c r="AG27" s="48" t="s">
        <v>37</v>
      </c>
      <c r="AH27" s="46" t="s">
        <v>37</v>
      </c>
      <c r="AI27" s="48" t="s">
        <v>37</v>
      </c>
      <c r="AJ27" s="48" t="s">
        <v>37</v>
      </c>
      <c r="AK27" s="46" t="s">
        <v>37</v>
      </c>
      <c r="AL27" s="48" t="s">
        <v>37</v>
      </c>
      <c r="AM27" s="48" t="s">
        <v>37</v>
      </c>
    </row>
    <row r="28" spans="1:39" ht="111" customHeight="1" x14ac:dyDescent="0.25">
      <c r="A28" s="99" t="s">
        <v>143</v>
      </c>
      <c r="B28" s="99" t="s">
        <v>144</v>
      </c>
      <c r="C28" s="99" t="s">
        <v>658</v>
      </c>
      <c r="D28" s="98" t="s">
        <v>145</v>
      </c>
      <c r="E28" s="37" t="s">
        <v>146</v>
      </c>
      <c r="F28" s="43" t="s">
        <v>29</v>
      </c>
      <c r="G28" s="43" t="s">
        <v>30</v>
      </c>
      <c r="H28" s="43" t="s">
        <v>45</v>
      </c>
      <c r="I28" s="43" t="s">
        <v>37</v>
      </c>
      <c r="J28" s="43" t="s">
        <v>147</v>
      </c>
      <c r="K28" s="43" t="s">
        <v>37</v>
      </c>
      <c r="L28" s="43">
        <v>6</v>
      </c>
      <c r="M28" s="108" t="str">
        <f>+Precedencia_Ovino_Caprina!Y7</f>
        <v>Segundo Nivel</v>
      </c>
      <c r="N28" s="108" t="s">
        <v>67</v>
      </c>
      <c r="O28" s="108" t="s">
        <v>33</v>
      </c>
      <c r="P28" s="108" t="s">
        <v>34</v>
      </c>
      <c r="Q28" s="43" t="s">
        <v>148</v>
      </c>
      <c r="R28" s="43" t="s">
        <v>59</v>
      </c>
      <c r="S28" s="44" t="s">
        <v>149</v>
      </c>
      <c r="T28" s="49" t="s">
        <v>37</v>
      </c>
      <c r="U28" s="49" t="s">
        <v>37</v>
      </c>
      <c r="V28" s="50" t="s">
        <v>37</v>
      </c>
      <c r="W28" s="50" t="s">
        <v>37</v>
      </c>
      <c r="X28" s="51" t="s">
        <v>37</v>
      </c>
      <c r="Y28" s="49" t="s">
        <v>37</v>
      </c>
      <c r="Z28" s="52" t="s">
        <v>37</v>
      </c>
      <c r="AA28" s="52" t="s">
        <v>37</v>
      </c>
      <c r="AB28" s="49" t="s">
        <v>37</v>
      </c>
      <c r="AC28" s="49" t="s">
        <v>37</v>
      </c>
      <c r="AD28" s="52" t="s">
        <v>37</v>
      </c>
      <c r="AE28" s="52" t="s">
        <v>37</v>
      </c>
      <c r="AF28" s="49" t="s">
        <v>37</v>
      </c>
      <c r="AG28" s="49" t="s">
        <v>37</v>
      </c>
      <c r="AH28" s="52" t="s">
        <v>37</v>
      </c>
      <c r="AI28" s="52" t="s">
        <v>37</v>
      </c>
      <c r="AJ28" s="49" t="s">
        <v>37</v>
      </c>
      <c r="AK28" s="49" t="s">
        <v>37</v>
      </c>
      <c r="AL28" s="52" t="s">
        <v>37</v>
      </c>
      <c r="AM28" s="52" t="s">
        <v>37</v>
      </c>
    </row>
    <row r="29" spans="1:39" ht="98.25" customHeight="1" x14ac:dyDescent="0.25">
      <c r="A29" s="99"/>
      <c r="B29" s="99"/>
      <c r="C29" s="99"/>
      <c r="D29" s="98"/>
      <c r="E29" s="37" t="s">
        <v>150</v>
      </c>
      <c r="F29" s="43" t="s">
        <v>151</v>
      </c>
      <c r="G29" s="43" t="s">
        <v>51</v>
      </c>
      <c r="H29" s="43" t="s">
        <v>41</v>
      </c>
      <c r="I29" s="43" t="s">
        <v>37</v>
      </c>
      <c r="J29" s="53" t="s">
        <v>37</v>
      </c>
      <c r="K29" s="43" t="s">
        <v>152</v>
      </c>
      <c r="L29" s="43">
        <v>4</v>
      </c>
      <c r="M29" s="108"/>
      <c r="N29" s="108"/>
      <c r="O29" s="108"/>
      <c r="P29" s="108"/>
      <c r="Q29" s="43" t="s">
        <v>153</v>
      </c>
      <c r="R29" s="43" t="s">
        <v>154</v>
      </c>
      <c r="S29" s="44" t="s">
        <v>155</v>
      </c>
      <c r="T29" s="49" t="s">
        <v>37</v>
      </c>
      <c r="U29" s="49" t="s">
        <v>37</v>
      </c>
      <c r="V29" s="49" t="s">
        <v>37</v>
      </c>
      <c r="W29" s="50" t="s">
        <v>37</v>
      </c>
      <c r="X29" s="50" t="s">
        <v>37</v>
      </c>
      <c r="Y29" s="50" t="s">
        <v>37</v>
      </c>
      <c r="Z29" s="50" t="s">
        <v>37</v>
      </c>
      <c r="AA29" s="50" t="s">
        <v>37</v>
      </c>
      <c r="AB29" s="50" t="s">
        <v>37</v>
      </c>
      <c r="AC29" s="50" t="s">
        <v>37</v>
      </c>
      <c r="AD29" s="50" t="s">
        <v>37</v>
      </c>
      <c r="AE29" s="50" t="s">
        <v>37</v>
      </c>
      <c r="AF29" s="50" t="s">
        <v>37</v>
      </c>
      <c r="AG29" s="50" t="s">
        <v>37</v>
      </c>
      <c r="AH29" s="50" t="s">
        <v>37</v>
      </c>
      <c r="AI29" s="50" t="s">
        <v>37</v>
      </c>
      <c r="AJ29" s="50" t="s">
        <v>37</v>
      </c>
      <c r="AK29" s="50" t="s">
        <v>37</v>
      </c>
      <c r="AL29" s="50" t="s">
        <v>37</v>
      </c>
      <c r="AM29" s="50" t="s">
        <v>37</v>
      </c>
    </row>
    <row r="30" spans="1:39" ht="98.25" customHeight="1" x14ac:dyDescent="0.25">
      <c r="A30" s="99"/>
      <c r="B30" s="99"/>
      <c r="C30" s="99"/>
      <c r="D30" s="98" t="s">
        <v>156</v>
      </c>
      <c r="E30" s="37" t="s">
        <v>157</v>
      </c>
      <c r="F30" s="43" t="s">
        <v>29</v>
      </c>
      <c r="G30" s="43" t="s">
        <v>51</v>
      </c>
      <c r="H30" s="43" t="s">
        <v>41</v>
      </c>
      <c r="I30" s="43" t="s">
        <v>37</v>
      </c>
      <c r="J30" s="43" t="s">
        <v>37</v>
      </c>
      <c r="K30" s="43" t="s">
        <v>152</v>
      </c>
      <c r="L30" s="43">
        <v>4</v>
      </c>
      <c r="M30" s="108"/>
      <c r="N30" s="108"/>
      <c r="O30" s="108"/>
      <c r="P30" s="108"/>
      <c r="Q30" s="43" t="s">
        <v>67</v>
      </c>
      <c r="R30" s="43" t="s">
        <v>33</v>
      </c>
      <c r="S30" s="44" t="s">
        <v>34</v>
      </c>
      <c r="T30" s="49" t="s">
        <v>37</v>
      </c>
      <c r="U30" s="50" t="s">
        <v>37</v>
      </c>
      <c r="V30" s="50" t="s">
        <v>37</v>
      </c>
      <c r="W30" s="54" t="s">
        <v>37</v>
      </c>
      <c r="X30" s="50" t="s">
        <v>37</v>
      </c>
      <c r="Y30" s="50" t="s">
        <v>37</v>
      </c>
      <c r="Z30" s="50" t="s">
        <v>37</v>
      </c>
      <c r="AA30" s="50" t="s">
        <v>37</v>
      </c>
      <c r="AB30" s="50" t="s">
        <v>37</v>
      </c>
      <c r="AC30" s="50" t="s">
        <v>37</v>
      </c>
      <c r="AD30" s="50" t="s">
        <v>37</v>
      </c>
      <c r="AE30" s="50" t="s">
        <v>37</v>
      </c>
      <c r="AF30" s="50" t="s">
        <v>37</v>
      </c>
      <c r="AG30" s="50" t="s">
        <v>37</v>
      </c>
      <c r="AH30" s="50" t="s">
        <v>37</v>
      </c>
      <c r="AI30" s="50" t="s">
        <v>37</v>
      </c>
      <c r="AJ30" s="50" t="s">
        <v>37</v>
      </c>
      <c r="AK30" s="50" t="s">
        <v>37</v>
      </c>
      <c r="AL30" s="50" t="s">
        <v>37</v>
      </c>
      <c r="AM30" s="50" t="s">
        <v>37</v>
      </c>
    </row>
    <row r="31" spans="1:39" ht="120.75" customHeight="1" x14ac:dyDescent="0.25">
      <c r="A31" s="99"/>
      <c r="B31" s="99"/>
      <c r="C31" s="99"/>
      <c r="D31" s="98"/>
      <c r="E31" s="37" t="s">
        <v>158</v>
      </c>
      <c r="F31" s="43" t="s">
        <v>29</v>
      </c>
      <c r="G31" s="43" t="s">
        <v>51</v>
      </c>
      <c r="H31" s="43" t="s">
        <v>41</v>
      </c>
      <c r="I31" s="43" t="s">
        <v>37</v>
      </c>
      <c r="J31" s="43" t="s">
        <v>37</v>
      </c>
      <c r="K31" s="43" t="s">
        <v>73</v>
      </c>
      <c r="L31" s="43">
        <v>3</v>
      </c>
      <c r="M31" s="108"/>
      <c r="N31" s="108"/>
      <c r="O31" s="108"/>
      <c r="P31" s="108"/>
      <c r="Q31" s="43" t="s">
        <v>159</v>
      </c>
      <c r="R31" s="43" t="s">
        <v>160</v>
      </c>
      <c r="S31" s="44" t="s">
        <v>70</v>
      </c>
      <c r="T31" s="49" t="s">
        <v>37</v>
      </c>
      <c r="U31" s="49" t="s">
        <v>37</v>
      </c>
      <c r="V31" s="50" t="s">
        <v>37</v>
      </c>
      <c r="W31" s="50" t="s">
        <v>37</v>
      </c>
      <c r="X31" s="50" t="s">
        <v>37</v>
      </c>
      <c r="Y31" s="50" t="s">
        <v>37</v>
      </c>
      <c r="Z31" s="50" t="s">
        <v>37</v>
      </c>
      <c r="AA31" s="50" t="s">
        <v>37</v>
      </c>
      <c r="AB31" s="50" t="s">
        <v>37</v>
      </c>
      <c r="AC31" s="50" t="s">
        <v>37</v>
      </c>
      <c r="AD31" s="50" t="s">
        <v>37</v>
      </c>
      <c r="AE31" s="50" t="s">
        <v>37</v>
      </c>
      <c r="AF31" s="50" t="s">
        <v>37</v>
      </c>
      <c r="AG31" s="50" t="s">
        <v>37</v>
      </c>
      <c r="AH31" s="50" t="s">
        <v>37</v>
      </c>
      <c r="AI31" s="50" t="s">
        <v>37</v>
      </c>
      <c r="AJ31" s="50" t="s">
        <v>37</v>
      </c>
      <c r="AK31" s="50" t="s">
        <v>37</v>
      </c>
      <c r="AL31" s="50" t="s">
        <v>37</v>
      </c>
      <c r="AM31" s="50" t="s">
        <v>37</v>
      </c>
    </row>
    <row r="32" spans="1:39" ht="99" customHeight="1" x14ac:dyDescent="0.25">
      <c r="A32" s="99"/>
      <c r="B32" s="99"/>
      <c r="C32" s="99"/>
      <c r="D32" s="98"/>
      <c r="E32" s="37" t="s">
        <v>161</v>
      </c>
      <c r="F32" s="43" t="s">
        <v>29</v>
      </c>
      <c r="G32" s="43" t="s">
        <v>83</v>
      </c>
      <c r="H32" s="43" t="s">
        <v>45</v>
      </c>
      <c r="I32" s="43" t="s">
        <v>37</v>
      </c>
      <c r="J32" s="43" t="s">
        <v>162</v>
      </c>
      <c r="K32" s="53" t="s">
        <v>37</v>
      </c>
      <c r="L32" s="43">
        <v>4</v>
      </c>
      <c r="M32" s="108"/>
      <c r="N32" s="108"/>
      <c r="O32" s="108"/>
      <c r="P32" s="108"/>
      <c r="Q32" s="43" t="s">
        <v>159</v>
      </c>
      <c r="R32" s="43" t="s">
        <v>154</v>
      </c>
      <c r="S32" s="44" t="s">
        <v>163</v>
      </c>
      <c r="T32" s="49" t="s">
        <v>37</v>
      </c>
      <c r="U32" s="49" t="s">
        <v>37</v>
      </c>
      <c r="V32" s="50" t="s">
        <v>37</v>
      </c>
      <c r="W32" s="50" t="s">
        <v>37</v>
      </c>
      <c r="X32" s="50" t="s">
        <v>37</v>
      </c>
      <c r="Y32" s="50" t="s">
        <v>37</v>
      </c>
      <c r="Z32" s="50" t="s">
        <v>37</v>
      </c>
      <c r="AA32" s="50" t="s">
        <v>37</v>
      </c>
      <c r="AB32" s="50" t="s">
        <v>37</v>
      </c>
      <c r="AC32" s="50" t="s">
        <v>37</v>
      </c>
      <c r="AD32" s="51" t="s">
        <v>37</v>
      </c>
      <c r="AE32" s="50" t="s">
        <v>37</v>
      </c>
      <c r="AF32" s="51" t="s">
        <v>37</v>
      </c>
      <c r="AG32" s="50" t="s">
        <v>37</v>
      </c>
      <c r="AH32" s="51" t="s">
        <v>37</v>
      </c>
      <c r="AI32" s="50" t="s">
        <v>37</v>
      </c>
      <c r="AJ32" s="51" t="s">
        <v>37</v>
      </c>
      <c r="AK32" s="50" t="s">
        <v>37</v>
      </c>
      <c r="AL32" s="51" t="s">
        <v>37</v>
      </c>
      <c r="AM32" s="50" t="s">
        <v>37</v>
      </c>
    </row>
    <row r="33" spans="1:39" ht="81" customHeight="1" x14ac:dyDescent="0.25">
      <c r="A33" s="99"/>
      <c r="B33" s="99"/>
      <c r="C33" s="99"/>
      <c r="D33" s="36" t="s">
        <v>164</v>
      </c>
      <c r="E33" s="38" t="s">
        <v>165</v>
      </c>
      <c r="F33" s="43" t="s">
        <v>29</v>
      </c>
      <c r="G33" s="43" t="s">
        <v>166</v>
      </c>
      <c r="H33" s="43" t="s">
        <v>45</v>
      </c>
      <c r="I33" s="43" t="s">
        <v>37</v>
      </c>
      <c r="J33" s="43" t="s">
        <v>133</v>
      </c>
      <c r="K33" s="43" t="s">
        <v>37</v>
      </c>
      <c r="L33" s="43">
        <v>6</v>
      </c>
      <c r="M33" s="108"/>
      <c r="N33" s="108"/>
      <c r="O33" s="108"/>
      <c r="P33" s="108"/>
      <c r="Q33" s="43" t="s">
        <v>167</v>
      </c>
      <c r="R33" s="43" t="s">
        <v>168</v>
      </c>
      <c r="S33" s="44" t="s">
        <v>169</v>
      </c>
      <c r="T33" s="49" t="s">
        <v>37</v>
      </c>
      <c r="U33" s="49" t="s">
        <v>37</v>
      </c>
      <c r="V33" s="49" t="s">
        <v>37</v>
      </c>
      <c r="W33" s="49" t="s">
        <v>37</v>
      </c>
      <c r="X33" s="50" t="s">
        <v>37</v>
      </c>
      <c r="Y33" s="49" t="s">
        <v>37</v>
      </c>
      <c r="Z33" s="49" t="s">
        <v>37</v>
      </c>
      <c r="AA33" s="50" t="s">
        <v>37</v>
      </c>
      <c r="AB33" s="51" t="s">
        <v>37</v>
      </c>
      <c r="AC33" s="51" t="s">
        <v>37</v>
      </c>
      <c r="AD33" s="50" t="s">
        <v>37</v>
      </c>
      <c r="AE33" s="51" t="s">
        <v>37</v>
      </c>
      <c r="AF33" s="51" t="s">
        <v>37</v>
      </c>
      <c r="AG33" s="50" t="s">
        <v>37</v>
      </c>
      <c r="AH33" s="51" t="s">
        <v>37</v>
      </c>
      <c r="AI33" s="51" t="s">
        <v>37</v>
      </c>
      <c r="AJ33" s="50" t="s">
        <v>37</v>
      </c>
      <c r="AK33" s="51" t="s">
        <v>37</v>
      </c>
      <c r="AL33" s="51" t="s">
        <v>37</v>
      </c>
      <c r="AM33" s="50" t="s">
        <v>37</v>
      </c>
    </row>
    <row r="34" spans="1:39" ht="80.25" customHeight="1" x14ac:dyDescent="0.25">
      <c r="A34" s="99" t="s">
        <v>143</v>
      </c>
      <c r="B34" s="99" t="s">
        <v>170</v>
      </c>
      <c r="C34" s="99" t="s">
        <v>659</v>
      </c>
      <c r="D34" s="36" t="s">
        <v>171</v>
      </c>
      <c r="E34" s="37" t="s">
        <v>172</v>
      </c>
      <c r="F34" s="43" t="s">
        <v>29</v>
      </c>
      <c r="G34" s="43" t="s">
        <v>30</v>
      </c>
      <c r="H34" s="43" t="s">
        <v>45</v>
      </c>
      <c r="I34" s="43"/>
      <c r="J34" s="43" t="s">
        <v>173</v>
      </c>
      <c r="K34" s="43"/>
      <c r="L34" s="43">
        <v>4</v>
      </c>
      <c r="M34" s="108" t="str">
        <f>+Precedencia_Ovino_Caprina!Y8</f>
        <v>Tercer Nivel</v>
      </c>
      <c r="N34" s="108" t="s">
        <v>174</v>
      </c>
      <c r="O34" s="108" t="s">
        <v>154</v>
      </c>
      <c r="P34" s="108" t="s">
        <v>155</v>
      </c>
      <c r="Q34" s="43" t="s">
        <v>153</v>
      </c>
      <c r="R34" s="43" t="s">
        <v>154</v>
      </c>
      <c r="S34" s="44" t="s">
        <v>175</v>
      </c>
      <c r="T34" s="49"/>
      <c r="U34" s="49"/>
      <c r="V34" s="49"/>
      <c r="W34" s="50"/>
      <c r="X34" s="49"/>
      <c r="Y34" s="50"/>
      <c r="Z34" s="49"/>
      <c r="AA34" s="50"/>
      <c r="AB34" s="49"/>
      <c r="AC34" s="50"/>
      <c r="AD34" s="49"/>
      <c r="AE34" s="50"/>
      <c r="AF34" s="49"/>
      <c r="AG34" s="50"/>
      <c r="AH34" s="49"/>
      <c r="AI34" s="50"/>
      <c r="AJ34" s="49"/>
      <c r="AK34" s="50"/>
      <c r="AL34" s="49"/>
      <c r="AM34" s="50"/>
    </row>
    <row r="35" spans="1:39" ht="96.75" customHeight="1" x14ac:dyDescent="0.25">
      <c r="A35" s="99"/>
      <c r="B35" s="99"/>
      <c r="C35" s="99"/>
      <c r="D35" s="36" t="s">
        <v>176</v>
      </c>
      <c r="E35" s="37" t="s">
        <v>177</v>
      </c>
      <c r="F35" s="43" t="s">
        <v>29</v>
      </c>
      <c r="G35" s="43" t="s">
        <v>30</v>
      </c>
      <c r="H35" s="43" t="s">
        <v>45</v>
      </c>
      <c r="I35" s="43"/>
      <c r="J35" s="43" t="s">
        <v>133</v>
      </c>
      <c r="K35" s="43"/>
      <c r="L35" s="43">
        <v>6</v>
      </c>
      <c r="M35" s="108"/>
      <c r="N35" s="108"/>
      <c r="O35" s="108"/>
      <c r="P35" s="108"/>
      <c r="Q35" s="43" t="s">
        <v>153</v>
      </c>
      <c r="R35" s="43" t="s">
        <v>178</v>
      </c>
      <c r="S35" s="44" t="s">
        <v>179</v>
      </c>
      <c r="T35" s="49"/>
      <c r="U35" s="49"/>
      <c r="V35" s="49"/>
      <c r="W35" s="50"/>
      <c r="X35" s="49"/>
      <c r="Y35" s="49"/>
      <c r="Z35" s="50"/>
      <c r="AA35" s="49"/>
      <c r="AB35" s="49"/>
      <c r="AC35" s="50"/>
      <c r="AD35" s="49"/>
      <c r="AE35" s="49"/>
      <c r="AF35" s="50"/>
      <c r="AG35" s="49"/>
      <c r="AH35" s="49"/>
      <c r="AI35" s="50"/>
      <c r="AJ35" s="49"/>
      <c r="AK35" s="49"/>
      <c r="AL35" s="50"/>
      <c r="AM35" s="49"/>
    </row>
    <row r="36" spans="1:39" ht="68.25" customHeight="1" x14ac:dyDescent="0.25">
      <c r="A36" s="99"/>
      <c r="B36" s="99"/>
      <c r="C36" s="99"/>
      <c r="D36" s="36" t="s">
        <v>180</v>
      </c>
      <c r="E36" s="37" t="s">
        <v>181</v>
      </c>
      <c r="F36" s="43" t="s">
        <v>182</v>
      </c>
      <c r="G36" s="43" t="s">
        <v>30</v>
      </c>
      <c r="H36" s="43" t="s">
        <v>45</v>
      </c>
      <c r="I36" s="43"/>
      <c r="J36" s="43" t="s">
        <v>183</v>
      </c>
      <c r="K36" s="43"/>
      <c r="L36" s="43">
        <v>10</v>
      </c>
      <c r="M36" s="108"/>
      <c r="N36" s="108"/>
      <c r="O36" s="108"/>
      <c r="P36" s="108"/>
      <c r="Q36" s="43" t="s">
        <v>124</v>
      </c>
      <c r="R36" s="43" t="s">
        <v>184</v>
      </c>
      <c r="S36" s="44" t="s">
        <v>169</v>
      </c>
      <c r="T36" s="49"/>
      <c r="U36" s="49"/>
      <c r="V36" s="49"/>
      <c r="W36" s="51"/>
      <c r="X36" s="50"/>
      <c r="Y36" s="51"/>
      <c r="Z36" s="51"/>
      <c r="AA36" s="50"/>
      <c r="AB36" s="51"/>
      <c r="AC36" s="51"/>
      <c r="AD36" s="50"/>
      <c r="AE36" s="51"/>
      <c r="AF36" s="51"/>
      <c r="AG36" s="50"/>
      <c r="AH36" s="51"/>
      <c r="AI36" s="51"/>
      <c r="AJ36" s="50"/>
      <c r="AK36" s="51"/>
      <c r="AL36" s="51"/>
      <c r="AM36" s="50"/>
    </row>
    <row r="37" spans="1:39" ht="84.75" customHeight="1" x14ac:dyDescent="0.25">
      <c r="A37" s="99"/>
      <c r="B37" s="99"/>
      <c r="C37" s="99"/>
      <c r="D37" s="98" t="s">
        <v>185</v>
      </c>
      <c r="E37" s="37" t="s">
        <v>186</v>
      </c>
      <c r="F37" s="43" t="s">
        <v>187</v>
      </c>
      <c r="G37" s="43" t="s">
        <v>83</v>
      </c>
      <c r="H37" s="43" t="s">
        <v>45</v>
      </c>
      <c r="I37" s="43"/>
      <c r="J37" s="43" t="s">
        <v>188</v>
      </c>
      <c r="K37" s="43"/>
      <c r="L37" s="43">
        <v>10</v>
      </c>
      <c r="M37" s="108"/>
      <c r="N37" s="108"/>
      <c r="O37" s="108"/>
      <c r="P37" s="108"/>
      <c r="Q37" s="43" t="s">
        <v>189</v>
      </c>
      <c r="R37" s="43" t="s">
        <v>48</v>
      </c>
      <c r="S37" s="44" t="s">
        <v>190</v>
      </c>
      <c r="T37" s="49"/>
      <c r="U37" s="49"/>
      <c r="V37" s="49"/>
      <c r="W37" s="49"/>
      <c r="X37" s="51"/>
      <c r="Y37" s="50"/>
      <c r="Z37" s="50"/>
      <c r="AA37" s="50"/>
      <c r="AB37" s="50"/>
      <c r="AC37" s="50"/>
      <c r="AD37" s="51"/>
      <c r="AE37" s="51"/>
      <c r="AF37" s="50"/>
      <c r="AG37" s="51"/>
      <c r="AH37" s="51"/>
      <c r="AI37" s="50"/>
      <c r="AJ37" s="51"/>
      <c r="AK37" s="51"/>
      <c r="AL37" s="50"/>
      <c r="AM37" s="51"/>
    </row>
    <row r="38" spans="1:39" ht="93" customHeight="1" x14ac:dyDescent="0.25">
      <c r="A38" s="99"/>
      <c r="B38" s="99"/>
      <c r="C38" s="99"/>
      <c r="D38" s="98"/>
      <c r="E38" s="37" t="s">
        <v>191</v>
      </c>
      <c r="F38" s="43" t="s">
        <v>29</v>
      </c>
      <c r="G38" s="43" t="s">
        <v>51</v>
      </c>
      <c r="H38" s="43" t="s">
        <v>45</v>
      </c>
      <c r="I38" s="43"/>
      <c r="J38" s="43" t="s">
        <v>192</v>
      </c>
      <c r="K38" s="43"/>
      <c r="L38" s="43">
        <v>6</v>
      </c>
      <c r="M38" s="108"/>
      <c r="N38" s="108"/>
      <c r="O38" s="108"/>
      <c r="P38" s="108"/>
      <c r="Q38" s="43" t="s">
        <v>174</v>
      </c>
      <c r="R38" s="43" t="s">
        <v>193</v>
      </c>
      <c r="S38" s="44" t="s">
        <v>194</v>
      </c>
      <c r="T38" s="49"/>
      <c r="U38" s="49"/>
      <c r="V38" s="51"/>
      <c r="W38" s="50"/>
      <c r="X38" s="50"/>
      <c r="Y38" s="50"/>
      <c r="Z38" s="50"/>
      <c r="AA38" s="51"/>
      <c r="AB38" s="51"/>
      <c r="AC38" s="50"/>
      <c r="AD38" s="51"/>
      <c r="AE38" s="51"/>
      <c r="AF38" s="50"/>
      <c r="AG38" s="51"/>
      <c r="AH38" s="51"/>
      <c r="AI38" s="50"/>
      <c r="AJ38" s="51"/>
      <c r="AK38" s="51"/>
      <c r="AL38" s="50"/>
      <c r="AM38" s="51"/>
    </row>
    <row r="39" spans="1:39" ht="84.75" customHeight="1" x14ac:dyDescent="0.25">
      <c r="A39" s="99"/>
      <c r="B39" s="99"/>
      <c r="C39" s="99"/>
      <c r="D39" s="98"/>
      <c r="E39" s="37" t="s">
        <v>195</v>
      </c>
      <c r="F39" s="43" t="s">
        <v>29</v>
      </c>
      <c r="G39" s="43" t="s">
        <v>51</v>
      </c>
      <c r="H39" s="43" t="s">
        <v>45</v>
      </c>
      <c r="I39" s="43"/>
      <c r="J39" s="43" t="s">
        <v>196</v>
      </c>
      <c r="K39" s="43"/>
      <c r="L39" s="43">
        <v>3</v>
      </c>
      <c r="M39" s="108"/>
      <c r="N39" s="108"/>
      <c r="O39" s="108"/>
      <c r="P39" s="108"/>
      <c r="Q39" s="43" t="s">
        <v>197</v>
      </c>
      <c r="R39" s="43" t="s">
        <v>198</v>
      </c>
      <c r="S39" s="44" t="s">
        <v>199</v>
      </c>
      <c r="T39" s="49"/>
      <c r="U39" s="49"/>
      <c r="V39" s="49"/>
      <c r="W39" s="49"/>
      <c r="X39" s="50"/>
      <c r="Y39" s="49"/>
      <c r="Z39" s="50"/>
      <c r="AA39" s="49"/>
      <c r="AB39" s="50"/>
      <c r="AC39" s="49"/>
      <c r="AD39" s="50"/>
      <c r="AE39" s="49"/>
      <c r="AF39" s="50"/>
      <c r="AG39" s="49"/>
      <c r="AH39" s="50"/>
      <c r="AI39" s="49"/>
      <c r="AJ39" s="50"/>
      <c r="AK39" s="49"/>
      <c r="AL39" s="50"/>
      <c r="AM39" s="49"/>
    </row>
    <row r="40" spans="1:39" ht="112.5" customHeight="1" x14ac:dyDescent="0.25">
      <c r="A40" s="99"/>
      <c r="B40" s="99"/>
      <c r="C40" s="99"/>
      <c r="D40" s="36" t="s">
        <v>200</v>
      </c>
      <c r="E40" s="37" t="s">
        <v>201</v>
      </c>
      <c r="F40" s="43" t="s">
        <v>187</v>
      </c>
      <c r="G40" s="43" t="s">
        <v>51</v>
      </c>
      <c r="H40" s="43" t="s">
        <v>45</v>
      </c>
      <c r="I40" s="43"/>
      <c r="J40" s="43" t="s">
        <v>202</v>
      </c>
      <c r="K40" s="43"/>
      <c r="L40" s="43">
        <v>3</v>
      </c>
      <c r="M40" s="108"/>
      <c r="N40" s="108"/>
      <c r="O40" s="108"/>
      <c r="P40" s="108"/>
      <c r="Q40" s="43" t="s">
        <v>203</v>
      </c>
      <c r="R40" s="43" t="s">
        <v>154</v>
      </c>
      <c r="S40" s="44" t="s">
        <v>204</v>
      </c>
      <c r="T40" s="49"/>
      <c r="U40" s="49"/>
      <c r="V40" s="49"/>
      <c r="W40" s="49"/>
      <c r="X40" s="51"/>
      <c r="Y40" s="50"/>
      <c r="Z40" s="51"/>
      <c r="AA40" s="51"/>
      <c r="AB40" s="50"/>
      <c r="AC40" s="51"/>
      <c r="AD40" s="51"/>
      <c r="AE40" s="50"/>
      <c r="AF40" s="51"/>
      <c r="AG40" s="51"/>
      <c r="AH40" s="50"/>
      <c r="AI40" s="51"/>
      <c r="AJ40" s="51"/>
      <c r="AK40" s="50"/>
      <c r="AL40" s="51"/>
      <c r="AM40" s="51"/>
    </row>
    <row r="41" spans="1:39" ht="97.5" customHeight="1" x14ac:dyDescent="0.25">
      <c r="A41" s="101" t="s">
        <v>205</v>
      </c>
      <c r="B41" s="101" t="s">
        <v>206</v>
      </c>
      <c r="C41" s="101" t="s">
        <v>660</v>
      </c>
      <c r="D41" s="36" t="s">
        <v>207</v>
      </c>
      <c r="E41" s="37" t="s">
        <v>208</v>
      </c>
      <c r="F41" s="43" t="s">
        <v>29</v>
      </c>
      <c r="G41" s="43" t="s">
        <v>209</v>
      </c>
      <c r="H41" s="43" t="s">
        <v>45</v>
      </c>
      <c r="I41" s="43" t="s">
        <v>37</v>
      </c>
      <c r="J41" s="43" t="s">
        <v>210</v>
      </c>
      <c r="K41" s="43" t="s">
        <v>37</v>
      </c>
      <c r="L41" s="43">
        <v>8</v>
      </c>
      <c r="M41" s="108" t="str">
        <f>+Precedencia_Ovino_Caprina!Y9</f>
        <v>Segundo Nivel</v>
      </c>
      <c r="N41" s="108" t="s">
        <v>211</v>
      </c>
      <c r="O41" s="108" t="s">
        <v>74</v>
      </c>
      <c r="P41" s="108" t="s">
        <v>34</v>
      </c>
      <c r="Q41" s="43" t="s">
        <v>211</v>
      </c>
      <c r="R41" s="43" t="s">
        <v>48</v>
      </c>
      <c r="S41" s="44" t="s">
        <v>142</v>
      </c>
      <c r="T41" s="55" t="s">
        <v>37</v>
      </c>
      <c r="U41" s="56" t="s">
        <v>37</v>
      </c>
      <c r="V41" s="56" t="s">
        <v>37</v>
      </c>
      <c r="W41" s="56" t="s">
        <v>37</v>
      </c>
      <c r="X41" s="56" t="s">
        <v>37</v>
      </c>
      <c r="Y41" s="56" t="s">
        <v>37</v>
      </c>
      <c r="Z41" s="55" t="s">
        <v>37</v>
      </c>
      <c r="AA41" s="55" t="s">
        <v>37</v>
      </c>
      <c r="AB41" s="56" t="s">
        <v>37</v>
      </c>
      <c r="AC41" s="55" t="s">
        <v>37</v>
      </c>
      <c r="AD41" s="55" t="s">
        <v>37</v>
      </c>
      <c r="AE41" s="56" t="s">
        <v>37</v>
      </c>
      <c r="AF41" s="55" t="s">
        <v>37</v>
      </c>
      <c r="AG41" s="55" t="s">
        <v>37</v>
      </c>
      <c r="AH41" s="56" t="s">
        <v>37</v>
      </c>
      <c r="AI41" s="55" t="s">
        <v>37</v>
      </c>
      <c r="AJ41" s="55" t="s">
        <v>37</v>
      </c>
      <c r="AK41" s="56" t="s">
        <v>37</v>
      </c>
      <c r="AL41" s="55" t="s">
        <v>37</v>
      </c>
      <c r="AM41" s="55" t="s">
        <v>37</v>
      </c>
    </row>
    <row r="42" spans="1:39" ht="100.5" customHeight="1" x14ac:dyDescent="0.25">
      <c r="A42" s="101"/>
      <c r="B42" s="101"/>
      <c r="C42" s="101"/>
      <c r="D42" s="36" t="s">
        <v>212</v>
      </c>
      <c r="E42" s="37" t="s">
        <v>213</v>
      </c>
      <c r="F42" s="43" t="s">
        <v>29</v>
      </c>
      <c r="G42" s="43" t="s">
        <v>214</v>
      </c>
      <c r="H42" s="43" t="s">
        <v>45</v>
      </c>
      <c r="I42" s="43" t="s">
        <v>37</v>
      </c>
      <c r="J42" s="43" t="s">
        <v>215</v>
      </c>
      <c r="K42" s="43" t="s">
        <v>37</v>
      </c>
      <c r="L42" s="43">
        <v>6</v>
      </c>
      <c r="M42" s="108"/>
      <c r="N42" s="108"/>
      <c r="O42" s="108"/>
      <c r="P42" s="108"/>
      <c r="Q42" s="43" t="s">
        <v>211</v>
      </c>
      <c r="R42" s="43" t="s">
        <v>216</v>
      </c>
      <c r="S42" s="44" t="s">
        <v>217</v>
      </c>
      <c r="T42" s="55" t="s">
        <v>37</v>
      </c>
      <c r="U42" s="56" t="s">
        <v>37</v>
      </c>
      <c r="V42" s="55" t="s">
        <v>37</v>
      </c>
      <c r="W42" s="56" t="s">
        <v>37</v>
      </c>
      <c r="X42" s="55" t="s">
        <v>37</v>
      </c>
      <c r="Y42" s="56" t="s">
        <v>37</v>
      </c>
      <c r="Z42" s="55" t="s">
        <v>37</v>
      </c>
      <c r="AA42" s="56" t="s">
        <v>37</v>
      </c>
      <c r="AB42" s="55" t="s">
        <v>37</v>
      </c>
      <c r="AC42" s="56" t="s">
        <v>37</v>
      </c>
      <c r="AD42" s="55" t="s">
        <v>37</v>
      </c>
      <c r="AE42" s="56" t="s">
        <v>37</v>
      </c>
      <c r="AF42" s="55" t="s">
        <v>37</v>
      </c>
      <c r="AG42" s="56" t="s">
        <v>37</v>
      </c>
      <c r="AH42" s="55" t="s">
        <v>37</v>
      </c>
      <c r="AI42" s="56" t="s">
        <v>37</v>
      </c>
      <c r="AJ42" s="55" t="s">
        <v>37</v>
      </c>
      <c r="AK42" s="56" t="s">
        <v>37</v>
      </c>
      <c r="AL42" s="55" t="s">
        <v>37</v>
      </c>
      <c r="AM42" s="56" t="s">
        <v>37</v>
      </c>
    </row>
    <row r="43" spans="1:39" ht="116.25" customHeight="1" x14ac:dyDescent="0.25">
      <c r="A43" s="101"/>
      <c r="B43" s="101"/>
      <c r="C43" s="101"/>
      <c r="D43" s="36" t="s">
        <v>218</v>
      </c>
      <c r="E43" s="37" t="s">
        <v>219</v>
      </c>
      <c r="F43" s="43" t="s">
        <v>29</v>
      </c>
      <c r="G43" s="43" t="s">
        <v>209</v>
      </c>
      <c r="H43" s="43" t="s">
        <v>41</v>
      </c>
      <c r="I43" s="43" t="s">
        <v>37</v>
      </c>
      <c r="J43" s="43" t="s">
        <v>37</v>
      </c>
      <c r="K43" s="43" t="s">
        <v>57</v>
      </c>
      <c r="L43" s="43">
        <v>6</v>
      </c>
      <c r="M43" s="108"/>
      <c r="N43" s="108"/>
      <c r="O43" s="108"/>
      <c r="P43" s="108"/>
      <c r="Q43" s="43" t="s">
        <v>211</v>
      </c>
      <c r="R43" s="43" t="s">
        <v>74</v>
      </c>
      <c r="S43" s="44" t="s">
        <v>34</v>
      </c>
      <c r="T43" s="55" t="s">
        <v>37</v>
      </c>
      <c r="U43" s="56" t="s">
        <v>37</v>
      </c>
      <c r="V43" s="56" t="s">
        <v>37</v>
      </c>
      <c r="W43" s="56" t="s">
        <v>37</v>
      </c>
      <c r="X43" s="56" t="s">
        <v>37</v>
      </c>
      <c r="Y43" s="56" t="s">
        <v>37</v>
      </c>
      <c r="Z43" s="56" t="s">
        <v>37</v>
      </c>
      <c r="AA43" s="56" t="s">
        <v>37</v>
      </c>
      <c r="AB43" s="56" t="s">
        <v>37</v>
      </c>
      <c r="AC43" s="56" t="s">
        <v>37</v>
      </c>
      <c r="AD43" s="56" t="s">
        <v>37</v>
      </c>
      <c r="AE43" s="56" t="s">
        <v>37</v>
      </c>
      <c r="AF43" s="56" t="s">
        <v>37</v>
      </c>
      <c r="AG43" s="56" t="s">
        <v>37</v>
      </c>
      <c r="AH43" s="56" t="s">
        <v>37</v>
      </c>
      <c r="AI43" s="56" t="s">
        <v>37</v>
      </c>
      <c r="AJ43" s="56" t="s">
        <v>37</v>
      </c>
      <c r="AK43" s="56" t="s">
        <v>37</v>
      </c>
      <c r="AL43" s="56" t="s">
        <v>37</v>
      </c>
      <c r="AM43" s="56" t="s">
        <v>37</v>
      </c>
    </row>
    <row r="44" spans="1:39" ht="111" customHeight="1" x14ac:dyDescent="0.25">
      <c r="A44" s="101"/>
      <c r="B44" s="101"/>
      <c r="C44" s="101"/>
      <c r="D44" s="36" t="s">
        <v>220</v>
      </c>
      <c r="E44" s="37" t="s">
        <v>221</v>
      </c>
      <c r="F44" s="43" t="s">
        <v>29</v>
      </c>
      <c r="G44" s="43" t="s">
        <v>209</v>
      </c>
      <c r="H44" s="43" t="s">
        <v>45</v>
      </c>
      <c r="I44" s="43" t="s">
        <v>37</v>
      </c>
      <c r="J44" s="43" t="s">
        <v>222</v>
      </c>
      <c r="K44" s="43" t="s">
        <v>37</v>
      </c>
      <c r="L44" s="43">
        <v>8</v>
      </c>
      <c r="M44" s="108"/>
      <c r="N44" s="108"/>
      <c r="O44" s="108"/>
      <c r="P44" s="108"/>
      <c r="Q44" s="43" t="s">
        <v>211</v>
      </c>
      <c r="R44" s="43" t="s">
        <v>48</v>
      </c>
      <c r="S44" s="44" t="s">
        <v>223</v>
      </c>
      <c r="T44" s="55" t="s">
        <v>37</v>
      </c>
      <c r="U44" s="56" t="s">
        <v>37</v>
      </c>
      <c r="V44" s="56" t="s">
        <v>37</v>
      </c>
      <c r="W44" s="55" t="s">
        <v>37</v>
      </c>
      <c r="X44" s="55" t="s">
        <v>37</v>
      </c>
      <c r="Y44" s="56" t="s">
        <v>37</v>
      </c>
      <c r="Z44" s="55" t="s">
        <v>37</v>
      </c>
      <c r="AA44" s="55" t="s">
        <v>37</v>
      </c>
      <c r="AB44" s="56" t="s">
        <v>37</v>
      </c>
      <c r="AC44" s="55" t="s">
        <v>37</v>
      </c>
      <c r="AD44" s="55" t="s">
        <v>37</v>
      </c>
      <c r="AE44" s="56" t="s">
        <v>37</v>
      </c>
      <c r="AF44" s="55" t="s">
        <v>37</v>
      </c>
      <c r="AG44" s="55" t="s">
        <v>37</v>
      </c>
      <c r="AH44" s="56" t="s">
        <v>37</v>
      </c>
      <c r="AI44" s="55" t="s">
        <v>37</v>
      </c>
      <c r="AJ44" s="55" t="s">
        <v>37</v>
      </c>
      <c r="AK44" s="56" t="s">
        <v>37</v>
      </c>
      <c r="AL44" s="55" t="s">
        <v>37</v>
      </c>
      <c r="AM44" s="55" t="s">
        <v>37</v>
      </c>
    </row>
    <row r="45" spans="1:39" ht="102" customHeight="1" x14ac:dyDescent="0.25">
      <c r="A45" s="101" t="s">
        <v>205</v>
      </c>
      <c r="B45" s="99" t="s">
        <v>224</v>
      </c>
      <c r="C45" s="99" t="s">
        <v>661</v>
      </c>
      <c r="D45" s="36" t="s">
        <v>225</v>
      </c>
      <c r="E45" s="37" t="s">
        <v>226</v>
      </c>
      <c r="F45" s="43" t="s">
        <v>29</v>
      </c>
      <c r="G45" s="43" t="s">
        <v>209</v>
      </c>
      <c r="H45" s="43" t="s">
        <v>45</v>
      </c>
      <c r="I45" s="43" t="s">
        <v>37</v>
      </c>
      <c r="J45" s="43" t="s">
        <v>215</v>
      </c>
      <c r="K45" s="43" t="s">
        <v>37</v>
      </c>
      <c r="L45" s="43">
        <v>6</v>
      </c>
      <c r="M45" s="108" t="str">
        <f>+Precedencia_Ovino_Caprina!Y10</f>
        <v>Segundo Nivel</v>
      </c>
      <c r="N45" s="108" t="s">
        <v>159</v>
      </c>
      <c r="O45" s="108" t="s">
        <v>168</v>
      </c>
      <c r="P45" s="108" t="s">
        <v>70</v>
      </c>
      <c r="Q45" s="43" t="s">
        <v>159</v>
      </c>
      <c r="R45" s="43" t="s">
        <v>178</v>
      </c>
      <c r="S45" s="44" t="s">
        <v>227</v>
      </c>
      <c r="T45" s="55" t="s">
        <v>37</v>
      </c>
      <c r="U45" s="55" t="s">
        <v>37</v>
      </c>
      <c r="V45" s="56" t="s">
        <v>37</v>
      </c>
      <c r="W45" s="55" t="s">
        <v>37</v>
      </c>
      <c r="X45" s="56" t="s">
        <v>37</v>
      </c>
      <c r="Y45" s="55" t="s">
        <v>37</v>
      </c>
      <c r="Z45" s="56" t="s">
        <v>37</v>
      </c>
      <c r="AA45" s="55" t="s">
        <v>37</v>
      </c>
      <c r="AB45" s="56" t="s">
        <v>37</v>
      </c>
      <c r="AC45" s="55" t="s">
        <v>37</v>
      </c>
      <c r="AD45" s="56" t="s">
        <v>37</v>
      </c>
      <c r="AE45" s="55" t="s">
        <v>37</v>
      </c>
      <c r="AF45" s="56" t="s">
        <v>37</v>
      </c>
      <c r="AG45" s="55" t="s">
        <v>37</v>
      </c>
      <c r="AH45" s="56" t="s">
        <v>37</v>
      </c>
      <c r="AI45" s="55" t="s">
        <v>37</v>
      </c>
      <c r="AJ45" s="56" t="s">
        <v>37</v>
      </c>
      <c r="AK45" s="55" t="s">
        <v>37</v>
      </c>
      <c r="AL45" s="56" t="s">
        <v>37</v>
      </c>
      <c r="AM45" s="55" t="s">
        <v>37</v>
      </c>
    </row>
    <row r="46" spans="1:39" ht="96.75" customHeight="1" x14ac:dyDescent="0.25">
      <c r="A46" s="101"/>
      <c r="B46" s="99"/>
      <c r="C46" s="99"/>
      <c r="D46" s="36" t="s">
        <v>228</v>
      </c>
      <c r="E46" s="37" t="s">
        <v>229</v>
      </c>
      <c r="F46" s="43" t="s">
        <v>29</v>
      </c>
      <c r="G46" s="43" t="s">
        <v>209</v>
      </c>
      <c r="H46" s="43" t="s">
        <v>45</v>
      </c>
      <c r="I46" s="43" t="s">
        <v>37</v>
      </c>
      <c r="J46" s="43" t="s">
        <v>215</v>
      </c>
      <c r="K46" s="43" t="s">
        <v>37</v>
      </c>
      <c r="L46" s="43">
        <v>6</v>
      </c>
      <c r="M46" s="108"/>
      <c r="N46" s="108"/>
      <c r="O46" s="108"/>
      <c r="P46" s="108"/>
      <c r="Q46" s="43" t="s">
        <v>159</v>
      </c>
      <c r="R46" s="43" t="s">
        <v>178</v>
      </c>
      <c r="S46" s="44" t="s">
        <v>227</v>
      </c>
      <c r="T46" s="55" t="s">
        <v>37</v>
      </c>
      <c r="U46" s="55" t="s">
        <v>37</v>
      </c>
      <c r="V46" s="56" t="s">
        <v>37</v>
      </c>
      <c r="W46" s="55" t="s">
        <v>37</v>
      </c>
      <c r="X46" s="56" t="s">
        <v>37</v>
      </c>
      <c r="Y46" s="55" t="s">
        <v>37</v>
      </c>
      <c r="Z46" s="56" t="s">
        <v>37</v>
      </c>
      <c r="AA46" s="55" t="s">
        <v>37</v>
      </c>
      <c r="AB46" s="56" t="s">
        <v>37</v>
      </c>
      <c r="AC46" s="55" t="s">
        <v>37</v>
      </c>
      <c r="AD46" s="56" t="s">
        <v>37</v>
      </c>
      <c r="AE46" s="55" t="s">
        <v>37</v>
      </c>
      <c r="AF46" s="56" t="s">
        <v>37</v>
      </c>
      <c r="AG46" s="55" t="s">
        <v>37</v>
      </c>
      <c r="AH46" s="56" t="s">
        <v>37</v>
      </c>
      <c r="AI46" s="55" t="s">
        <v>37</v>
      </c>
      <c r="AJ46" s="56" t="s">
        <v>37</v>
      </c>
      <c r="AK46" s="55" t="s">
        <v>37</v>
      </c>
      <c r="AL46" s="56" t="s">
        <v>37</v>
      </c>
      <c r="AM46" s="55" t="s">
        <v>37</v>
      </c>
    </row>
    <row r="47" spans="1:39" ht="82.5" customHeight="1" x14ac:dyDescent="0.25">
      <c r="A47" s="101"/>
      <c r="B47" s="99"/>
      <c r="C47" s="99"/>
      <c r="D47" s="98" t="s">
        <v>230</v>
      </c>
      <c r="E47" s="37" t="s">
        <v>231</v>
      </c>
      <c r="F47" s="43" t="s">
        <v>29</v>
      </c>
      <c r="G47" s="43" t="s">
        <v>232</v>
      </c>
      <c r="H47" s="43" t="s">
        <v>41</v>
      </c>
      <c r="I47" s="43" t="s">
        <v>37</v>
      </c>
      <c r="J47" s="43"/>
      <c r="K47" s="43" t="s">
        <v>129</v>
      </c>
      <c r="L47" s="43">
        <v>6</v>
      </c>
      <c r="M47" s="108"/>
      <c r="N47" s="108"/>
      <c r="O47" s="108"/>
      <c r="P47" s="108"/>
      <c r="Q47" s="43" t="s">
        <v>159</v>
      </c>
      <c r="R47" s="43" t="s">
        <v>168</v>
      </c>
      <c r="S47" s="44" t="s">
        <v>70</v>
      </c>
      <c r="T47" s="55" t="s">
        <v>37</v>
      </c>
      <c r="U47" s="55" t="s">
        <v>37</v>
      </c>
      <c r="V47" s="56" t="s">
        <v>37</v>
      </c>
      <c r="W47" s="56" t="s">
        <v>37</v>
      </c>
      <c r="X47" s="56" t="s">
        <v>37</v>
      </c>
      <c r="Y47" s="56" t="s">
        <v>37</v>
      </c>
      <c r="Z47" s="56" t="s">
        <v>37</v>
      </c>
      <c r="AA47" s="56" t="s">
        <v>37</v>
      </c>
      <c r="AB47" s="56" t="s">
        <v>37</v>
      </c>
      <c r="AC47" s="56" t="s">
        <v>37</v>
      </c>
      <c r="AD47" s="56" t="s">
        <v>37</v>
      </c>
      <c r="AE47" s="56" t="s">
        <v>37</v>
      </c>
      <c r="AF47" s="56" t="s">
        <v>37</v>
      </c>
      <c r="AG47" s="56" t="s">
        <v>37</v>
      </c>
      <c r="AH47" s="56" t="s">
        <v>37</v>
      </c>
      <c r="AI47" s="56" t="s">
        <v>37</v>
      </c>
      <c r="AJ47" s="56" t="s">
        <v>37</v>
      </c>
      <c r="AK47" s="56" t="s">
        <v>37</v>
      </c>
      <c r="AL47" s="56" t="s">
        <v>37</v>
      </c>
      <c r="AM47" s="56" t="s">
        <v>37</v>
      </c>
    </row>
    <row r="48" spans="1:39" ht="95.25" customHeight="1" x14ac:dyDescent="0.25">
      <c r="A48" s="101"/>
      <c r="B48" s="99"/>
      <c r="C48" s="99"/>
      <c r="D48" s="98"/>
      <c r="E48" s="37" t="s">
        <v>233</v>
      </c>
      <c r="F48" s="43" t="s">
        <v>29</v>
      </c>
      <c r="G48" s="43" t="s">
        <v>209</v>
      </c>
      <c r="H48" s="43" t="s">
        <v>45</v>
      </c>
      <c r="I48" s="43" t="s">
        <v>37</v>
      </c>
      <c r="J48" s="43" t="s">
        <v>215</v>
      </c>
      <c r="K48" s="43" t="s">
        <v>37</v>
      </c>
      <c r="L48" s="43">
        <v>6</v>
      </c>
      <c r="M48" s="108"/>
      <c r="N48" s="108"/>
      <c r="O48" s="108"/>
      <c r="P48" s="108"/>
      <c r="Q48" s="43" t="s">
        <v>159</v>
      </c>
      <c r="R48" s="43" t="s">
        <v>178</v>
      </c>
      <c r="S48" s="44" t="s">
        <v>227</v>
      </c>
      <c r="T48" s="55" t="s">
        <v>37</v>
      </c>
      <c r="U48" s="55" t="s">
        <v>37</v>
      </c>
      <c r="V48" s="56" t="s">
        <v>37</v>
      </c>
      <c r="W48" s="55" t="s">
        <v>37</v>
      </c>
      <c r="X48" s="56" t="s">
        <v>37</v>
      </c>
      <c r="Y48" s="55" t="s">
        <v>37</v>
      </c>
      <c r="Z48" s="56" t="s">
        <v>37</v>
      </c>
      <c r="AA48" s="55" t="s">
        <v>37</v>
      </c>
      <c r="AB48" s="56" t="s">
        <v>37</v>
      </c>
      <c r="AC48" s="55" t="s">
        <v>37</v>
      </c>
      <c r="AD48" s="56" t="s">
        <v>37</v>
      </c>
      <c r="AE48" s="55" t="s">
        <v>37</v>
      </c>
      <c r="AF48" s="56" t="s">
        <v>37</v>
      </c>
      <c r="AG48" s="55" t="s">
        <v>37</v>
      </c>
      <c r="AH48" s="56" t="s">
        <v>37</v>
      </c>
      <c r="AI48" s="55" t="s">
        <v>37</v>
      </c>
      <c r="AJ48" s="56" t="s">
        <v>37</v>
      </c>
      <c r="AK48" s="55" t="s">
        <v>37</v>
      </c>
      <c r="AL48" s="56" t="s">
        <v>37</v>
      </c>
      <c r="AM48" s="55" t="s">
        <v>37</v>
      </c>
    </row>
    <row r="49" spans="1:39" ht="98.25" customHeight="1" x14ac:dyDescent="0.25">
      <c r="A49" s="101" t="s">
        <v>205</v>
      </c>
      <c r="B49" s="101" t="s">
        <v>234</v>
      </c>
      <c r="C49" s="101" t="s">
        <v>662</v>
      </c>
      <c r="D49" s="98" t="s">
        <v>235</v>
      </c>
      <c r="E49" s="37" t="s">
        <v>236</v>
      </c>
      <c r="F49" s="43" t="s">
        <v>29</v>
      </c>
      <c r="G49" s="43" t="s">
        <v>209</v>
      </c>
      <c r="H49" s="43" t="s">
        <v>45</v>
      </c>
      <c r="I49" s="43" t="s">
        <v>37</v>
      </c>
      <c r="J49" s="43" t="s">
        <v>105</v>
      </c>
      <c r="K49" s="43" t="s">
        <v>37</v>
      </c>
      <c r="L49" s="43">
        <v>6</v>
      </c>
      <c r="M49" s="108" t="str">
        <f>+Precedencia_Ovino_Caprina!Y11</f>
        <v>Segundo Nivel</v>
      </c>
      <c r="N49" s="108" t="s">
        <v>69</v>
      </c>
      <c r="O49" s="108" t="s">
        <v>74</v>
      </c>
      <c r="P49" s="108" t="s">
        <v>70</v>
      </c>
      <c r="Q49" s="43" t="s">
        <v>237</v>
      </c>
      <c r="R49" s="43" t="s">
        <v>238</v>
      </c>
      <c r="S49" s="44" t="s">
        <v>239</v>
      </c>
      <c r="T49" s="55" t="s">
        <v>37</v>
      </c>
      <c r="U49" s="57" t="s">
        <v>37</v>
      </c>
      <c r="V49" s="56" t="s">
        <v>37</v>
      </c>
      <c r="W49" s="55" t="s">
        <v>37</v>
      </c>
      <c r="X49" s="55" t="s">
        <v>37</v>
      </c>
      <c r="Y49" s="55" t="s">
        <v>37</v>
      </c>
      <c r="Z49" s="56" t="s">
        <v>37</v>
      </c>
      <c r="AA49" s="55" t="s">
        <v>37</v>
      </c>
      <c r="AB49" s="55" t="s">
        <v>37</v>
      </c>
      <c r="AC49" s="55" t="s">
        <v>37</v>
      </c>
      <c r="AD49" s="56" t="s">
        <v>37</v>
      </c>
      <c r="AE49" s="55" t="s">
        <v>37</v>
      </c>
      <c r="AF49" s="55" t="s">
        <v>37</v>
      </c>
      <c r="AG49" s="55" t="s">
        <v>37</v>
      </c>
      <c r="AH49" s="56" t="s">
        <v>37</v>
      </c>
      <c r="AI49" s="55" t="s">
        <v>37</v>
      </c>
      <c r="AJ49" s="55" t="s">
        <v>37</v>
      </c>
      <c r="AK49" s="55" t="s">
        <v>37</v>
      </c>
      <c r="AL49" s="56" t="s">
        <v>37</v>
      </c>
      <c r="AM49" s="55" t="s">
        <v>37</v>
      </c>
    </row>
    <row r="50" spans="1:39" ht="64.5" customHeight="1" x14ac:dyDescent="0.25">
      <c r="A50" s="101"/>
      <c r="B50" s="101"/>
      <c r="C50" s="101"/>
      <c r="D50" s="98"/>
      <c r="E50" s="37" t="s">
        <v>240</v>
      </c>
      <c r="F50" s="43" t="s">
        <v>241</v>
      </c>
      <c r="G50" s="43" t="s">
        <v>209</v>
      </c>
      <c r="H50" s="43" t="s">
        <v>41</v>
      </c>
      <c r="I50" s="43" t="s">
        <v>37</v>
      </c>
      <c r="J50" s="43" t="s">
        <v>37</v>
      </c>
      <c r="K50" s="43" t="s">
        <v>73</v>
      </c>
      <c r="L50" s="43">
        <v>3</v>
      </c>
      <c r="M50" s="108"/>
      <c r="N50" s="108"/>
      <c r="O50" s="108"/>
      <c r="P50" s="108"/>
      <c r="Q50" s="43" t="s">
        <v>119</v>
      </c>
      <c r="R50" s="43" t="s">
        <v>74</v>
      </c>
      <c r="S50" s="44" t="s">
        <v>70</v>
      </c>
      <c r="T50" s="57" t="s">
        <v>37</v>
      </c>
      <c r="U50" s="55" t="s">
        <v>37</v>
      </c>
      <c r="V50" s="56" t="s">
        <v>37</v>
      </c>
      <c r="W50" s="56" t="s">
        <v>37</v>
      </c>
      <c r="X50" s="56" t="s">
        <v>37</v>
      </c>
      <c r="Y50" s="56" t="s">
        <v>37</v>
      </c>
      <c r="Z50" s="56" t="s">
        <v>37</v>
      </c>
      <c r="AA50" s="56" t="s">
        <v>37</v>
      </c>
      <c r="AB50" s="56" t="s">
        <v>37</v>
      </c>
      <c r="AC50" s="56" t="s">
        <v>37</v>
      </c>
      <c r="AD50" s="56" t="s">
        <v>37</v>
      </c>
      <c r="AE50" s="56" t="s">
        <v>37</v>
      </c>
      <c r="AF50" s="56" t="s">
        <v>37</v>
      </c>
      <c r="AG50" s="56" t="s">
        <v>37</v>
      </c>
      <c r="AH50" s="56" t="s">
        <v>37</v>
      </c>
      <c r="AI50" s="56" t="s">
        <v>37</v>
      </c>
      <c r="AJ50" s="56" t="s">
        <v>37</v>
      </c>
      <c r="AK50" s="56" t="s">
        <v>37</v>
      </c>
      <c r="AL50" s="56" t="s">
        <v>37</v>
      </c>
      <c r="AM50" s="56" t="s">
        <v>37</v>
      </c>
    </row>
    <row r="51" spans="1:39" ht="66" customHeight="1" x14ac:dyDescent="0.25">
      <c r="A51" s="101"/>
      <c r="B51" s="101"/>
      <c r="C51" s="101"/>
      <c r="D51" s="36" t="s">
        <v>242</v>
      </c>
      <c r="E51" s="37" t="s">
        <v>243</v>
      </c>
      <c r="F51" s="43" t="s">
        <v>29</v>
      </c>
      <c r="G51" s="43" t="s">
        <v>244</v>
      </c>
      <c r="H51" s="43" t="s">
        <v>45</v>
      </c>
      <c r="I51" s="43" t="s">
        <v>37</v>
      </c>
      <c r="J51" s="43" t="s">
        <v>245</v>
      </c>
      <c r="K51" s="43"/>
      <c r="L51" s="43">
        <v>12</v>
      </c>
      <c r="M51" s="108"/>
      <c r="N51" s="108"/>
      <c r="O51" s="108"/>
      <c r="P51" s="108"/>
      <c r="Q51" s="43" t="s">
        <v>246</v>
      </c>
      <c r="R51" s="43" t="s">
        <v>247</v>
      </c>
      <c r="S51" s="44" t="s">
        <v>248</v>
      </c>
      <c r="T51" s="55" t="s">
        <v>37</v>
      </c>
      <c r="U51" s="55" t="s">
        <v>37</v>
      </c>
      <c r="V51" s="56" t="s">
        <v>37</v>
      </c>
      <c r="W51" s="56" t="s">
        <v>37</v>
      </c>
      <c r="X51" s="56" t="s">
        <v>37</v>
      </c>
      <c r="Y51" s="56" t="s">
        <v>37</v>
      </c>
      <c r="Z51" s="56" t="s">
        <v>37</v>
      </c>
      <c r="AA51" s="55" t="s">
        <v>37</v>
      </c>
      <c r="AB51" s="55" t="s">
        <v>37</v>
      </c>
      <c r="AC51" s="56" t="s">
        <v>37</v>
      </c>
      <c r="AD51" s="55" t="s">
        <v>37</v>
      </c>
      <c r="AE51" s="55" t="s">
        <v>37</v>
      </c>
      <c r="AF51" s="56" t="s">
        <v>37</v>
      </c>
      <c r="AG51" s="55" t="s">
        <v>37</v>
      </c>
      <c r="AH51" s="55" t="s">
        <v>37</v>
      </c>
      <c r="AI51" s="56" t="s">
        <v>37</v>
      </c>
      <c r="AJ51" s="55" t="s">
        <v>37</v>
      </c>
      <c r="AK51" s="55" t="s">
        <v>37</v>
      </c>
      <c r="AL51" s="56" t="s">
        <v>37</v>
      </c>
      <c r="AM51" s="55" t="s">
        <v>37</v>
      </c>
    </row>
    <row r="52" spans="1:39" ht="86.25" customHeight="1" x14ac:dyDescent="0.25">
      <c r="A52" s="101" t="s">
        <v>205</v>
      </c>
      <c r="B52" s="101" t="s">
        <v>249</v>
      </c>
      <c r="C52" s="101" t="s">
        <v>663</v>
      </c>
      <c r="D52" s="98" t="s">
        <v>250</v>
      </c>
      <c r="E52" s="37" t="s">
        <v>251</v>
      </c>
      <c r="F52" s="43" t="s">
        <v>29</v>
      </c>
      <c r="G52" s="43" t="s">
        <v>209</v>
      </c>
      <c r="H52" s="43" t="s">
        <v>45</v>
      </c>
      <c r="I52" s="43" t="s">
        <v>37</v>
      </c>
      <c r="J52" s="43" t="s">
        <v>252</v>
      </c>
      <c r="K52" s="43" t="s">
        <v>37</v>
      </c>
      <c r="L52" s="43">
        <v>12</v>
      </c>
      <c r="M52" s="108" t="str">
        <f>+Precedencia_Ovino_Caprina!Y12</f>
        <v>Segundo Nivel</v>
      </c>
      <c r="N52" s="108" t="s">
        <v>253</v>
      </c>
      <c r="O52" s="108" t="s">
        <v>68</v>
      </c>
      <c r="P52" s="108" t="s">
        <v>254</v>
      </c>
      <c r="Q52" s="43" t="s">
        <v>32</v>
      </c>
      <c r="R52" s="43" t="s">
        <v>68</v>
      </c>
      <c r="S52" s="44" t="s">
        <v>255</v>
      </c>
      <c r="T52" s="55" t="s">
        <v>37</v>
      </c>
      <c r="U52" s="56" t="s">
        <v>37</v>
      </c>
      <c r="V52" s="56" t="s">
        <v>37</v>
      </c>
      <c r="W52" s="56" t="s">
        <v>37</v>
      </c>
      <c r="X52" s="56" t="s">
        <v>37</v>
      </c>
      <c r="Y52" s="55" t="s">
        <v>37</v>
      </c>
      <c r="Z52" s="55" t="s">
        <v>37</v>
      </c>
      <c r="AA52" s="56" t="s">
        <v>37</v>
      </c>
      <c r="AB52" s="55" t="s">
        <v>37</v>
      </c>
      <c r="AC52" s="55" t="s">
        <v>37</v>
      </c>
      <c r="AD52" s="56" t="s">
        <v>37</v>
      </c>
      <c r="AE52" s="55" t="s">
        <v>37</v>
      </c>
      <c r="AF52" s="55" t="s">
        <v>37</v>
      </c>
      <c r="AG52" s="56" t="s">
        <v>37</v>
      </c>
      <c r="AH52" s="55" t="s">
        <v>37</v>
      </c>
      <c r="AI52" s="55" t="s">
        <v>37</v>
      </c>
      <c r="AJ52" s="56" t="s">
        <v>37</v>
      </c>
      <c r="AK52" s="55" t="s">
        <v>37</v>
      </c>
      <c r="AL52" s="55" t="s">
        <v>37</v>
      </c>
      <c r="AM52" s="56" t="s">
        <v>37</v>
      </c>
    </row>
    <row r="53" spans="1:39" ht="95.25" customHeight="1" x14ac:dyDescent="0.25">
      <c r="A53" s="101"/>
      <c r="B53" s="101"/>
      <c r="C53" s="101"/>
      <c r="D53" s="98"/>
      <c r="E53" s="37" t="s">
        <v>256</v>
      </c>
      <c r="F53" s="43" t="s">
        <v>29</v>
      </c>
      <c r="G53" s="43" t="s">
        <v>209</v>
      </c>
      <c r="H53" s="43" t="s">
        <v>45</v>
      </c>
      <c r="I53" s="43" t="s">
        <v>37</v>
      </c>
      <c r="J53" s="43" t="s">
        <v>252</v>
      </c>
      <c r="K53" s="43" t="s">
        <v>37</v>
      </c>
      <c r="L53" s="43">
        <v>12</v>
      </c>
      <c r="M53" s="108"/>
      <c r="N53" s="108"/>
      <c r="O53" s="108"/>
      <c r="P53" s="108"/>
      <c r="Q53" s="43" t="s">
        <v>32</v>
      </c>
      <c r="R53" s="43" t="s">
        <v>68</v>
      </c>
      <c r="S53" s="44" t="s">
        <v>255</v>
      </c>
      <c r="T53" s="55" t="s">
        <v>37</v>
      </c>
      <c r="U53" s="56" t="s">
        <v>37</v>
      </c>
      <c r="V53" s="56" t="s">
        <v>37</v>
      </c>
      <c r="W53" s="56" t="s">
        <v>37</v>
      </c>
      <c r="X53" s="56" t="s">
        <v>37</v>
      </c>
      <c r="Y53" s="55" t="s">
        <v>37</v>
      </c>
      <c r="Z53" s="55" t="s">
        <v>37</v>
      </c>
      <c r="AA53" s="56" t="s">
        <v>37</v>
      </c>
      <c r="AB53" s="55" t="s">
        <v>37</v>
      </c>
      <c r="AC53" s="55" t="s">
        <v>37</v>
      </c>
      <c r="AD53" s="56" t="s">
        <v>37</v>
      </c>
      <c r="AE53" s="55" t="s">
        <v>37</v>
      </c>
      <c r="AF53" s="55" t="s">
        <v>37</v>
      </c>
      <c r="AG53" s="56" t="s">
        <v>37</v>
      </c>
      <c r="AH53" s="55" t="s">
        <v>37</v>
      </c>
      <c r="AI53" s="55" t="s">
        <v>37</v>
      </c>
      <c r="AJ53" s="56" t="s">
        <v>37</v>
      </c>
      <c r="AK53" s="55" t="s">
        <v>37</v>
      </c>
      <c r="AL53" s="55" t="s">
        <v>37</v>
      </c>
      <c r="AM53" s="56" t="s">
        <v>37</v>
      </c>
    </row>
    <row r="54" spans="1:39" ht="85.5" x14ac:dyDescent="0.25">
      <c r="A54" s="101"/>
      <c r="B54" s="101"/>
      <c r="C54" s="101"/>
      <c r="D54" s="36" t="s">
        <v>257</v>
      </c>
      <c r="E54" s="37" t="s">
        <v>258</v>
      </c>
      <c r="F54" s="43" t="s">
        <v>29</v>
      </c>
      <c r="G54" s="43" t="s">
        <v>259</v>
      </c>
      <c r="H54" s="43" t="s">
        <v>45</v>
      </c>
      <c r="I54" s="43" t="s">
        <v>37</v>
      </c>
      <c r="J54" s="43" t="s">
        <v>252</v>
      </c>
      <c r="K54" s="43" t="s">
        <v>37</v>
      </c>
      <c r="L54" s="43">
        <v>12</v>
      </c>
      <c r="M54" s="108"/>
      <c r="N54" s="108"/>
      <c r="O54" s="108"/>
      <c r="P54" s="108"/>
      <c r="Q54" s="43" t="s">
        <v>32</v>
      </c>
      <c r="R54" s="43" t="s">
        <v>68</v>
      </c>
      <c r="S54" s="44" t="s">
        <v>255</v>
      </c>
      <c r="T54" s="55" t="s">
        <v>37</v>
      </c>
      <c r="U54" s="56" t="s">
        <v>37</v>
      </c>
      <c r="V54" s="56" t="s">
        <v>37</v>
      </c>
      <c r="W54" s="56" t="s">
        <v>37</v>
      </c>
      <c r="X54" s="56" t="s">
        <v>37</v>
      </c>
      <c r="Y54" s="55" t="s">
        <v>37</v>
      </c>
      <c r="Z54" s="55" t="s">
        <v>37</v>
      </c>
      <c r="AA54" s="56" t="s">
        <v>37</v>
      </c>
      <c r="AB54" s="55" t="s">
        <v>37</v>
      </c>
      <c r="AC54" s="55" t="s">
        <v>37</v>
      </c>
      <c r="AD54" s="56" t="s">
        <v>37</v>
      </c>
      <c r="AE54" s="55" t="s">
        <v>37</v>
      </c>
      <c r="AF54" s="55" t="s">
        <v>37</v>
      </c>
      <c r="AG54" s="56" t="s">
        <v>37</v>
      </c>
      <c r="AH54" s="55" t="s">
        <v>37</v>
      </c>
      <c r="AI54" s="55" t="s">
        <v>37</v>
      </c>
      <c r="AJ54" s="56" t="s">
        <v>37</v>
      </c>
      <c r="AK54" s="55" t="s">
        <v>37</v>
      </c>
      <c r="AL54" s="55" t="s">
        <v>37</v>
      </c>
      <c r="AM54" s="56" t="s">
        <v>37</v>
      </c>
    </row>
    <row r="55" spans="1:39" ht="80.25" customHeight="1" x14ac:dyDescent="0.25">
      <c r="A55" s="101"/>
      <c r="B55" s="101"/>
      <c r="C55" s="101"/>
      <c r="D55" s="36" t="s">
        <v>260</v>
      </c>
      <c r="E55" s="37" t="s">
        <v>261</v>
      </c>
      <c r="F55" s="43" t="s">
        <v>29</v>
      </c>
      <c r="G55" s="43" t="s">
        <v>209</v>
      </c>
      <c r="H55" s="43" t="s">
        <v>41</v>
      </c>
      <c r="I55" s="43" t="s">
        <v>37</v>
      </c>
      <c r="J55" s="43" t="s">
        <v>37</v>
      </c>
      <c r="K55" s="43" t="s">
        <v>262</v>
      </c>
      <c r="L55" s="43">
        <v>2</v>
      </c>
      <c r="M55" s="108"/>
      <c r="N55" s="108"/>
      <c r="O55" s="108"/>
      <c r="P55" s="108"/>
      <c r="Q55" s="43" t="s">
        <v>253</v>
      </c>
      <c r="R55" s="43" t="s">
        <v>263</v>
      </c>
      <c r="S55" s="44" t="s">
        <v>254</v>
      </c>
      <c r="T55" s="56" t="s">
        <v>37</v>
      </c>
      <c r="U55" s="56" t="s">
        <v>37</v>
      </c>
      <c r="V55" s="56" t="s">
        <v>37</v>
      </c>
      <c r="W55" s="56" t="s">
        <v>37</v>
      </c>
      <c r="X55" s="56" t="s">
        <v>37</v>
      </c>
      <c r="Y55" s="56" t="s">
        <v>37</v>
      </c>
      <c r="Z55" s="56" t="s">
        <v>37</v>
      </c>
      <c r="AA55" s="56" t="s">
        <v>37</v>
      </c>
      <c r="AB55" s="56" t="s">
        <v>37</v>
      </c>
      <c r="AC55" s="56" t="s">
        <v>37</v>
      </c>
      <c r="AD55" s="56" t="s">
        <v>37</v>
      </c>
      <c r="AE55" s="56" t="s">
        <v>37</v>
      </c>
      <c r="AF55" s="56" t="s">
        <v>37</v>
      </c>
      <c r="AG55" s="56" t="s">
        <v>37</v>
      </c>
      <c r="AH55" s="56" t="s">
        <v>37</v>
      </c>
      <c r="AI55" s="56" t="s">
        <v>37</v>
      </c>
      <c r="AJ55" s="56" t="s">
        <v>37</v>
      </c>
      <c r="AK55" s="56" t="s">
        <v>37</v>
      </c>
      <c r="AL55" s="56" t="s">
        <v>37</v>
      </c>
      <c r="AM55" s="56" t="s">
        <v>37</v>
      </c>
    </row>
    <row r="56" spans="1:39" ht="64.5" customHeight="1" x14ac:dyDescent="0.25">
      <c r="A56" s="100" t="s">
        <v>264</v>
      </c>
      <c r="B56" s="98" t="s">
        <v>265</v>
      </c>
      <c r="C56" s="100" t="s">
        <v>664</v>
      </c>
      <c r="D56" s="36" t="s">
        <v>266</v>
      </c>
      <c r="E56" s="37" t="s">
        <v>267</v>
      </c>
      <c r="F56" s="43" t="s">
        <v>29</v>
      </c>
      <c r="G56" s="43" t="s">
        <v>30</v>
      </c>
      <c r="H56" s="43" t="s">
        <v>45</v>
      </c>
      <c r="I56" s="43" t="s">
        <v>37</v>
      </c>
      <c r="J56" s="43" t="s">
        <v>268</v>
      </c>
      <c r="K56" s="43" t="s">
        <v>37</v>
      </c>
      <c r="L56" s="43">
        <v>10</v>
      </c>
      <c r="M56" s="108" t="str">
        <f>+Precedencia_Ovino_Caprina!Y13</f>
        <v>Segundo Nivel</v>
      </c>
      <c r="N56" s="108" t="s">
        <v>159</v>
      </c>
      <c r="O56" s="108" t="s">
        <v>92</v>
      </c>
      <c r="P56" s="108" t="s">
        <v>70</v>
      </c>
      <c r="Q56" s="43" t="s">
        <v>159</v>
      </c>
      <c r="R56" s="43" t="s">
        <v>269</v>
      </c>
      <c r="S56" s="44" t="s">
        <v>270</v>
      </c>
      <c r="T56" s="49" t="s">
        <v>37</v>
      </c>
      <c r="U56" s="51" t="s">
        <v>37</v>
      </c>
      <c r="V56" s="50" t="s">
        <v>37</v>
      </c>
      <c r="W56" s="50" t="s">
        <v>37</v>
      </c>
      <c r="X56" s="49" t="s">
        <v>37</v>
      </c>
      <c r="Y56" s="51" t="s">
        <v>37</v>
      </c>
      <c r="Z56" s="51" t="s">
        <v>37</v>
      </c>
      <c r="AA56" s="51" t="s">
        <v>37</v>
      </c>
      <c r="AB56" s="51" t="s">
        <v>37</v>
      </c>
      <c r="AC56" s="51" t="s">
        <v>37</v>
      </c>
      <c r="AD56" s="51" t="s">
        <v>37</v>
      </c>
      <c r="AE56" s="51" t="s">
        <v>37</v>
      </c>
      <c r="AF56" s="51" t="s">
        <v>37</v>
      </c>
      <c r="AG56" s="50" t="s">
        <v>37</v>
      </c>
      <c r="AH56" s="51" t="s">
        <v>37</v>
      </c>
      <c r="AI56" s="51" t="s">
        <v>37</v>
      </c>
      <c r="AJ56" s="51" t="s">
        <v>37</v>
      </c>
      <c r="AK56" s="51" t="s">
        <v>37</v>
      </c>
      <c r="AL56" s="51" t="s">
        <v>37</v>
      </c>
      <c r="AM56" s="49" t="s">
        <v>37</v>
      </c>
    </row>
    <row r="57" spans="1:39" ht="90.75" customHeight="1" x14ac:dyDescent="0.25">
      <c r="A57" s="100"/>
      <c r="B57" s="98"/>
      <c r="C57" s="100"/>
      <c r="D57" s="98" t="s">
        <v>271</v>
      </c>
      <c r="E57" s="37" t="s">
        <v>272</v>
      </c>
      <c r="F57" s="43" t="s">
        <v>29</v>
      </c>
      <c r="G57" s="43" t="s">
        <v>83</v>
      </c>
      <c r="H57" s="43" t="s">
        <v>45</v>
      </c>
      <c r="I57" s="43" t="s">
        <v>37</v>
      </c>
      <c r="J57" s="43" t="s">
        <v>188</v>
      </c>
      <c r="K57" s="43" t="s">
        <v>37</v>
      </c>
      <c r="L57" s="43">
        <v>10</v>
      </c>
      <c r="M57" s="108"/>
      <c r="N57" s="108"/>
      <c r="O57" s="108"/>
      <c r="P57" s="108"/>
      <c r="Q57" s="43" t="s">
        <v>159</v>
      </c>
      <c r="R57" s="43" t="s">
        <v>273</v>
      </c>
      <c r="S57" s="44" t="s">
        <v>248</v>
      </c>
      <c r="T57" s="51" t="s">
        <v>37</v>
      </c>
      <c r="U57" s="51" t="s">
        <v>37</v>
      </c>
      <c r="V57" s="50" t="s">
        <v>37</v>
      </c>
      <c r="W57" s="50" t="s">
        <v>37</v>
      </c>
      <c r="X57" s="50" t="s">
        <v>37</v>
      </c>
      <c r="Y57" s="50" t="s">
        <v>37</v>
      </c>
      <c r="Z57" s="50" t="s">
        <v>37</v>
      </c>
      <c r="AA57" s="51" t="s">
        <v>37</v>
      </c>
      <c r="AB57" s="51" t="s">
        <v>37</v>
      </c>
      <c r="AC57" s="50" t="s">
        <v>37</v>
      </c>
      <c r="AD57" s="51" t="s">
        <v>37</v>
      </c>
      <c r="AE57" s="51" t="s">
        <v>37</v>
      </c>
      <c r="AF57" s="50" t="s">
        <v>37</v>
      </c>
      <c r="AG57" s="51" t="s">
        <v>37</v>
      </c>
      <c r="AH57" s="51" t="s">
        <v>37</v>
      </c>
      <c r="AI57" s="50" t="s">
        <v>37</v>
      </c>
      <c r="AJ57" s="51" t="s">
        <v>37</v>
      </c>
      <c r="AK57" s="51" t="s">
        <v>37</v>
      </c>
      <c r="AL57" s="50" t="s">
        <v>37</v>
      </c>
      <c r="AM57" s="51" t="s">
        <v>37</v>
      </c>
    </row>
    <row r="58" spans="1:39" ht="81" customHeight="1" x14ac:dyDescent="0.25">
      <c r="A58" s="100"/>
      <c r="B58" s="98"/>
      <c r="C58" s="100"/>
      <c r="D58" s="98"/>
      <c r="E58" s="37" t="s">
        <v>274</v>
      </c>
      <c r="F58" s="43" t="s">
        <v>29</v>
      </c>
      <c r="G58" s="43" t="s">
        <v>83</v>
      </c>
      <c r="H58" s="43" t="s">
        <v>45</v>
      </c>
      <c r="I58" s="43" t="s">
        <v>37</v>
      </c>
      <c r="J58" s="43" t="s">
        <v>188</v>
      </c>
      <c r="K58" s="43" t="s">
        <v>37</v>
      </c>
      <c r="L58" s="43">
        <v>10</v>
      </c>
      <c r="M58" s="108"/>
      <c r="N58" s="108"/>
      <c r="O58" s="108"/>
      <c r="P58" s="108"/>
      <c r="Q58" s="43" t="s">
        <v>159</v>
      </c>
      <c r="R58" s="43" t="s">
        <v>273</v>
      </c>
      <c r="S58" s="44" t="s">
        <v>248</v>
      </c>
      <c r="T58" s="49" t="s">
        <v>37</v>
      </c>
      <c r="U58" s="49" t="s">
        <v>37</v>
      </c>
      <c r="V58" s="50" t="s">
        <v>37</v>
      </c>
      <c r="W58" s="50" t="s">
        <v>37</v>
      </c>
      <c r="X58" s="50" t="s">
        <v>37</v>
      </c>
      <c r="Y58" s="50" t="s">
        <v>37</v>
      </c>
      <c r="Z58" s="50" t="s">
        <v>37</v>
      </c>
      <c r="AA58" s="51" t="s">
        <v>37</v>
      </c>
      <c r="AB58" s="51" t="s">
        <v>37</v>
      </c>
      <c r="AC58" s="50" t="s">
        <v>37</v>
      </c>
      <c r="AD58" s="51" t="s">
        <v>37</v>
      </c>
      <c r="AE58" s="51" t="s">
        <v>37</v>
      </c>
      <c r="AF58" s="50" t="s">
        <v>37</v>
      </c>
      <c r="AG58" s="51" t="s">
        <v>37</v>
      </c>
      <c r="AH58" s="51" t="s">
        <v>37</v>
      </c>
      <c r="AI58" s="50" t="s">
        <v>37</v>
      </c>
      <c r="AJ58" s="51" t="s">
        <v>37</v>
      </c>
      <c r="AK58" s="51" t="s">
        <v>37</v>
      </c>
      <c r="AL58" s="50" t="s">
        <v>37</v>
      </c>
      <c r="AM58" s="51" t="s">
        <v>37</v>
      </c>
    </row>
    <row r="59" spans="1:39" ht="69.75" customHeight="1" x14ac:dyDescent="0.25">
      <c r="A59" s="100"/>
      <c r="B59" s="98"/>
      <c r="C59" s="100"/>
      <c r="D59" s="98"/>
      <c r="E59" s="37" t="s">
        <v>275</v>
      </c>
      <c r="F59" s="43" t="s">
        <v>29</v>
      </c>
      <c r="G59" s="43" t="s">
        <v>83</v>
      </c>
      <c r="H59" s="43" t="s">
        <v>45</v>
      </c>
      <c r="I59" s="43" t="s">
        <v>37</v>
      </c>
      <c r="J59" s="43" t="s">
        <v>276</v>
      </c>
      <c r="K59" s="43" t="s">
        <v>37</v>
      </c>
      <c r="L59" s="43">
        <v>10</v>
      </c>
      <c r="M59" s="108"/>
      <c r="N59" s="108"/>
      <c r="O59" s="108"/>
      <c r="P59" s="108"/>
      <c r="Q59" s="43" t="s">
        <v>159</v>
      </c>
      <c r="R59" s="43" t="s">
        <v>92</v>
      </c>
      <c r="S59" s="44" t="s">
        <v>277</v>
      </c>
      <c r="T59" s="49" t="s">
        <v>37</v>
      </c>
      <c r="U59" s="49" t="s">
        <v>37</v>
      </c>
      <c r="V59" s="50" t="s">
        <v>37</v>
      </c>
      <c r="W59" s="50" t="s">
        <v>37</v>
      </c>
      <c r="X59" s="50" t="s">
        <v>37</v>
      </c>
      <c r="Y59" s="49" t="s">
        <v>37</v>
      </c>
      <c r="Z59" s="49" t="s">
        <v>37</v>
      </c>
      <c r="AA59" s="50" t="s">
        <v>37</v>
      </c>
      <c r="AB59" s="49" t="s">
        <v>37</v>
      </c>
      <c r="AC59" s="49" t="s">
        <v>37</v>
      </c>
      <c r="AD59" s="50" t="s">
        <v>37</v>
      </c>
      <c r="AE59" s="49" t="s">
        <v>37</v>
      </c>
      <c r="AF59" s="49" t="s">
        <v>37</v>
      </c>
      <c r="AG59" s="50" t="s">
        <v>37</v>
      </c>
      <c r="AH59" s="49" t="s">
        <v>37</v>
      </c>
      <c r="AI59" s="49" t="s">
        <v>37</v>
      </c>
      <c r="AJ59" s="50" t="s">
        <v>37</v>
      </c>
      <c r="AK59" s="49" t="s">
        <v>37</v>
      </c>
      <c r="AL59" s="49" t="s">
        <v>37</v>
      </c>
      <c r="AM59" s="50" t="s">
        <v>37</v>
      </c>
    </row>
    <row r="60" spans="1:39" ht="51.75" customHeight="1" x14ac:dyDescent="0.25">
      <c r="A60" s="100"/>
      <c r="B60" s="98"/>
      <c r="C60" s="100"/>
      <c r="D60" s="36" t="s">
        <v>278</v>
      </c>
      <c r="E60" s="37" t="s">
        <v>279</v>
      </c>
      <c r="F60" s="43" t="s">
        <v>29</v>
      </c>
      <c r="G60" s="43" t="s">
        <v>51</v>
      </c>
      <c r="H60" s="43" t="s">
        <v>41</v>
      </c>
      <c r="I60" s="43" t="s">
        <v>37</v>
      </c>
      <c r="J60" s="43"/>
      <c r="K60" s="43" t="s">
        <v>57</v>
      </c>
      <c r="L60" s="43">
        <v>6</v>
      </c>
      <c r="M60" s="108"/>
      <c r="N60" s="108"/>
      <c r="O60" s="108"/>
      <c r="P60" s="108"/>
      <c r="Q60" s="43" t="s">
        <v>159</v>
      </c>
      <c r="R60" s="43" t="s">
        <v>168</v>
      </c>
      <c r="S60" s="44" t="s">
        <v>70</v>
      </c>
      <c r="T60" s="49" t="s">
        <v>37</v>
      </c>
      <c r="U60" s="49" t="s">
        <v>37</v>
      </c>
      <c r="V60" s="50" t="s">
        <v>37</v>
      </c>
      <c r="W60" s="50" t="s">
        <v>37</v>
      </c>
      <c r="X60" s="50" t="s">
        <v>37</v>
      </c>
      <c r="Y60" s="50" t="s">
        <v>37</v>
      </c>
      <c r="Z60" s="50" t="s">
        <v>37</v>
      </c>
      <c r="AA60" s="50" t="s">
        <v>37</v>
      </c>
      <c r="AB60" s="50" t="s">
        <v>37</v>
      </c>
      <c r="AC60" s="50" t="s">
        <v>37</v>
      </c>
      <c r="AD60" s="50" t="s">
        <v>37</v>
      </c>
      <c r="AE60" s="50" t="s">
        <v>37</v>
      </c>
      <c r="AF60" s="50" t="s">
        <v>37</v>
      </c>
      <c r="AG60" s="50" t="s">
        <v>37</v>
      </c>
      <c r="AH60" s="50" t="s">
        <v>37</v>
      </c>
      <c r="AI60" s="50" t="s">
        <v>37</v>
      </c>
      <c r="AJ60" s="50" t="s">
        <v>37</v>
      </c>
      <c r="AK60" s="50" t="s">
        <v>37</v>
      </c>
      <c r="AL60" s="50" t="s">
        <v>37</v>
      </c>
      <c r="AM60" s="50" t="s">
        <v>37</v>
      </c>
    </row>
    <row r="61" spans="1:39" ht="69" customHeight="1" x14ac:dyDescent="0.25">
      <c r="A61" s="100"/>
      <c r="B61" s="98"/>
      <c r="C61" s="100"/>
      <c r="D61" s="98" t="s">
        <v>280</v>
      </c>
      <c r="E61" s="37" t="s">
        <v>281</v>
      </c>
      <c r="F61" s="43" t="s">
        <v>29</v>
      </c>
      <c r="G61" s="43" t="s">
        <v>83</v>
      </c>
      <c r="H61" s="43" t="s">
        <v>45</v>
      </c>
      <c r="I61" s="43" t="s">
        <v>37</v>
      </c>
      <c r="J61" s="43" t="s">
        <v>276</v>
      </c>
      <c r="K61" s="43" t="s">
        <v>37</v>
      </c>
      <c r="L61" s="43">
        <v>10</v>
      </c>
      <c r="M61" s="108"/>
      <c r="N61" s="108"/>
      <c r="O61" s="108"/>
      <c r="P61" s="108"/>
      <c r="Q61" s="43" t="s">
        <v>159</v>
      </c>
      <c r="R61" s="43" t="s">
        <v>92</v>
      </c>
      <c r="S61" s="44" t="s">
        <v>277</v>
      </c>
      <c r="T61" s="49" t="s">
        <v>37</v>
      </c>
      <c r="U61" s="49" t="s">
        <v>37</v>
      </c>
      <c r="V61" s="50" t="s">
        <v>37</v>
      </c>
      <c r="W61" s="50" t="s">
        <v>37</v>
      </c>
      <c r="X61" s="50" t="s">
        <v>37</v>
      </c>
      <c r="Y61" s="49" t="s">
        <v>37</v>
      </c>
      <c r="Z61" s="49" t="s">
        <v>37</v>
      </c>
      <c r="AA61" s="50" t="s">
        <v>37</v>
      </c>
      <c r="AB61" s="49" t="s">
        <v>37</v>
      </c>
      <c r="AC61" s="49" t="s">
        <v>37</v>
      </c>
      <c r="AD61" s="50" t="s">
        <v>37</v>
      </c>
      <c r="AE61" s="49" t="s">
        <v>37</v>
      </c>
      <c r="AF61" s="49" t="s">
        <v>37</v>
      </c>
      <c r="AG61" s="50" t="s">
        <v>37</v>
      </c>
      <c r="AH61" s="49" t="s">
        <v>37</v>
      </c>
      <c r="AI61" s="49" t="s">
        <v>37</v>
      </c>
      <c r="AJ61" s="50" t="s">
        <v>37</v>
      </c>
      <c r="AK61" s="49" t="s">
        <v>37</v>
      </c>
      <c r="AL61" s="49" t="s">
        <v>37</v>
      </c>
      <c r="AM61" s="50" t="s">
        <v>37</v>
      </c>
    </row>
    <row r="62" spans="1:39" ht="48" customHeight="1" x14ac:dyDescent="0.25">
      <c r="A62" s="100"/>
      <c r="B62" s="98"/>
      <c r="C62" s="100"/>
      <c r="D62" s="98"/>
      <c r="E62" s="37" t="s">
        <v>282</v>
      </c>
      <c r="F62" s="43" t="s">
        <v>29</v>
      </c>
      <c r="G62" s="43" t="s">
        <v>83</v>
      </c>
      <c r="H62" s="43" t="s">
        <v>45</v>
      </c>
      <c r="I62" s="43" t="s">
        <v>37</v>
      </c>
      <c r="J62" s="43" t="s">
        <v>276</v>
      </c>
      <c r="K62" s="43" t="s">
        <v>37</v>
      </c>
      <c r="L62" s="43">
        <v>10</v>
      </c>
      <c r="M62" s="108"/>
      <c r="N62" s="108"/>
      <c r="O62" s="108"/>
      <c r="P62" s="108"/>
      <c r="Q62" s="43" t="s">
        <v>159</v>
      </c>
      <c r="R62" s="43" t="s">
        <v>92</v>
      </c>
      <c r="S62" s="44" t="s">
        <v>277</v>
      </c>
      <c r="T62" s="49" t="s">
        <v>37</v>
      </c>
      <c r="U62" s="49" t="s">
        <v>37</v>
      </c>
      <c r="V62" s="50" t="s">
        <v>37</v>
      </c>
      <c r="W62" s="50" t="s">
        <v>37</v>
      </c>
      <c r="X62" s="50" t="s">
        <v>37</v>
      </c>
      <c r="Y62" s="49" t="s">
        <v>37</v>
      </c>
      <c r="Z62" s="49" t="s">
        <v>37</v>
      </c>
      <c r="AA62" s="50" t="s">
        <v>37</v>
      </c>
      <c r="AB62" s="49" t="s">
        <v>37</v>
      </c>
      <c r="AC62" s="49" t="s">
        <v>37</v>
      </c>
      <c r="AD62" s="50" t="s">
        <v>37</v>
      </c>
      <c r="AE62" s="49" t="s">
        <v>37</v>
      </c>
      <c r="AF62" s="49" t="s">
        <v>37</v>
      </c>
      <c r="AG62" s="50" t="s">
        <v>37</v>
      </c>
      <c r="AH62" s="49" t="s">
        <v>37</v>
      </c>
      <c r="AI62" s="49" t="s">
        <v>37</v>
      </c>
      <c r="AJ62" s="50" t="s">
        <v>37</v>
      </c>
      <c r="AK62" s="49" t="s">
        <v>37</v>
      </c>
      <c r="AL62" s="49" t="s">
        <v>37</v>
      </c>
      <c r="AM62" s="50" t="s">
        <v>37</v>
      </c>
    </row>
    <row r="63" spans="1:39" ht="95.25" customHeight="1" x14ac:dyDescent="0.25">
      <c r="A63" s="100"/>
      <c r="B63" s="98"/>
      <c r="C63" s="100"/>
      <c r="D63" s="36" t="s">
        <v>283</v>
      </c>
      <c r="E63" s="37" t="s">
        <v>284</v>
      </c>
      <c r="F63" s="43" t="s">
        <v>29</v>
      </c>
      <c r="G63" s="43" t="s">
        <v>51</v>
      </c>
      <c r="H63" s="43" t="s">
        <v>45</v>
      </c>
      <c r="I63" s="43" t="s">
        <v>37</v>
      </c>
      <c r="J63" s="43" t="s">
        <v>285</v>
      </c>
      <c r="K63" s="43" t="s">
        <v>37</v>
      </c>
      <c r="L63" s="43">
        <v>6</v>
      </c>
      <c r="M63" s="108"/>
      <c r="N63" s="108"/>
      <c r="O63" s="108"/>
      <c r="P63" s="108"/>
      <c r="Q63" s="43" t="s">
        <v>159</v>
      </c>
      <c r="R63" s="43" t="s">
        <v>168</v>
      </c>
      <c r="S63" s="44" t="s">
        <v>286</v>
      </c>
      <c r="T63" s="51" t="s">
        <v>37</v>
      </c>
      <c r="U63" s="51" t="s">
        <v>37</v>
      </c>
      <c r="V63" s="50" t="s">
        <v>37</v>
      </c>
      <c r="W63" s="50" t="s">
        <v>37</v>
      </c>
      <c r="X63" s="51" t="s">
        <v>37</v>
      </c>
      <c r="Y63" s="50" t="s">
        <v>37</v>
      </c>
      <c r="Z63" s="51" t="s">
        <v>37</v>
      </c>
      <c r="AA63" s="50" t="s">
        <v>37</v>
      </c>
      <c r="AB63" s="51" t="s">
        <v>37</v>
      </c>
      <c r="AC63" s="50" t="s">
        <v>37</v>
      </c>
      <c r="AD63" s="51" t="s">
        <v>37</v>
      </c>
      <c r="AE63" s="50" t="s">
        <v>37</v>
      </c>
      <c r="AF63" s="51" t="s">
        <v>37</v>
      </c>
      <c r="AG63" s="50" t="s">
        <v>37</v>
      </c>
      <c r="AH63" s="51" t="s">
        <v>37</v>
      </c>
      <c r="AI63" s="50" t="s">
        <v>37</v>
      </c>
      <c r="AJ63" s="51" t="s">
        <v>37</v>
      </c>
      <c r="AK63" s="50" t="s">
        <v>37</v>
      </c>
      <c r="AL63" s="51" t="s">
        <v>37</v>
      </c>
      <c r="AM63" s="50" t="s">
        <v>37</v>
      </c>
    </row>
    <row r="64" spans="1:39" ht="103.5" customHeight="1" x14ac:dyDescent="0.25">
      <c r="A64" s="100" t="s">
        <v>264</v>
      </c>
      <c r="B64" s="100" t="s">
        <v>287</v>
      </c>
      <c r="C64" s="100" t="s">
        <v>665</v>
      </c>
      <c r="D64" s="98" t="s">
        <v>288</v>
      </c>
      <c r="E64" s="37" t="s">
        <v>289</v>
      </c>
      <c r="F64" s="43" t="s">
        <v>29</v>
      </c>
      <c r="G64" s="43" t="s">
        <v>290</v>
      </c>
      <c r="H64" s="43" t="s">
        <v>45</v>
      </c>
      <c r="I64" s="43" t="s">
        <v>37</v>
      </c>
      <c r="J64" s="43" t="s">
        <v>188</v>
      </c>
      <c r="K64" s="43" t="s">
        <v>37</v>
      </c>
      <c r="L64" s="43">
        <v>10</v>
      </c>
      <c r="M64" s="108" t="str">
        <f>+Precedencia_Ovino_Caprina!Y14</f>
        <v>Segundo Nivel</v>
      </c>
      <c r="N64" s="108" t="s">
        <v>159</v>
      </c>
      <c r="O64" s="108" t="s">
        <v>59</v>
      </c>
      <c r="P64" s="108" t="s">
        <v>70</v>
      </c>
      <c r="Q64" s="43" t="s">
        <v>159</v>
      </c>
      <c r="R64" s="43" t="s">
        <v>273</v>
      </c>
      <c r="S64" s="44" t="s">
        <v>248</v>
      </c>
      <c r="T64" s="51" t="s">
        <v>37</v>
      </c>
      <c r="U64" s="51" t="s">
        <v>37</v>
      </c>
      <c r="V64" s="50" t="s">
        <v>37</v>
      </c>
      <c r="W64" s="50" t="s">
        <v>37</v>
      </c>
      <c r="X64" s="50" t="s">
        <v>37</v>
      </c>
      <c r="Y64" s="50" t="s">
        <v>37</v>
      </c>
      <c r="Z64" s="50" t="s">
        <v>37</v>
      </c>
      <c r="AA64" s="51" t="s">
        <v>37</v>
      </c>
      <c r="AB64" s="51" t="s">
        <v>37</v>
      </c>
      <c r="AC64" s="50" t="s">
        <v>37</v>
      </c>
      <c r="AD64" s="51" t="s">
        <v>37</v>
      </c>
      <c r="AE64" s="51" t="s">
        <v>37</v>
      </c>
      <c r="AF64" s="50" t="s">
        <v>37</v>
      </c>
      <c r="AG64" s="51" t="s">
        <v>37</v>
      </c>
      <c r="AH64" s="51" t="s">
        <v>37</v>
      </c>
      <c r="AI64" s="50" t="s">
        <v>37</v>
      </c>
      <c r="AJ64" s="51" t="s">
        <v>37</v>
      </c>
      <c r="AK64" s="51" t="s">
        <v>37</v>
      </c>
      <c r="AL64" s="50" t="s">
        <v>37</v>
      </c>
      <c r="AM64" s="51" t="s">
        <v>37</v>
      </c>
    </row>
    <row r="65" spans="1:39" ht="93" customHeight="1" x14ac:dyDescent="0.25">
      <c r="A65" s="100"/>
      <c r="B65" s="100"/>
      <c r="C65" s="100"/>
      <c r="D65" s="98"/>
      <c r="E65" s="37" t="s">
        <v>291</v>
      </c>
      <c r="F65" s="43" t="s">
        <v>29</v>
      </c>
      <c r="G65" s="43" t="s">
        <v>83</v>
      </c>
      <c r="H65" s="43" t="s">
        <v>45</v>
      </c>
      <c r="I65" s="43" t="s">
        <v>37</v>
      </c>
      <c r="J65" s="43" t="s">
        <v>188</v>
      </c>
      <c r="K65" s="43" t="s">
        <v>37</v>
      </c>
      <c r="L65" s="43">
        <v>10</v>
      </c>
      <c r="M65" s="108"/>
      <c r="N65" s="108"/>
      <c r="O65" s="108"/>
      <c r="P65" s="108"/>
      <c r="Q65" s="43" t="s">
        <v>159</v>
      </c>
      <c r="R65" s="43" t="s">
        <v>273</v>
      </c>
      <c r="S65" s="44" t="s">
        <v>248</v>
      </c>
      <c r="T65" s="51" t="s">
        <v>37</v>
      </c>
      <c r="U65" s="51" t="s">
        <v>37</v>
      </c>
      <c r="V65" s="50" t="s">
        <v>37</v>
      </c>
      <c r="W65" s="50" t="s">
        <v>37</v>
      </c>
      <c r="X65" s="50" t="s">
        <v>37</v>
      </c>
      <c r="Y65" s="50" t="s">
        <v>37</v>
      </c>
      <c r="Z65" s="50" t="s">
        <v>37</v>
      </c>
      <c r="AA65" s="51" t="s">
        <v>37</v>
      </c>
      <c r="AB65" s="51" t="s">
        <v>37</v>
      </c>
      <c r="AC65" s="50" t="s">
        <v>37</v>
      </c>
      <c r="AD65" s="51" t="s">
        <v>37</v>
      </c>
      <c r="AE65" s="51" t="s">
        <v>37</v>
      </c>
      <c r="AF65" s="50" t="s">
        <v>37</v>
      </c>
      <c r="AG65" s="51" t="s">
        <v>37</v>
      </c>
      <c r="AH65" s="51" t="s">
        <v>37</v>
      </c>
      <c r="AI65" s="50" t="s">
        <v>37</v>
      </c>
      <c r="AJ65" s="51" t="s">
        <v>37</v>
      </c>
      <c r="AK65" s="51" t="s">
        <v>37</v>
      </c>
      <c r="AL65" s="50" t="s">
        <v>37</v>
      </c>
      <c r="AM65" s="51" t="s">
        <v>37</v>
      </c>
    </row>
    <row r="66" spans="1:39" ht="94.5" customHeight="1" x14ac:dyDescent="0.25">
      <c r="A66" s="100"/>
      <c r="B66" s="100"/>
      <c r="C66" s="100"/>
      <c r="D66" s="98"/>
      <c r="E66" s="37" t="s">
        <v>292</v>
      </c>
      <c r="F66" s="43" t="s">
        <v>29</v>
      </c>
      <c r="G66" s="43" t="s">
        <v>290</v>
      </c>
      <c r="H66" s="43" t="s">
        <v>45</v>
      </c>
      <c r="I66" s="43" t="s">
        <v>37</v>
      </c>
      <c r="J66" s="43" t="s">
        <v>293</v>
      </c>
      <c r="K66" s="43" t="s">
        <v>37</v>
      </c>
      <c r="L66" s="43">
        <v>7</v>
      </c>
      <c r="M66" s="108"/>
      <c r="N66" s="108"/>
      <c r="O66" s="108"/>
      <c r="P66" s="108"/>
      <c r="Q66" s="43" t="s">
        <v>159</v>
      </c>
      <c r="R66" s="43" t="s">
        <v>59</v>
      </c>
      <c r="S66" s="44" t="s">
        <v>277</v>
      </c>
      <c r="T66" s="49" t="s">
        <v>37</v>
      </c>
      <c r="U66" s="49" t="s">
        <v>37</v>
      </c>
      <c r="V66" s="50" t="s">
        <v>37</v>
      </c>
      <c r="W66" s="50" t="s">
        <v>37</v>
      </c>
      <c r="X66" s="50" t="s">
        <v>37</v>
      </c>
      <c r="Y66" s="49" t="s">
        <v>37</v>
      </c>
      <c r="Z66" s="49" t="s">
        <v>37</v>
      </c>
      <c r="AA66" s="50" t="s">
        <v>37</v>
      </c>
      <c r="AB66" s="49" t="s">
        <v>37</v>
      </c>
      <c r="AC66" s="49" t="s">
        <v>37</v>
      </c>
      <c r="AD66" s="50" t="s">
        <v>37</v>
      </c>
      <c r="AE66" s="49" t="s">
        <v>37</v>
      </c>
      <c r="AF66" s="49" t="s">
        <v>37</v>
      </c>
      <c r="AG66" s="50" t="s">
        <v>37</v>
      </c>
      <c r="AH66" s="49" t="s">
        <v>37</v>
      </c>
      <c r="AI66" s="49" t="s">
        <v>37</v>
      </c>
      <c r="AJ66" s="50" t="s">
        <v>37</v>
      </c>
      <c r="AK66" s="49" t="s">
        <v>37</v>
      </c>
      <c r="AL66" s="49" t="s">
        <v>37</v>
      </c>
      <c r="AM66" s="50" t="s">
        <v>37</v>
      </c>
    </row>
    <row r="67" spans="1:39" ht="94.5" customHeight="1" x14ac:dyDescent="0.25">
      <c r="A67" s="100"/>
      <c r="B67" s="100"/>
      <c r="C67" s="100"/>
      <c r="D67" s="36" t="s">
        <v>294</v>
      </c>
      <c r="E67" s="37" t="s">
        <v>295</v>
      </c>
      <c r="F67" s="43" t="s">
        <v>29</v>
      </c>
      <c r="G67" s="43" t="s">
        <v>290</v>
      </c>
      <c r="H67" s="43" t="s">
        <v>45</v>
      </c>
      <c r="I67" s="43" t="s">
        <v>37</v>
      </c>
      <c r="J67" s="43" t="s">
        <v>188</v>
      </c>
      <c r="K67" s="43" t="s">
        <v>37</v>
      </c>
      <c r="L67" s="43">
        <v>10</v>
      </c>
      <c r="M67" s="108"/>
      <c r="N67" s="108"/>
      <c r="O67" s="108"/>
      <c r="P67" s="108"/>
      <c r="Q67" s="43" t="s">
        <v>159</v>
      </c>
      <c r="R67" s="43" t="s">
        <v>273</v>
      </c>
      <c r="S67" s="44" t="s">
        <v>248</v>
      </c>
      <c r="T67" s="49" t="s">
        <v>37</v>
      </c>
      <c r="U67" s="49" t="s">
        <v>37</v>
      </c>
      <c r="V67" s="50" t="s">
        <v>37</v>
      </c>
      <c r="W67" s="50" t="s">
        <v>37</v>
      </c>
      <c r="X67" s="50" t="s">
        <v>37</v>
      </c>
      <c r="Y67" s="50" t="s">
        <v>37</v>
      </c>
      <c r="Z67" s="50" t="s">
        <v>37</v>
      </c>
      <c r="AA67" s="51" t="s">
        <v>37</v>
      </c>
      <c r="AB67" s="51" t="s">
        <v>37</v>
      </c>
      <c r="AC67" s="50" t="s">
        <v>37</v>
      </c>
      <c r="AD67" s="51" t="s">
        <v>37</v>
      </c>
      <c r="AE67" s="51" t="s">
        <v>37</v>
      </c>
      <c r="AF67" s="50" t="s">
        <v>37</v>
      </c>
      <c r="AG67" s="51" t="s">
        <v>37</v>
      </c>
      <c r="AH67" s="51" t="s">
        <v>37</v>
      </c>
      <c r="AI67" s="50" t="s">
        <v>37</v>
      </c>
      <c r="AJ67" s="51" t="s">
        <v>37</v>
      </c>
      <c r="AK67" s="51" t="s">
        <v>37</v>
      </c>
      <c r="AL67" s="50" t="s">
        <v>37</v>
      </c>
      <c r="AM67" s="51" t="s">
        <v>37</v>
      </c>
    </row>
    <row r="68" spans="1:39" ht="70.5" customHeight="1" x14ac:dyDescent="0.25">
      <c r="A68" s="100"/>
      <c r="B68" s="100"/>
      <c r="C68" s="100"/>
      <c r="D68" s="36" t="s">
        <v>296</v>
      </c>
      <c r="E68" s="37" t="s">
        <v>297</v>
      </c>
      <c r="F68" s="43" t="s">
        <v>29</v>
      </c>
      <c r="G68" s="43" t="s">
        <v>51</v>
      </c>
      <c r="H68" s="43" t="s">
        <v>45</v>
      </c>
      <c r="I68" s="43" t="s">
        <v>37</v>
      </c>
      <c r="J68" s="43" t="s">
        <v>215</v>
      </c>
      <c r="K68" s="43" t="s">
        <v>37</v>
      </c>
      <c r="L68" s="43">
        <v>6</v>
      </c>
      <c r="M68" s="108"/>
      <c r="N68" s="108"/>
      <c r="O68" s="108"/>
      <c r="P68" s="108"/>
      <c r="Q68" s="43" t="s">
        <v>159</v>
      </c>
      <c r="R68" s="43" t="s">
        <v>178</v>
      </c>
      <c r="S68" s="44" t="s">
        <v>227</v>
      </c>
      <c r="T68" s="49" t="s">
        <v>37</v>
      </c>
      <c r="U68" s="49" t="s">
        <v>37</v>
      </c>
      <c r="V68" s="50" t="s">
        <v>37</v>
      </c>
      <c r="W68" s="49" t="s">
        <v>37</v>
      </c>
      <c r="X68" s="50" t="s">
        <v>37</v>
      </c>
      <c r="Y68" s="49" t="s">
        <v>37</v>
      </c>
      <c r="Z68" s="50" t="s">
        <v>37</v>
      </c>
      <c r="AA68" s="49" t="s">
        <v>37</v>
      </c>
      <c r="AB68" s="50" t="s">
        <v>37</v>
      </c>
      <c r="AC68" s="58" t="s">
        <v>37</v>
      </c>
      <c r="AD68" s="50" t="s">
        <v>37</v>
      </c>
      <c r="AE68" s="49" t="s">
        <v>37</v>
      </c>
      <c r="AF68" s="50" t="s">
        <v>37</v>
      </c>
      <c r="AG68" s="49" t="s">
        <v>37</v>
      </c>
      <c r="AH68" s="50" t="s">
        <v>37</v>
      </c>
      <c r="AI68" s="49" t="s">
        <v>37</v>
      </c>
      <c r="AJ68" s="50" t="s">
        <v>37</v>
      </c>
      <c r="AK68" s="49" t="s">
        <v>37</v>
      </c>
      <c r="AL68" s="50" t="s">
        <v>37</v>
      </c>
      <c r="AM68" s="49" t="s">
        <v>37</v>
      </c>
    </row>
    <row r="69" spans="1:39" ht="81" customHeight="1" x14ac:dyDescent="0.25">
      <c r="A69" s="99" t="s">
        <v>298</v>
      </c>
      <c r="B69" s="99" t="s">
        <v>299</v>
      </c>
      <c r="C69" s="99" t="s">
        <v>666</v>
      </c>
      <c r="D69" s="36" t="s">
        <v>300</v>
      </c>
      <c r="E69" s="37" t="s">
        <v>301</v>
      </c>
      <c r="F69" s="43" t="s">
        <v>29</v>
      </c>
      <c r="G69" s="43" t="s">
        <v>30</v>
      </c>
      <c r="H69" s="43" t="s">
        <v>302</v>
      </c>
      <c r="I69" s="43" t="s">
        <v>303</v>
      </c>
      <c r="J69" s="43"/>
      <c r="K69" s="43"/>
      <c r="L69" s="43">
        <v>12</v>
      </c>
      <c r="M69" s="108" t="str">
        <f>+Precedencia_Ovino_Caprina!Y15</f>
        <v>Primer Nivel</v>
      </c>
      <c r="N69" s="108" t="s">
        <v>32</v>
      </c>
      <c r="O69" s="108" t="s">
        <v>304</v>
      </c>
      <c r="P69" s="108" t="s">
        <v>305</v>
      </c>
      <c r="Q69" s="43" t="s">
        <v>32</v>
      </c>
      <c r="R69" s="43" t="s">
        <v>306</v>
      </c>
      <c r="S69" s="44" t="s">
        <v>307</v>
      </c>
      <c r="T69" s="49" t="s">
        <v>37</v>
      </c>
      <c r="U69" s="50" t="s">
        <v>37</v>
      </c>
      <c r="V69" s="50" t="s">
        <v>37</v>
      </c>
      <c r="W69" s="50" t="s">
        <v>37</v>
      </c>
      <c r="X69" s="51" t="s">
        <v>37</v>
      </c>
      <c r="Y69" s="51" t="s">
        <v>37</v>
      </c>
      <c r="Z69" s="51" t="s">
        <v>37</v>
      </c>
      <c r="AA69" s="51" t="s">
        <v>37</v>
      </c>
      <c r="AB69" s="59" t="s">
        <v>37</v>
      </c>
      <c r="AC69" s="51" t="s">
        <v>37</v>
      </c>
      <c r="AD69" s="51" t="s">
        <v>37</v>
      </c>
      <c r="AE69" s="51" t="s">
        <v>37</v>
      </c>
      <c r="AF69" s="51" t="s">
        <v>37</v>
      </c>
      <c r="AG69" s="51" t="s">
        <v>37</v>
      </c>
      <c r="AH69" s="51" t="s">
        <v>37</v>
      </c>
      <c r="AI69" s="51" t="s">
        <v>37</v>
      </c>
      <c r="AJ69" s="51" t="s">
        <v>37</v>
      </c>
      <c r="AK69" s="51" t="s">
        <v>37</v>
      </c>
      <c r="AL69" s="51" t="s">
        <v>37</v>
      </c>
      <c r="AM69" s="51" t="s">
        <v>37</v>
      </c>
    </row>
    <row r="70" spans="1:39" ht="84" customHeight="1" x14ac:dyDescent="0.25">
      <c r="A70" s="99"/>
      <c r="B70" s="99"/>
      <c r="C70" s="99"/>
      <c r="D70" s="36" t="s">
        <v>308</v>
      </c>
      <c r="E70" s="37" t="s">
        <v>309</v>
      </c>
      <c r="F70" s="43" t="s">
        <v>29</v>
      </c>
      <c r="G70" s="43" t="s">
        <v>30</v>
      </c>
      <c r="H70" s="43" t="s">
        <v>302</v>
      </c>
      <c r="I70" s="43" t="s">
        <v>303</v>
      </c>
      <c r="J70" s="43"/>
      <c r="K70" s="43"/>
      <c r="L70" s="43">
        <v>12</v>
      </c>
      <c r="M70" s="108"/>
      <c r="N70" s="108"/>
      <c r="O70" s="108"/>
      <c r="P70" s="108"/>
      <c r="Q70" s="43" t="s">
        <v>32</v>
      </c>
      <c r="R70" s="43" t="s">
        <v>306</v>
      </c>
      <c r="S70" s="44" t="s">
        <v>307</v>
      </c>
      <c r="T70" s="49" t="s">
        <v>37</v>
      </c>
      <c r="U70" s="50" t="s">
        <v>37</v>
      </c>
      <c r="V70" s="50" t="s">
        <v>37</v>
      </c>
      <c r="W70" s="50" t="s">
        <v>37</v>
      </c>
      <c r="X70" s="51" t="s">
        <v>37</v>
      </c>
      <c r="Y70" s="51" t="s">
        <v>37</v>
      </c>
      <c r="Z70" s="51" t="s">
        <v>37</v>
      </c>
      <c r="AA70" s="51" t="s">
        <v>37</v>
      </c>
      <c r="AB70" s="59" t="s">
        <v>37</v>
      </c>
      <c r="AC70" s="51" t="s">
        <v>37</v>
      </c>
      <c r="AD70" s="51" t="s">
        <v>37</v>
      </c>
      <c r="AE70" s="51" t="s">
        <v>37</v>
      </c>
      <c r="AF70" s="51" t="s">
        <v>37</v>
      </c>
      <c r="AG70" s="51" t="s">
        <v>37</v>
      </c>
      <c r="AH70" s="51" t="s">
        <v>37</v>
      </c>
      <c r="AI70" s="51" t="s">
        <v>37</v>
      </c>
      <c r="AJ70" s="51" t="s">
        <v>37</v>
      </c>
      <c r="AK70" s="51" t="s">
        <v>37</v>
      </c>
      <c r="AL70" s="51" t="s">
        <v>37</v>
      </c>
      <c r="AM70" s="51" t="s">
        <v>37</v>
      </c>
    </row>
    <row r="71" spans="1:39" ht="69" customHeight="1" x14ac:dyDescent="0.25">
      <c r="A71" s="99"/>
      <c r="B71" s="99"/>
      <c r="C71" s="99"/>
      <c r="D71" s="36" t="s">
        <v>310</v>
      </c>
      <c r="E71" s="37" t="s">
        <v>311</v>
      </c>
      <c r="F71" s="43" t="s">
        <v>29</v>
      </c>
      <c r="G71" s="43" t="s">
        <v>30</v>
      </c>
      <c r="H71" s="43" t="s">
        <v>302</v>
      </c>
      <c r="I71" s="43" t="s">
        <v>303</v>
      </c>
      <c r="J71" s="43"/>
      <c r="K71" s="43"/>
      <c r="L71" s="43">
        <v>12</v>
      </c>
      <c r="M71" s="108"/>
      <c r="N71" s="108"/>
      <c r="O71" s="108"/>
      <c r="P71" s="108"/>
      <c r="Q71" s="43" t="s">
        <v>32</v>
      </c>
      <c r="R71" s="43" t="s">
        <v>306</v>
      </c>
      <c r="S71" s="44" t="s">
        <v>307</v>
      </c>
      <c r="T71" s="49" t="s">
        <v>37</v>
      </c>
      <c r="U71" s="50" t="s">
        <v>37</v>
      </c>
      <c r="V71" s="50" t="s">
        <v>37</v>
      </c>
      <c r="W71" s="50" t="s">
        <v>37</v>
      </c>
      <c r="X71" s="51" t="s">
        <v>37</v>
      </c>
      <c r="Y71" s="51" t="s">
        <v>37</v>
      </c>
      <c r="Z71" s="51" t="s">
        <v>37</v>
      </c>
      <c r="AA71" s="51" t="s">
        <v>37</v>
      </c>
      <c r="AB71" s="59" t="s">
        <v>37</v>
      </c>
      <c r="AC71" s="51" t="s">
        <v>37</v>
      </c>
      <c r="AD71" s="51" t="s">
        <v>37</v>
      </c>
      <c r="AE71" s="51" t="s">
        <v>37</v>
      </c>
      <c r="AF71" s="51" t="s">
        <v>37</v>
      </c>
      <c r="AG71" s="51" t="s">
        <v>37</v>
      </c>
      <c r="AH71" s="51" t="s">
        <v>37</v>
      </c>
      <c r="AI71" s="51" t="s">
        <v>37</v>
      </c>
      <c r="AJ71" s="51" t="s">
        <v>37</v>
      </c>
      <c r="AK71" s="51" t="s">
        <v>37</v>
      </c>
      <c r="AL71" s="51" t="s">
        <v>37</v>
      </c>
      <c r="AM71" s="51" t="s">
        <v>37</v>
      </c>
    </row>
    <row r="72" spans="1:39" ht="69" customHeight="1" x14ac:dyDescent="0.25">
      <c r="A72" s="99"/>
      <c r="B72" s="99"/>
      <c r="C72" s="99"/>
      <c r="D72" s="36" t="s">
        <v>312</v>
      </c>
      <c r="E72" s="37" t="s">
        <v>313</v>
      </c>
      <c r="F72" s="43" t="s">
        <v>29</v>
      </c>
      <c r="G72" s="43" t="s">
        <v>30</v>
      </c>
      <c r="H72" s="43" t="s">
        <v>302</v>
      </c>
      <c r="I72" s="43" t="s">
        <v>303</v>
      </c>
      <c r="J72" s="43"/>
      <c r="K72" s="43"/>
      <c r="L72" s="43">
        <v>12</v>
      </c>
      <c r="M72" s="108"/>
      <c r="N72" s="108"/>
      <c r="O72" s="108"/>
      <c r="P72" s="108"/>
      <c r="Q72" s="43" t="s">
        <v>32</v>
      </c>
      <c r="R72" s="43" t="s">
        <v>306</v>
      </c>
      <c r="S72" s="44" t="s">
        <v>307</v>
      </c>
      <c r="T72" s="49" t="s">
        <v>37</v>
      </c>
      <c r="U72" s="50" t="s">
        <v>37</v>
      </c>
      <c r="V72" s="50" t="s">
        <v>37</v>
      </c>
      <c r="W72" s="50" t="s">
        <v>37</v>
      </c>
      <c r="X72" s="51" t="s">
        <v>37</v>
      </c>
      <c r="Y72" s="51" t="s">
        <v>37</v>
      </c>
      <c r="Z72" s="51" t="s">
        <v>37</v>
      </c>
      <c r="AA72" s="51" t="s">
        <v>37</v>
      </c>
      <c r="AB72" s="59" t="s">
        <v>37</v>
      </c>
      <c r="AC72" s="51" t="s">
        <v>37</v>
      </c>
      <c r="AD72" s="51" t="s">
        <v>37</v>
      </c>
      <c r="AE72" s="51" t="s">
        <v>37</v>
      </c>
      <c r="AF72" s="51" t="s">
        <v>37</v>
      </c>
      <c r="AG72" s="51" t="s">
        <v>37</v>
      </c>
      <c r="AH72" s="51" t="s">
        <v>37</v>
      </c>
      <c r="AI72" s="51" t="s">
        <v>37</v>
      </c>
      <c r="AJ72" s="51" t="s">
        <v>37</v>
      </c>
      <c r="AK72" s="51" t="s">
        <v>37</v>
      </c>
      <c r="AL72" s="51" t="s">
        <v>37</v>
      </c>
      <c r="AM72" s="51" t="s">
        <v>37</v>
      </c>
    </row>
    <row r="73" spans="1:39" ht="125.25" customHeight="1" x14ac:dyDescent="0.25">
      <c r="A73" s="99"/>
      <c r="B73" s="99"/>
      <c r="C73" s="99"/>
      <c r="D73" s="36" t="s">
        <v>314</v>
      </c>
      <c r="E73" s="37" t="s">
        <v>315</v>
      </c>
      <c r="F73" s="43" t="s">
        <v>316</v>
      </c>
      <c r="G73" s="43" t="s">
        <v>30</v>
      </c>
      <c r="H73" s="43" t="s">
        <v>302</v>
      </c>
      <c r="I73" s="43" t="s">
        <v>317</v>
      </c>
      <c r="J73" s="43" t="s">
        <v>37</v>
      </c>
      <c r="K73" s="43" t="s">
        <v>37</v>
      </c>
      <c r="L73" s="43">
        <v>18</v>
      </c>
      <c r="M73" s="108"/>
      <c r="N73" s="108"/>
      <c r="O73" s="108"/>
      <c r="P73" s="108"/>
      <c r="Q73" s="43" t="s">
        <v>167</v>
      </c>
      <c r="R73" s="43" t="s">
        <v>318</v>
      </c>
      <c r="S73" s="44" t="s">
        <v>319</v>
      </c>
      <c r="T73" s="49" t="s">
        <v>37</v>
      </c>
      <c r="U73" s="49" t="s">
        <v>37</v>
      </c>
      <c r="V73" s="49" t="s">
        <v>37</v>
      </c>
      <c r="W73" s="49" t="s">
        <v>37</v>
      </c>
      <c r="X73" s="50" t="s">
        <v>37</v>
      </c>
      <c r="Y73" s="50" t="s">
        <v>37</v>
      </c>
      <c r="Z73" s="49" t="s">
        <v>37</v>
      </c>
      <c r="AA73" s="49" t="s">
        <v>37</v>
      </c>
      <c r="AB73" s="49" t="s">
        <v>37</v>
      </c>
      <c r="AC73" s="49" t="s">
        <v>37</v>
      </c>
      <c r="AD73" s="49" t="s">
        <v>37</v>
      </c>
      <c r="AE73" s="49" t="s">
        <v>37</v>
      </c>
      <c r="AF73" s="49" t="s">
        <v>37</v>
      </c>
      <c r="AG73" s="49" t="s">
        <v>37</v>
      </c>
      <c r="AH73" s="49" t="s">
        <v>37</v>
      </c>
      <c r="AI73" s="49" t="s">
        <v>37</v>
      </c>
      <c r="AJ73" s="49" t="s">
        <v>37</v>
      </c>
      <c r="AK73" s="49" t="s">
        <v>37</v>
      </c>
      <c r="AL73" s="49" t="s">
        <v>37</v>
      </c>
      <c r="AM73" s="49" t="s">
        <v>37</v>
      </c>
    </row>
    <row r="74" spans="1:39" ht="81" customHeight="1" x14ac:dyDescent="0.25">
      <c r="A74" s="99"/>
      <c r="B74" s="99"/>
      <c r="C74" s="99"/>
      <c r="D74" s="36" t="s">
        <v>320</v>
      </c>
      <c r="E74" s="37" t="s">
        <v>321</v>
      </c>
      <c r="F74" s="43" t="s">
        <v>322</v>
      </c>
      <c r="G74" s="43" t="s">
        <v>30</v>
      </c>
      <c r="H74" s="43" t="s">
        <v>302</v>
      </c>
      <c r="I74" s="43" t="s">
        <v>317</v>
      </c>
      <c r="J74" s="43" t="s">
        <v>37</v>
      </c>
      <c r="K74" s="43" t="s">
        <v>37</v>
      </c>
      <c r="L74" s="43">
        <v>18</v>
      </c>
      <c r="M74" s="108"/>
      <c r="N74" s="108"/>
      <c r="O74" s="108"/>
      <c r="P74" s="108"/>
      <c r="Q74" s="43" t="s">
        <v>189</v>
      </c>
      <c r="R74" s="43" t="s">
        <v>304</v>
      </c>
      <c r="S74" s="44" t="s">
        <v>323</v>
      </c>
      <c r="T74" s="49" t="s">
        <v>37</v>
      </c>
      <c r="U74" s="49" t="s">
        <v>37</v>
      </c>
      <c r="V74" s="49" t="s">
        <v>37</v>
      </c>
      <c r="W74" s="49" t="s">
        <v>37</v>
      </c>
      <c r="X74" s="49" t="s">
        <v>37</v>
      </c>
      <c r="Y74" s="50" t="s">
        <v>37</v>
      </c>
      <c r="Z74" s="50" t="s">
        <v>37</v>
      </c>
      <c r="AA74" s="49" t="s">
        <v>37</v>
      </c>
      <c r="AB74" s="49" t="s">
        <v>37</v>
      </c>
      <c r="AC74" s="49" t="s">
        <v>37</v>
      </c>
      <c r="AD74" s="49" t="s">
        <v>37</v>
      </c>
      <c r="AE74" s="49" t="s">
        <v>37</v>
      </c>
      <c r="AF74" s="49" t="s">
        <v>37</v>
      </c>
      <c r="AG74" s="49" t="s">
        <v>37</v>
      </c>
      <c r="AH74" s="49" t="s">
        <v>37</v>
      </c>
      <c r="AI74" s="49" t="s">
        <v>37</v>
      </c>
      <c r="AJ74" s="49" t="s">
        <v>37</v>
      </c>
      <c r="AK74" s="49" t="s">
        <v>37</v>
      </c>
      <c r="AL74" s="49" t="s">
        <v>37</v>
      </c>
      <c r="AM74" s="49" t="s">
        <v>37</v>
      </c>
    </row>
    <row r="75" spans="1:39" ht="114" customHeight="1" x14ac:dyDescent="0.25">
      <c r="A75" s="99" t="s">
        <v>324</v>
      </c>
      <c r="B75" s="99" t="s">
        <v>325</v>
      </c>
      <c r="C75" s="99" t="s">
        <v>667</v>
      </c>
      <c r="D75" s="36" t="s">
        <v>326</v>
      </c>
      <c r="E75" s="37" t="s">
        <v>327</v>
      </c>
      <c r="F75" s="43" t="s">
        <v>29</v>
      </c>
      <c r="G75" s="43" t="s">
        <v>30</v>
      </c>
      <c r="H75" s="43" t="s">
        <v>45</v>
      </c>
      <c r="I75" s="43"/>
      <c r="J75" s="43" t="s">
        <v>328</v>
      </c>
      <c r="K75" s="43"/>
      <c r="L75" s="43">
        <v>8</v>
      </c>
      <c r="M75" s="108" t="str">
        <f>+Precedencia_Ovino_Caprina!Y16</f>
        <v>Segundo Nivel</v>
      </c>
      <c r="N75" s="108" t="s">
        <v>211</v>
      </c>
      <c r="O75" s="108" t="s">
        <v>68</v>
      </c>
      <c r="P75" s="108" t="s">
        <v>34</v>
      </c>
      <c r="Q75" s="43" t="s">
        <v>211</v>
      </c>
      <c r="R75" s="43" t="s">
        <v>329</v>
      </c>
      <c r="S75" s="44" t="s">
        <v>330</v>
      </c>
      <c r="T75" s="60"/>
      <c r="U75" s="61"/>
      <c r="V75" s="62"/>
      <c r="W75" s="62"/>
      <c r="X75" s="60"/>
      <c r="Y75" s="60"/>
      <c r="Z75" s="61"/>
      <c r="AA75" s="60"/>
      <c r="AB75" s="60"/>
      <c r="AC75" s="60"/>
      <c r="AD75" s="60"/>
      <c r="AE75" s="61"/>
      <c r="AF75" s="60"/>
      <c r="AG75" s="60"/>
      <c r="AH75" s="60"/>
      <c r="AI75" s="60"/>
      <c r="AJ75" s="61"/>
      <c r="AK75" s="60"/>
      <c r="AL75" s="60"/>
      <c r="AM75" s="60"/>
    </row>
    <row r="76" spans="1:39" ht="82.5" customHeight="1" x14ac:dyDescent="0.25">
      <c r="A76" s="99"/>
      <c r="B76" s="99"/>
      <c r="C76" s="99"/>
      <c r="D76" s="98" t="s">
        <v>331</v>
      </c>
      <c r="E76" s="37" t="s">
        <v>332</v>
      </c>
      <c r="F76" s="43" t="s">
        <v>333</v>
      </c>
      <c r="G76" s="43" t="s">
        <v>65</v>
      </c>
      <c r="H76" s="43" t="s">
        <v>41</v>
      </c>
      <c r="I76" s="43"/>
      <c r="J76" s="43"/>
      <c r="K76" s="43" t="s">
        <v>101</v>
      </c>
      <c r="L76" s="43">
        <v>12</v>
      </c>
      <c r="M76" s="108"/>
      <c r="N76" s="108"/>
      <c r="O76" s="108"/>
      <c r="P76" s="108"/>
      <c r="Q76" s="43" t="s">
        <v>69</v>
      </c>
      <c r="R76" s="43" t="s">
        <v>68</v>
      </c>
      <c r="S76" s="44" t="s">
        <v>70</v>
      </c>
      <c r="T76" s="60"/>
      <c r="U76" s="60"/>
      <c r="V76" s="61"/>
      <c r="W76" s="61"/>
      <c r="X76" s="61"/>
      <c r="Y76" s="61"/>
      <c r="Z76" s="61"/>
      <c r="AA76" s="61"/>
      <c r="AB76" s="61"/>
      <c r="AC76" s="61"/>
      <c r="AD76" s="61"/>
      <c r="AE76" s="61"/>
      <c r="AF76" s="61"/>
      <c r="AG76" s="61"/>
      <c r="AH76" s="61"/>
      <c r="AI76" s="61"/>
      <c r="AJ76" s="61"/>
      <c r="AK76" s="61"/>
      <c r="AL76" s="61"/>
      <c r="AM76" s="61"/>
    </row>
    <row r="77" spans="1:39" ht="66.75" customHeight="1" x14ac:dyDescent="0.25">
      <c r="A77" s="99"/>
      <c r="B77" s="99"/>
      <c r="C77" s="99"/>
      <c r="D77" s="98"/>
      <c r="E77" s="37" t="s">
        <v>334</v>
      </c>
      <c r="F77" s="43" t="s">
        <v>335</v>
      </c>
      <c r="G77" s="43" t="s">
        <v>336</v>
      </c>
      <c r="H77" s="43" t="s">
        <v>41</v>
      </c>
      <c r="I77" s="43" t="s">
        <v>37</v>
      </c>
      <c r="J77" s="43" t="s">
        <v>37</v>
      </c>
      <c r="K77" s="43" t="s">
        <v>101</v>
      </c>
      <c r="L77" s="43">
        <v>12</v>
      </c>
      <c r="M77" s="108"/>
      <c r="N77" s="108"/>
      <c r="O77" s="108"/>
      <c r="P77" s="108"/>
      <c r="Q77" s="43" t="s">
        <v>69</v>
      </c>
      <c r="R77" s="43" t="s">
        <v>68</v>
      </c>
      <c r="S77" s="44" t="s">
        <v>70</v>
      </c>
      <c r="T77" s="51" t="s">
        <v>37</v>
      </c>
      <c r="U77" s="60"/>
      <c r="V77" s="50" t="s">
        <v>37</v>
      </c>
      <c r="W77" s="50" t="s">
        <v>37</v>
      </c>
      <c r="X77" s="50" t="s">
        <v>37</v>
      </c>
      <c r="Y77" s="50" t="s">
        <v>37</v>
      </c>
      <c r="Z77" s="50" t="s">
        <v>37</v>
      </c>
      <c r="AA77" s="50" t="s">
        <v>37</v>
      </c>
      <c r="AB77" s="50" t="s">
        <v>37</v>
      </c>
      <c r="AC77" s="50" t="s">
        <v>37</v>
      </c>
      <c r="AD77" s="50" t="s">
        <v>37</v>
      </c>
      <c r="AE77" s="50" t="s">
        <v>37</v>
      </c>
      <c r="AF77" s="50" t="s">
        <v>37</v>
      </c>
      <c r="AG77" s="50" t="s">
        <v>37</v>
      </c>
      <c r="AH77" s="50" t="s">
        <v>37</v>
      </c>
      <c r="AI77" s="50" t="s">
        <v>37</v>
      </c>
      <c r="AJ77" s="50" t="s">
        <v>37</v>
      </c>
      <c r="AK77" s="50" t="s">
        <v>37</v>
      </c>
      <c r="AL77" s="50" t="s">
        <v>37</v>
      </c>
      <c r="AM77" s="50" t="s">
        <v>37</v>
      </c>
    </row>
    <row r="78" spans="1:39" ht="87.75" customHeight="1" x14ac:dyDescent="0.25">
      <c r="A78" s="99"/>
      <c r="B78" s="99"/>
      <c r="C78" s="99"/>
      <c r="D78" s="98"/>
      <c r="E78" s="37" t="s">
        <v>337</v>
      </c>
      <c r="F78" s="43" t="s">
        <v>333</v>
      </c>
      <c r="G78" s="43" t="s">
        <v>65</v>
      </c>
      <c r="H78" s="43" t="s">
        <v>41</v>
      </c>
      <c r="I78" s="43"/>
      <c r="J78" s="43"/>
      <c r="K78" s="43" t="s">
        <v>101</v>
      </c>
      <c r="L78" s="43">
        <v>12</v>
      </c>
      <c r="M78" s="108"/>
      <c r="N78" s="108"/>
      <c r="O78" s="108"/>
      <c r="P78" s="108"/>
      <c r="Q78" s="43" t="s">
        <v>69</v>
      </c>
      <c r="R78" s="43" t="s">
        <v>68</v>
      </c>
      <c r="S78" s="44" t="s">
        <v>70</v>
      </c>
      <c r="T78" s="60"/>
      <c r="U78" s="60"/>
      <c r="V78" s="61"/>
      <c r="W78" s="61"/>
      <c r="X78" s="61"/>
      <c r="Y78" s="61"/>
      <c r="Z78" s="61"/>
      <c r="AA78" s="61"/>
      <c r="AB78" s="61"/>
      <c r="AC78" s="61"/>
      <c r="AD78" s="61"/>
      <c r="AE78" s="61"/>
      <c r="AF78" s="61"/>
      <c r="AG78" s="61"/>
      <c r="AH78" s="61"/>
      <c r="AI78" s="61"/>
      <c r="AJ78" s="61"/>
      <c r="AK78" s="61"/>
      <c r="AL78" s="61"/>
      <c r="AM78" s="61"/>
    </row>
    <row r="79" spans="1:39" ht="78" customHeight="1" x14ac:dyDescent="0.25">
      <c r="A79" s="99"/>
      <c r="B79" s="99"/>
      <c r="C79" s="99"/>
      <c r="D79" s="36" t="s">
        <v>338</v>
      </c>
      <c r="E79" s="37" t="s">
        <v>339</v>
      </c>
      <c r="F79" s="43" t="s">
        <v>29</v>
      </c>
      <c r="G79" s="43" t="s">
        <v>30</v>
      </c>
      <c r="H79" s="43" t="s">
        <v>45</v>
      </c>
      <c r="I79" s="43"/>
      <c r="J79" s="43" t="s">
        <v>340</v>
      </c>
      <c r="K79" s="43"/>
      <c r="L79" s="43">
        <v>12</v>
      </c>
      <c r="M79" s="108"/>
      <c r="N79" s="108"/>
      <c r="O79" s="108"/>
      <c r="P79" s="108"/>
      <c r="Q79" s="43" t="s">
        <v>124</v>
      </c>
      <c r="R79" s="43" t="s">
        <v>247</v>
      </c>
      <c r="S79" s="44" t="s">
        <v>341</v>
      </c>
      <c r="T79" s="62"/>
      <c r="U79" s="62"/>
      <c r="V79" s="62"/>
      <c r="W79" s="62"/>
      <c r="X79" s="61"/>
      <c r="Y79" s="61"/>
      <c r="Z79" s="61"/>
      <c r="AA79" s="61"/>
      <c r="AB79" s="61"/>
      <c r="AC79" s="62"/>
      <c r="AD79" s="62"/>
      <c r="AE79" s="62"/>
      <c r="AF79" s="62"/>
      <c r="AG79" s="61"/>
      <c r="AH79" s="62"/>
      <c r="AI79" s="62"/>
      <c r="AJ79" s="62"/>
      <c r="AK79" s="62"/>
      <c r="AL79" s="61"/>
      <c r="AM79" s="62"/>
    </row>
    <row r="80" spans="1:39" ht="54" customHeight="1" x14ac:dyDescent="0.25">
      <c r="A80" s="99"/>
      <c r="B80" s="99"/>
      <c r="C80" s="99"/>
      <c r="D80" s="36" t="s">
        <v>342</v>
      </c>
      <c r="E80" s="37" t="s">
        <v>343</v>
      </c>
      <c r="F80" s="43" t="s">
        <v>29</v>
      </c>
      <c r="G80" s="43" t="s">
        <v>65</v>
      </c>
      <c r="H80" s="43" t="s">
        <v>41</v>
      </c>
      <c r="I80" s="43" t="s">
        <v>37</v>
      </c>
      <c r="J80" s="43" t="s">
        <v>37</v>
      </c>
      <c r="K80" s="43" t="s">
        <v>101</v>
      </c>
      <c r="L80" s="43">
        <v>12</v>
      </c>
      <c r="M80" s="108"/>
      <c r="N80" s="108"/>
      <c r="O80" s="108"/>
      <c r="P80" s="108"/>
      <c r="Q80" s="43" t="s">
        <v>211</v>
      </c>
      <c r="R80" s="43" t="s">
        <v>68</v>
      </c>
      <c r="S80" s="44" t="s">
        <v>34</v>
      </c>
      <c r="T80" s="51" t="s">
        <v>37</v>
      </c>
      <c r="U80" s="61"/>
      <c r="V80" s="50" t="s">
        <v>37</v>
      </c>
      <c r="W80" s="50" t="s">
        <v>37</v>
      </c>
      <c r="X80" s="50" t="s">
        <v>37</v>
      </c>
      <c r="Y80" s="50" t="s">
        <v>37</v>
      </c>
      <c r="Z80" s="50" t="s">
        <v>37</v>
      </c>
      <c r="AA80" s="50" t="s">
        <v>37</v>
      </c>
      <c r="AB80" s="50" t="s">
        <v>37</v>
      </c>
      <c r="AC80" s="50" t="s">
        <v>37</v>
      </c>
      <c r="AD80" s="50" t="s">
        <v>37</v>
      </c>
      <c r="AE80" s="50" t="s">
        <v>37</v>
      </c>
      <c r="AF80" s="50" t="s">
        <v>37</v>
      </c>
      <c r="AG80" s="50" t="s">
        <v>37</v>
      </c>
      <c r="AH80" s="50" t="s">
        <v>37</v>
      </c>
      <c r="AI80" s="50" t="s">
        <v>37</v>
      </c>
      <c r="AJ80" s="50" t="s">
        <v>37</v>
      </c>
      <c r="AK80" s="50" t="s">
        <v>37</v>
      </c>
      <c r="AL80" s="50" t="s">
        <v>37</v>
      </c>
      <c r="AM80" s="50" t="s">
        <v>37</v>
      </c>
    </row>
    <row r="81" spans="1:39" ht="66" customHeight="1" x14ac:dyDescent="0.25">
      <c r="A81" s="99"/>
      <c r="B81" s="99"/>
      <c r="C81" s="99"/>
      <c r="D81" s="36" t="s">
        <v>344</v>
      </c>
      <c r="E81" s="37" t="s">
        <v>345</v>
      </c>
      <c r="F81" s="43" t="s">
        <v>29</v>
      </c>
      <c r="G81" s="43" t="s">
        <v>346</v>
      </c>
      <c r="H81" s="43" t="s">
        <v>41</v>
      </c>
      <c r="I81" s="43" t="s">
        <v>37</v>
      </c>
      <c r="J81" s="43" t="s">
        <v>37</v>
      </c>
      <c r="K81" s="43" t="s">
        <v>66</v>
      </c>
      <c r="L81" s="43">
        <v>10</v>
      </c>
      <c r="M81" s="108"/>
      <c r="N81" s="108"/>
      <c r="O81" s="108"/>
      <c r="P81" s="108"/>
      <c r="Q81" s="43" t="s">
        <v>159</v>
      </c>
      <c r="R81" s="43" t="s">
        <v>92</v>
      </c>
      <c r="S81" s="44" t="s">
        <v>70</v>
      </c>
      <c r="T81" s="49" t="s">
        <v>37</v>
      </c>
      <c r="U81" s="60"/>
      <c r="V81" s="50" t="s">
        <v>37</v>
      </c>
      <c r="W81" s="50" t="s">
        <v>37</v>
      </c>
      <c r="X81" s="50" t="s">
        <v>37</v>
      </c>
      <c r="Y81" s="50" t="s">
        <v>37</v>
      </c>
      <c r="Z81" s="50" t="s">
        <v>37</v>
      </c>
      <c r="AA81" s="50" t="s">
        <v>37</v>
      </c>
      <c r="AB81" s="50" t="s">
        <v>37</v>
      </c>
      <c r="AC81" s="50" t="s">
        <v>37</v>
      </c>
      <c r="AD81" s="50" t="s">
        <v>37</v>
      </c>
      <c r="AE81" s="50" t="s">
        <v>37</v>
      </c>
      <c r="AF81" s="50" t="s">
        <v>37</v>
      </c>
      <c r="AG81" s="50" t="s">
        <v>37</v>
      </c>
      <c r="AH81" s="50" t="s">
        <v>37</v>
      </c>
      <c r="AI81" s="50" t="s">
        <v>37</v>
      </c>
      <c r="AJ81" s="50" t="s">
        <v>37</v>
      </c>
      <c r="AK81" s="50" t="s">
        <v>37</v>
      </c>
      <c r="AL81" s="50" t="s">
        <v>37</v>
      </c>
      <c r="AM81" s="50" t="s">
        <v>37</v>
      </c>
    </row>
    <row r="82" spans="1:39" ht="81" customHeight="1" x14ac:dyDescent="0.25">
      <c r="A82" s="99"/>
      <c r="B82" s="99"/>
      <c r="C82" s="99"/>
      <c r="D82" s="36" t="s">
        <v>347</v>
      </c>
      <c r="E82" s="37" t="s">
        <v>348</v>
      </c>
      <c r="F82" s="43" t="s">
        <v>335</v>
      </c>
      <c r="G82" s="43" t="s">
        <v>349</v>
      </c>
      <c r="H82" s="43" t="s">
        <v>41</v>
      </c>
      <c r="I82" s="43" t="s">
        <v>37</v>
      </c>
      <c r="J82" s="43" t="s">
        <v>37</v>
      </c>
      <c r="K82" s="43" t="s">
        <v>66</v>
      </c>
      <c r="L82" s="43">
        <v>10</v>
      </c>
      <c r="M82" s="108"/>
      <c r="N82" s="108"/>
      <c r="O82" s="108"/>
      <c r="P82" s="108"/>
      <c r="Q82" s="43" t="s">
        <v>159</v>
      </c>
      <c r="R82" s="43" t="s">
        <v>92</v>
      </c>
      <c r="S82" s="44" t="s">
        <v>70</v>
      </c>
      <c r="T82" s="49" t="s">
        <v>37</v>
      </c>
      <c r="U82" s="51" t="s">
        <v>37</v>
      </c>
      <c r="V82" s="50" t="s">
        <v>37</v>
      </c>
      <c r="W82" s="50" t="s">
        <v>37</v>
      </c>
      <c r="X82" s="50" t="s">
        <v>37</v>
      </c>
      <c r="Y82" s="50" t="s">
        <v>37</v>
      </c>
      <c r="Z82" s="50" t="s">
        <v>37</v>
      </c>
      <c r="AA82" s="50" t="s">
        <v>37</v>
      </c>
      <c r="AB82" s="50" t="s">
        <v>37</v>
      </c>
      <c r="AC82" s="50" t="s">
        <v>37</v>
      </c>
      <c r="AD82" s="50" t="s">
        <v>37</v>
      </c>
      <c r="AE82" s="50" t="s">
        <v>37</v>
      </c>
      <c r="AF82" s="50" t="s">
        <v>37</v>
      </c>
      <c r="AG82" s="50" t="s">
        <v>37</v>
      </c>
      <c r="AH82" s="50" t="s">
        <v>37</v>
      </c>
      <c r="AI82" s="50" t="s">
        <v>37</v>
      </c>
      <c r="AJ82" s="50" t="s">
        <v>37</v>
      </c>
      <c r="AK82" s="50" t="s">
        <v>37</v>
      </c>
      <c r="AL82" s="50" t="s">
        <v>37</v>
      </c>
      <c r="AM82" s="50" t="s">
        <v>37</v>
      </c>
    </row>
    <row r="83" spans="1:39" ht="93" customHeight="1" x14ac:dyDescent="0.25">
      <c r="A83" s="99" t="s">
        <v>324</v>
      </c>
      <c r="B83" s="99" t="s">
        <v>350</v>
      </c>
      <c r="C83" s="99" t="s">
        <v>668</v>
      </c>
      <c r="D83" s="36" t="s">
        <v>351</v>
      </c>
      <c r="E83" s="37" t="s">
        <v>352</v>
      </c>
      <c r="F83" s="43" t="s">
        <v>29</v>
      </c>
      <c r="G83" s="43" t="s">
        <v>40</v>
      </c>
      <c r="H83" s="43" t="s">
        <v>41</v>
      </c>
      <c r="I83" s="43" t="s">
        <v>37</v>
      </c>
      <c r="J83" s="43" t="s">
        <v>37</v>
      </c>
      <c r="K83" s="43" t="s">
        <v>66</v>
      </c>
      <c r="L83" s="43">
        <v>10</v>
      </c>
      <c r="M83" s="108" t="str">
        <f>+Precedencia_Ovino_Caprina!Y17</f>
        <v>Primer Nivel</v>
      </c>
      <c r="N83" s="108" t="s">
        <v>32</v>
      </c>
      <c r="O83" s="108" t="s">
        <v>68</v>
      </c>
      <c r="P83" s="108" t="s">
        <v>34</v>
      </c>
      <c r="Q83" s="43" t="s">
        <v>353</v>
      </c>
      <c r="R83" s="43" t="s">
        <v>33</v>
      </c>
      <c r="S83" s="44" t="s">
        <v>34</v>
      </c>
      <c r="T83" s="49" t="s">
        <v>37</v>
      </c>
      <c r="U83" s="50" t="s">
        <v>37</v>
      </c>
      <c r="V83" s="50" t="s">
        <v>37</v>
      </c>
      <c r="W83" s="50" t="s">
        <v>37</v>
      </c>
      <c r="X83" s="50" t="s">
        <v>37</v>
      </c>
      <c r="Y83" s="50" t="s">
        <v>37</v>
      </c>
      <c r="Z83" s="50" t="s">
        <v>37</v>
      </c>
      <c r="AA83" s="50" t="s">
        <v>37</v>
      </c>
      <c r="AB83" s="50" t="s">
        <v>37</v>
      </c>
      <c r="AC83" s="50" t="s">
        <v>37</v>
      </c>
      <c r="AD83" s="50" t="s">
        <v>37</v>
      </c>
      <c r="AE83" s="50" t="s">
        <v>37</v>
      </c>
      <c r="AF83" s="50" t="s">
        <v>37</v>
      </c>
      <c r="AG83" s="50" t="s">
        <v>37</v>
      </c>
      <c r="AH83" s="50" t="s">
        <v>37</v>
      </c>
      <c r="AI83" s="50" t="s">
        <v>37</v>
      </c>
      <c r="AJ83" s="50" t="s">
        <v>37</v>
      </c>
      <c r="AK83" s="50" t="s">
        <v>37</v>
      </c>
      <c r="AL83" s="50" t="s">
        <v>37</v>
      </c>
      <c r="AM83" s="50" t="s">
        <v>37</v>
      </c>
    </row>
    <row r="84" spans="1:39" ht="96" customHeight="1" x14ac:dyDescent="0.25">
      <c r="A84" s="99"/>
      <c r="B84" s="99"/>
      <c r="C84" s="99"/>
      <c r="D84" s="98" t="s">
        <v>354</v>
      </c>
      <c r="E84" s="37" t="s">
        <v>355</v>
      </c>
      <c r="F84" s="43" t="s">
        <v>29</v>
      </c>
      <c r="G84" s="43" t="s">
        <v>51</v>
      </c>
      <c r="H84" s="43" t="s">
        <v>45</v>
      </c>
      <c r="I84" s="43" t="s">
        <v>37</v>
      </c>
      <c r="J84" s="43" t="s">
        <v>105</v>
      </c>
      <c r="K84" s="43" t="s">
        <v>37</v>
      </c>
      <c r="L84" s="43">
        <v>6</v>
      </c>
      <c r="M84" s="108"/>
      <c r="N84" s="108"/>
      <c r="O84" s="108"/>
      <c r="P84" s="108"/>
      <c r="Q84" s="43" t="s">
        <v>174</v>
      </c>
      <c r="R84" s="43" t="s">
        <v>356</v>
      </c>
      <c r="S84" s="44" t="s">
        <v>357</v>
      </c>
      <c r="T84" s="49" t="s">
        <v>37</v>
      </c>
      <c r="U84" s="49" t="s">
        <v>37</v>
      </c>
      <c r="V84" s="49" t="s">
        <v>37</v>
      </c>
      <c r="W84" s="50" t="s">
        <v>37</v>
      </c>
      <c r="X84" s="49" t="s">
        <v>37</v>
      </c>
      <c r="Y84" s="49" t="s">
        <v>37</v>
      </c>
      <c r="Z84" s="49" t="s">
        <v>37</v>
      </c>
      <c r="AA84" s="50" t="s">
        <v>37</v>
      </c>
      <c r="AB84" s="49" t="s">
        <v>37</v>
      </c>
      <c r="AC84" s="49" t="s">
        <v>37</v>
      </c>
      <c r="AD84" s="49" t="s">
        <v>37</v>
      </c>
      <c r="AE84" s="50" t="s">
        <v>37</v>
      </c>
      <c r="AF84" s="49" t="s">
        <v>37</v>
      </c>
      <c r="AG84" s="49" t="s">
        <v>37</v>
      </c>
      <c r="AH84" s="49" t="s">
        <v>37</v>
      </c>
      <c r="AI84" s="50" t="s">
        <v>37</v>
      </c>
      <c r="AJ84" s="49" t="s">
        <v>37</v>
      </c>
      <c r="AK84" s="49" t="s">
        <v>37</v>
      </c>
      <c r="AL84" s="49" t="s">
        <v>37</v>
      </c>
      <c r="AM84" s="50" t="s">
        <v>37</v>
      </c>
    </row>
    <row r="85" spans="1:39" ht="68.25" customHeight="1" x14ac:dyDescent="0.25">
      <c r="A85" s="99"/>
      <c r="B85" s="99"/>
      <c r="C85" s="99"/>
      <c r="D85" s="98"/>
      <c r="E85" s="37" t="s">
        <v>358</v>
      </c>
      <c r="F85" s="43" t="s">
        <v>29</v>
      </c>
      <c r="G85" s="43" t="s">
        <v>51</v>
      </c>
      <c r="H85" s="43" t="s">
        <v>41</v>
      </c>
      <c r="I85" s="43" t="s">
        <v>37</v>
      </c>
      <c r="J85" s="43" t="s">
        <v>37</v>
      </c>
      <c r="K85" s="43" t="s">
        <v>66</v>
      </c>
      <c r="L85" s="43">
        <v>10</v>
      </c>
      <c r="M85" s="108"/>
      <c r="N85" s="108"/>
      <c r="O85" s="108"/>
      <c r="P85" s="108"/>
      <c r="Q85" s="43" t="s">
        <v>353</v>
      </c>
      <c r="R85" s="43" t="s">
        <v>359</v>
      </c>
      <c r="S85" s="44" t="s">
        <v>34</v>
      </c>
      <c r="T85" s="49" t="s">
        <v>37</v>
      </c>
      <c r="U85" s="50" t="s">
        <v>37</v>
      </c>
      <c r="V85" s="50" t="s">
        <v>37</v>
      </c>
      <c r="W85" s="50" t="s">
        <v>37</v>
      </c>
      <c r="X85" s="50" t="s">
        <v>37</v>
      </c>
      <c r="Y85" s="50" t="s">
        <v>37</v>
      </c>
      <c r="Z85" s="50" t="s">
        <v>37</v>
      </c>
      <c r="AA85" s="50" t="s">
        <v>37</v>
      </c>
      <c r="AB85" s="50" t="s">
        <v>37</v>
      </c>
      <c r="AC85" s="50" t="s">
        <v>37</v>
      </c>
      <c r="AD85" s="50" t="s">
        <v>37</v>
      </c>
      <c r="AE85" s="50" t="s">
        <v>37</v>
      </c>
      <c r="AF85" s="50" t="s">
        <v>37</v>
      </c>
      <c r="AG85" s="50" t="s">
        <v>37</v>
      </c>
      <c r="AH85" s="50" t="s">
        <v>37</v>
      </c>
      <c r="AI85" s="50" t="s">
        <v>37</v>
      </c>
      <c r="AJ85" s="50" t="s">
        <v>37</v>
      </c>
      <c r="AK85" s="50" t="s">
        <v>37</v>
      </c>
      <c r="AL85" s="50" t="s">
        <v>37</v>
      </c>
      <c r="AM85" s="50" t="s">
        <v>37</v>
      </c>
    </row>
    <row r="86" spans="1:39" ht="77.25" customHeight="1" x14ac:dyDescent="0.25">
      <c r="A86" s="99"/>
      <c r="B86" s="99"/>
      <c r="C86" s="99"/>
      <c r="D86" s="98"/>
      <c r="E86" s="37" t="s">
        <v>360</v>
      </c>
      <c r="F86" s="43" t="s">
        <v>29</v>
      </c>
      <c r="G86" s="43" t="s">
        <v>361</v>
      </c>
      <c r="H86" s="43" t="s">
        <v>41</v>
      </c>
      <c r="I86" s="43" t="s">
        <v>37</v>
      </c>
      <c r="J86" s="43" t="s">
        <v>37</v>
      </c>
      <c r="K86" s="43" t="s">
        <v>101</v>
      </c>
      <c r="L86" s="43">
        <v>12</v>
      </c>
      <c r="M86" s="108"/>
      <c r="N86" s="108"/>
      <c r="O86" s="108"/>
      <c r="P86" s="108"/>
      <c r="Q86" s="43" t="s">
        <v>353</v>
      </c>
      <c r="R86" s="43" t="s">
        <v>68</v>
      </c>
      <c r="S86" s="44" t="s">
        <v>34</v>
      </c>
      <c r="T86" s="49" t="s">
        <v>37</v>
      </c>
      <c r="U86" s="50" t="s">
        <v>37</v>
      </c>
      <c r="V86" s="50" t="s">
        <v>37</v>
      </c>
      <c r="W86" s="50" t="s">
        <v>37</v>
      </c>
      <c r="X86" s="50" t="s">
        <v>37</v>
      </c>
      <c r="Y86" s="50" t="s">
        <v>37</v>
      </c>
      <c r="Z86" s="50" t="s">
        <v>37</v>
      </c>
      <c r="AA86" s="50" t="s">
        <v>37</v>
      </c>
      <c r="AB86" s="50" t="s">
        <v>37</v>
      </c>
      <c r="AC86" s="50" t="s">
        <v>37</v>
      </c>
      <c r="AD86" s="50" t="s">
        <v>37</v>
      </c>
      <c r="AE86" s="50" t="s">
        <v>37</v>
      </c>
      <c r="AF86" s="50" t="s">
        <v>37</v>
      </c>
      <c r="AG86" s="50" t="s">
        <v>37</v>
      </c>
      <c r="AH86" s="50" t="s">
        <v>37</v>
      </c>
      <c r="AI86" s="50" t="s">
        <v>37</v>
      </c>
      <c r="AJ86" s="50" t="s">
        <v>37</v>
      </c>
      <c r="AK86" s="50" t="s">
        <v>37</v>
      </c>
      <c r="AL86" s="50" t="s">
        <v>37</v>
      </c>
      <c r="AM86" s="50" t="s">
        <v>37</v>
      </c>
    </row>
    <row r="87" spans="1:39" ht="98.25" customHeight="1" x14ac:dyDescent="0.25">
      <c r="A87" s="99"/>
      <c r="B87" s="99"/>
      <c r="C87" s="99"/>
      <c r="D87" s="36" t="s">
        <v>362</v>
      </c>
      <c r="E87" s="37" t="s">
        <v>363</v>
      </c>
      <c r="F87" s="43" t="s">
        <v>29</v>
      </c>
      <c r="G87" s="43" t="s">
        <v>30</v>
      </c>
      <c r="H87" s="43" t="s">
        <v>45</v>
      </c>
      <c r="I87" s="43" t="s">
        <v>37</v>
      </c>
      <c r="J87" s="43" t="s">
        <v>215</v>
      </c>
      <c r="K87" s="43" t="s">
        <v>37</v>
      </c>
      <c r="L87" s="43">
        <v>6</v>
      </c>
      <c r="M87" s="108"/>
      <c r="N87" s="108"/>
      <c r="O87" s="108"/>
      <c r="P87" s="108"/>
      <c r="Q87" s="43" t="s">
        <v>32</v>
      </c>
      <c r="R87" s="43" t="s">
        <v>356</v>
      </c>
      <c r="S87" s="44" t="s">
        <v>364</v>
      </c>
      <c r="T87" s="49" t="s">
        <v>37</v>
      </c>
      <c r="U87" s="50" t="s">
        <v>37</v>
      </c>
      <c r="V87" s="51" t="s">
        <v>37</v>
      </c>
      <c r="W87" s="50" t="s">
        <v>37</v>
      </c>
      <c r="X87" s="51" t="s">
        <v>37</v>
      </c>
      <c r="Y87" s="50" t="s">
        <v>37</v>
      </c>
      <c r="Z87" s="51" t="s">
        <v>37</v>
      </c>
      <c r="AA87" s="50" t="s">
        <v>37</v>
      </c>
      <c r="AB87" s="51" t="s">
        <v>37</v>
      </c>
      <c r="AC87" s="50" t="s">
        <v>37</v>
      </c>
      <c r="AD87" s="51" t="s">
        <v>37</v>
      </c>
      <c r="AE87" s="50" t="s">
        <v>37</v>
      </c>
      <c r="AF87" s="51" t="s">
        <v>37</v>
      </c>
      <c r="AG87" s="50" t="s">
        <v>37</v>
      </c>
      <c r="AH87" s="51" t="s">
        <v>37</v>
      </c>
      <c r="AI87" s="50" t="s">
        <v>37</v>
      </c>
      <c r="AJ87" s="51" t="s">
        <v>37</v>
      </c>
      <c r="AK87" s="50" t="s">
        <v>37</v>
      </c>
      <c r="AL87" s="51" t="s">
        <v>37</v>
      </c>
      <c r="AM87" s="50" t="s">
        <v>37</v>
      </c>
    </row>
    <row r="88" spans="1:39" ht="78.75" customHeight="1" x14ac:dyDescent="0.25">
      <c r="A88" s="99"/>
      <c r="B88" s="99"/>
      <c r="C88" s="99"/>
      <c r="D88" s="36" t="s">
        <v>365</v>
      </c>
      <c r="E88" s="37" t="s">
        <v>366</v>
      </c>
      <c r="F88" s="43" t="s">
        <v>29</v>
      </c>
      <c r="G88" s="43" t="s">
        <v>346</v>
      </c>
      <c r="H88" s="43" t="s">
        <v>41</v>
      </c>
      <c r="I88" s="43" t="s">
        <v>37</v>
      </c>
      <c r="J88" s="43" t="s">
        <v>37</v>
      </c>
      <c r="K88" s="43" t="s">
        <v>66</v>
      </c>
      <c r="L88" s="43">
        <v>10</v>
      </c>
      <c r="M88" s="108"/>
      <c r="N88" s="108"/>
      <c r="O88" s="108"/>
      <c r="P88" s="108"/>
      <c r="Q88" s="43" t="s">
        <v>43</v>
      </c>
      <c r="R88" s="43" t="s">
        <v>92</v>
      </c>
      <c r="S88" s="44" t="s">
        <v>34</v>
      </c>
      <c r="T88" s="49" t="s">
        <v>37</v>
      </c>
      <c r="U88" s="50" t="s">
        <v>37</v>
      </c>
      <c r="V88" s="50" t="s">
        <v>37</v>
      </c>
      <c r="W88" s="50" t="s">
        <v>37</v>
      </c>
      <c r="X88" s="50" t="s">
        <v>37</v>
      </c>
      <c r="Y88" s="50" t="s">
        <v>37</v>
      </c>
      <c r="Z88" s="50" t="s">
        <v>37</v>
      </c>
      <c r="AA88" s="50" t="s">
        <v>37</v>
      </c>
      <c r="AB88" s="50" t="s">
        <v>37</v>
      </c>
      <c r="AC88" s="50" t="s">
        <v>37</v>
      </c>
      <c r="AD88" s="50" t="s">
        <v>37</v>
      </c>
      <c r="AE88" s="50" t="s">
        <v>37</v>
      </c>
      <c r="AF88" s="50" t="s">
        <v>37</v>
      </c>
      <c r="AG88" s="50" t="s">
        <v>37</v>
      </c>
      <c r="AH88" s="50" t="s">
        <v>37</v>
      </c>
      <c r="AI88" s="50" t="s">
        <v>37</v>
      </c>
      <c r="AJ88" s="50" t="s">
        <v>37</v>
      </c>
      <c r="AK88" s="50" t="s">
        <v>37</v>
      </c>
      <c r="AL88" s="50" t="s">
        <v>37</v>
      </c>
      <c r="AM88" s="50" t="s">
        <v>37</v>
      </c>
    </row>
    <row r="89" spans="1:39" ht="55.5" customHeight="1" x14ac:dyDescent="0.25">
      <c r="A89" s="99"/>
      <c r="B89" s="99"/>
      <c r="C89" s="99"/>
      <c r="D89" s="36" t="s">
        <v>367</v>
      </c>
      <c r="E89" s="37" t="s">
        <v>368</v>
      </c>
      <c r="F89" s="43" t="s">
        <v>369</v>
      </c>
      <c r="G89" s="43" t="s">
        <v>349</v>
      </c>
      <c r="H89" s="43" t="s">
        <v>41</v>
      </c>
      <c r="I89" s="43" t="s">
        <v>37</v>
      </c>
      <c r="J89" s="43" t="s">
        <v>37</v>
      </c>
      <c r="K89" s="43" t="s">
        <v>66</v>
      </c>
      <c r="L89" s="43">
        <v>10</v>
      </c>
      <c r="M89" s="108"/>
      <c r="N89" s="108"/>
      <c r="O89" s="108"/>
      <c r="P89" s="108"/>
      <c r="Q89" s="43" t="s">
        <v>69</v>
      </c>
      <c r="R89" s="43" t="s">
        <v>33</v>
      </c>
      <c r="S89" s="44" t="s">
        <v>70</v>
      </c>
      <c r="T89" s="49" t="s">
        <v>37</v>
      </c>
      <c r="U89" s="49" t="s">
        <v>37</v>
      </c>
      <c r="V89" s="50" t="s">
        <v>37</v>
      </c>
      <c r="W89" s="50" t="s">
        <v>37</v>
      </c>
      <c r="X89" s="50" t="s">
        <v>37</v>
      </c>
      <c r="Y89" s="50" t="s">
        <v>37</v>
      </c>
      <c r="Z89" s="50" t="s">
        <v>37</v>
      </c>
      <c r="AA89" s="50" t="s">
        <v>37</v>
      </c>
      <c r="AB89" s="50" t="s">
        <v>37</v>
      </c>
      <c r="AC89" s="50" t="s">
        <v>37</v>
      </c>
      <c r="AD89" s="50" t="s">
        <v>37</v>
      </c>
      <c r="AE89" s="50" t="s">
        <v>37</v>
      </c>
      <c r="AF89" s="50" t="s">
        <v>37</v>
      </c>
      <c r="AG89" s="50" t="s">
        <v>37</v>
      </c>
      <c r="AH89" s="50" t="s">
        <v>37</v>
      </c>
      <c r="AI89" s="50" t="s">
        <v>37</v>
      </c>
      <c r="AJ89" s="50" t="s">
        <v>37</v>
      </c>
      <c r="AK89" s="50" t="s">
        <v>37</v>
      </c>
      <c r="AL89" s="50" t="s">
        <v>37</v>
      </c>
      <c r="AM89" s="50" t="s">
        <v>37</v>
      </c>
    </row>
    <row r="90" spans="1:39" ht="107.25" customHeight="1" x14ac:dyDescent="0.25">
      <c r="A90" s="99" t="s">
        <v>324</v>
      </c>
      <c r="B90" s="99" t="s">
        <v>370</v>
      </c>
      <c r="C90" s="99" t="s">
        <v>669</v>
      </c>
      <c r="D90" s="36" t="s">
        <v>371</v>
      </c>
      <c r="E90" s="37" t="s">
        <v>372</v>
      </c>
      <c r="F90" s="43" t="s">
        <v>29</v>
      </c>
      <c r="G90" s="43" t="s">
        <v>79</v>
      </c>
      <c r="H90" s="43" t="s">
        <v>41</v>
      </c>
      <c r="I90" s="43" t="s">
        <v>37</v>
      </c>
      <c r="J90" s="43" t="s">
        <v>37</v>
      </c>
      <c r="K90" s="43" t="s">
        <v>101</v>
      </c>
      <c r="L90" s="43">
        <v>12</v>
      </c>
      <c r="M90" s="108" t="str">
        <f>+Precedencia_Ovino_Caprina!Y18</f>
        <v>Primer Nivel</v>
      </c>
      <c r="N90" s="108" t="s">
        <v>32</v>
      </c>
      <c r="O90" s="108" t="s">
        <v>68</v>
      </c>
      <c r="P90" s="108" t="s">
        <v>34</v>
      </c>
      <c r="Q90" s="43" t="s">
        <v>32</v>
      </c>
      <c r="R90" s="43" t="s">
        <v>68</v>
      </c>
      <c r="S90" s="44" t="s">
        <v>34</v>
      </c>
      <c r="T90" s="51" t="s">
        <v>37</v>
      </c>
      <c r="U90" s="50" t="s">
        <v>37</v>
      </c>
      <c r="V90" s="50" t="s">
        <v>37</v>
      </c>
      <c r="W90" s="50" t="s">
        <v>37</v>
      </c>
      <c r="X90" s="50" t="s">
        <v>37</v>
      </c>
      <c r="Y90" s="50" t="s">
        <v>37</v>
      </c>
      <c r="Z90" s="50" t="s">
        <v>37</v>
      </c>
      <c r="AA90" s="50" t="s">
        <v>37</v>
      </c>
      <c r="AB90" s="50" t="s">
        <v>37</v>
      </c>
      <c r="AC90" s="50" t="s">
        <v>37</v>
      </c>
      <c r="AD90" s="50" t="s">
        <v>37</v>
      </c>
      <c r="AE90" s="50" t="s">
        <v>37</v>
      </c>
      <c r="AF90" s="50" t="s">
        <v>37</v>
      </c>
      <c r="AG90" s="50" t="s">
        <v>37</v>
      </c>
      <c r="AH90" s="50" t="s">
        <v>37</v>
      </c>
      <c r="AI90" s="50" t="s">
        <v>37</v>
      </c>
      <c r="AJ90" s="50" t="s">
        <v>37</v>
      </c>
      <c r="AK90" s="50" t="s">
        <v>37</v>
      </c>
      <c r="AL90" s="50" t="s">
        <v>37</v>
      </c>
      <c r="AM90" s="50" t="s">
        <v>37</v>
      </c>
    </row>
    <row r="91" spans="1:39" ht="82.5" customHeight="1" x14ac:dyDescent="0.25">
      <c r="A91" s="99"/>
      <c r="B91" s="99"/>
      <c r="C91" s="99"/>
      <c r="D91" s="36" t="s">
        <v>373</v>
      </c>
      <c r="E91" s="37" t="s">
        <v>374</v>
      </c>
      <c r="F91" s="43" t="s">
        <v>375</v>
      </c>
      <c r="G91" s="43" t="s">
        <v>40</v>
      </c>
      <c r="H91" s="43" t="s">
        <v>41</v>
      </c>
      <c r="I91" s="43" t="s">
        <v>37</v>
      </c>
      <c r="J91" s="43" t="s">
        <v>37</v>
      </c>
      <c r="K91" s="43" t="s">
        <v>101</v>
      </c>
      <c r="L91" s="43">
        <v>12</v>
      </c>
      <c r="M91" s="108"/>
      <c r="N91" s="108"/>
      <c r="O91" s="108"/>
      <c r="P91" s="108"/>
      <c r="Q91" s="43" t="s">
        <v>69</v>
      </c>
      <c r="R91" s="43" t="s">
        <v>68</v>
      </c>
      <c r="S91" s="44" t="s">
        <v>70</v>
      </c>
      <c r="T91" s="51" t="s">
        <v>37</v>
      </c>
      <c r="U91" s="51" t="s">
        <v>37</v>
      </c>
      <c r="V91" s="50" t="s">
        <v>37</v>
      </c>
      <c r="W91" s="50" t="s">
        <v>37</v>
      </c>
      <c r="X91" s="50" t="s">
        <v>37</v>
      </c>
      <c r="Y91" s="50" t="s">
        <v>37</v>
      </c>
      <c r="Z91" s="50" t="s">
        <v>37</v>
      </c>
      <c r="AA91" s="50" t="s">
        <v>37</v>
      </c>
      <c r="AB91" s="50" t="s">
        <v>37</v>
      </c>
      <c r="AC91" s="50" t="s">
        <v>37</v>
      </c>
      <c r="AD91" s="50" t="s">
        <v>37</v>
      </c>
      <c r="AE91" s="50" t="s">
        <v>37</v>
      </c>
      <c r="AF91" s="50" t="s">
        <v>37</v>
      </c>
      <c r="AG91" s="50" t="s">
        <v>37</v>
      </c>
      <c r="AH91" s="50" t="s">
        <v>37</v>
      </c>
      <c r="AI91" s="50" t="s">
        <v>37</v>
      </c>
      <c r="AJ91" s="50" t="s">
        <v>37</v>
      </c>
      <c r="AK91" s="50" t="s">
        <v>37</v>
      </c>
      <c r="AL91" s="50" t="s">
        <v>37</v>
      </c>
      <c r="AM91" s="50" t="s">
        <v>37</v>
      </c>
    </row>
    <row r="92" spans="1:39" ht="48.75" customHeight="1" x14ac:dyDescent="0.25">
      <c r="A92" s="99"/>
      <c r="B92" s="99"/>
      <c r="C92" s="99"/>
      <c r="D92" s="98" t="s">
        <v>376</v>
      </c>
      <c r="E92" s="37" t="s">
        <v>377</v>
      </c>
      <c r="F92" s="43" t="s">
        <v>375</v>
      </c>
      <c r="G92" s="43" t="s">
        <v>336</v>
      </c>
      <c r="H92" s="43" t="s">
        <v>41</v>
      </c>
      <c r="I92" s="43" t="s">
        <v>37</v>
      </c>
      <c r="J92" s="43" t="s">
        <v>37</v>
      </c>
      <c r="K92" s="43" t="s">
        <v>101</v>
      </c>
      <c r="L92" s="43">
        <v>12</v>
      </c>
      <c r="M92" s="108"/>
      <c r="N92" s="108"/>
      <c r="O92" s="108"/>
      <c r="P92" s="108"/>
      <c r="Q92" s="43" t="s">
        <v>69</v>
      </c>
      <c r="R92" s="43" t="s">
        <v>68</v>
      </c>
      <c r="S92" s="44" t="s">
        <v>70</v>
      </c>
      <c r="T92" s="51" t="s">
        <v>37</v>
      </c>
      <c r="U92" s="51" t="s">
        <v>37</v>
      </c>
      <c r="V92" s="50" t="s">
        <v>37</v>
      </c>
      <c r="W92" s="50" t="s">
        <v>37</v>
      </c>
      <c r="X92" s="50" t="s">
        <v>37</v>
      </c>
      <c r="Y92" s="50" t="s">
        <v>37</v>
      </c>
      <c r="Z92" s="50" t="s">
        <v>37</v>
      </c>
      <c r="AA92" s="50" t="s">
        <v>37</v>
      </c>
      <c r="AB92" s="50" t="s">
        <v>37</v>
      </c>
      <c r="AC92" s="50" t="s">
        <v>37</v>
      </c>
      <c r="AD92" s="50" t="s">
        <v>37</v>
      </c>
      <c r="AE92" s="50" t="s">
        <v>37</v>
      </c>
      <c r="AF92" s="50" t="s">
        <v>37</v>
      </c>
      <c r="AG92" s="50" t="s">
        <v>37</v>
      </c>
      <c r="AH92" s="50" t="s">
        <v>37</v>
      </c>
      <c r="AI92" s="50" t="s">
        <v>37</v>
      </c>
      <c r="AJ92" s="50" t="s">
        <v>37</v>
      </c>
      <c r="AK92" s="50" t="s">
        <v>37</v>
      </c>
      <c r="AL92" s="50" t="s">
        <v>37</v>
      </c>
      <c r="AM92" s="50" t="s">
        <v>37</v>
      </c>
    </row>
    <row r="93" spans="1:39" ht="54" customHeight="1" x14ac:dyDescent="0.25">
      <c r="A93" s="99"/>
      <c r="B93" s="99"/>
      <c r="C93" s="99"/>
      <c r="D93" s="98"/>
      <c r="E93" s="37" t="s">
        <v>378</v>
      </c>
      <c r="F93" s="43" t="s">
        <v>375</v>
      </c>
      <c r="G93" s="43" t="s">
        <v>379</v>
      </c>
      <c r="H93" s="43" t="s">
        <v>45</v>
      </c>
      <c r="I93" s="43" t="s">
        <v>37</v>
      </c>
      <c r="J93" s="43" t="s">
        <v>380</v>
      </c>
      <c r="K93" s="43" t="s">
        <v>37</v>
      </c>
      <c r="L93" s="43">
        <v>10</v>
      </c>
      <c r="M93" s="108"/>
      <c r="N93" s="108"/>
      <c r="O93" s="108"/>
      <c r="P93" s="108"/>
      <c r="Q93" s="43" t="s">
        <v>69</v>
      </c>
      <c r="R93" s="43" t="s">
        <v>381</v>
      </c>
      <c r="S93" s="44" t="s">
        <v>227</v>
      </c>
      <c r="T93" s="51" t="s">
        <v>37</v>
      </c>
      <c r="U93" s="51" t="s">
        <v>37</v>
      </c>
      <c r="V93" s="50" t="s">
        <v>37</v>
      </c>
      <c r="W93" s="51" t="s">
        <v>37</v>
      </c>
      <c r="X93" s="50" t="s">
        <v>37</v>
      </c>
      <c r="Y93" s="51" t="s">
        <v>37</v>
      </c>
      <c r="Z93" s="50" t="s">
        <v>37</v>
      </c>
      <c r="AA93" s="51" t="s">
        <v>37</v>
      </c>
      <c r="AB93" s="50" t="s">
        <v>37</v>
      </c>
      <c r="AC93" s="51" t="s">
        <v>37</v>
      </c>
      <c r="AD93" s="50" t="s">
        <v>37</v>
      </c>
      <c r="AE93" s="51" t="s">
        <v>37</v>
      </c>
      <c r="AF93" s="50" t="s">
        <v>37</v>
      </c>
      <c r="AG93" s="51" t="s">
        <v>37</v>
      </c>
      <c r="AH93" s="50" t="s">
        <v>37</v>
      </c>
      <c r="AI93" s="51" t="s">
        <v>37</v>
      </c>
      <c r="AJ93" s="50" t="s">
        <v>37</v>
      </c>
      <c r="AK93" s="51" t="s">
        <v>37</v>
      </c>
      <c r="AL93" s="50" t="s">
        <v>37</v>
      </c>
      <c r="AM93" s="51" t="s">
        <v>37</v>
      </c>
    </row>
    <row r="94" spans="1:39" ht="90.75" customHeight="1" x14ac:dyDescent="0.2">
      <c r="A94" s="99" t="s">
        <v>382</v>
      </c>
      <c r="B94" s="99" t="s">
        <v>383</v>
      </c>
      <c r="C94" s="99" t="s">
        <v>670</v>
      </c>
      <c r="D94" s="98" t="s">
        <v>384</v>
      </c>
      <c r="E94" s="37" t="s">
        <v>385</v>
      </c>
      <c r="F94" s="43" t="s">
        <v>29</v>
      </c>
      <c r="G94" s="43" t="s">
        <v>386</v>
      </c>
      <c r="H94" s="43" t="s">
        <v>387</v>
      </c>
      <c r="I94" s="43" t="s">
        <v>37</v>
      </c>
      <c r="J94" s="43"/>
      <c r="K94" s="43" t="s">
        <v>388</v>
      </c>
      <c r="L94" s="43">
        <v>3</v>
      </c>
      <c r="M94" s="108" t="str">
        <f>+Precedencia_Ovino_Caprina!Y19</f>
        <v>Segundo Nivel</v>
      </c>
      <c r="N94" s="108" t="s">
        <v>211</v>
      </c>
      <c r="O94" s="108" t="s">
        <v>74</v>
      </c>
      <c r="P94" s="108" t="s">
        <v>34</v>
      </c>
      <c r="Q94" s="43" t="s">
        <v>211</v>
      </c>
      <c r="R94" s="43" t="s">
        <v>356</v>
      </c>
      <c r="S94" s="44" t="s">
        <v>34</v>
      </c>
      <c r="T94" s="48" t="s">
        <v>37</v>
      </c>
      <c r="U94" s="46" t="s">
        <v>37</v>
      </c>
      <c r="V94" s="46" t="s">
        <v>37</v>
      </c>
      <c r="W94" s="46" t="s">
        <v>37</v>
      </c>
      <c r="X94" s="46" t="s">
        <v>37</v>
      </c>
      <c r="Y94" s="46" t="s">
        <v>37</v>
      </c>
      <c r="Z94" s="46" t="s">
        <v>37</v>
      </c>
      <c r="AA94" s="46" t="s">
        <v>37</v>
      </c>
      <c r="AB94" s="46" t="s">
        <v>37</v>
      </c>
      <c r="AC94" s="46" t="s">
        <v>37</v>
      </c>
      <c r="AD94" s="46" t="s">
        <v>37</v>
      </c>
      <c r="AE94" s="46" t="s">
        <v>37</v>
      </c>
      <c r="AF94" s="46" t="s">
        <v>37</v>
      </c>
      <c r="AG94" s="46" t="s">
        <v>37</v>
      </c>
      <c r="AH94" s="46" t="s">
        <v>37</v>
      </c>
      <c r="AI94" s="46" t="s">
        <v>37</v>
      </c>
      <c r="AJ94" s="46" t="s">
        <v>37</v>
      </c>
      <c r="AK94" s="46" t="s">
        <v>37</v>
      </c>
      <c r="AL94" s="46" t="s">
        <v>37</v>
      </c>
      <c r="AM94" s="46" t="s">
        <v>37</v>
      </c>
    </row>
    <row r="95" spans="1:39" ht="69.75" customHeight="1" x14ac:dyDescent="0.2">
      <c r="A95" s="99"/>
      <c r="B95" s="99"/>
      <c r="C95" s="99"/>
      <c r="D95" s="98"/>
      <c r="E95" s="37" t="s">
        <v>389</v>
      </c>
      <c r="F95" s="43" t="s">
        <v>29</v>
      </c>
      <c r="G95" s="43" t="s">
        <v>386</v>
      </c>
      <c r="H95" s="43" t="s">
        <v>387</v>
      </c>
      <c r="I95" s="43" t="s">
        <v>37</v>
      </c>
      <c r="J95" s="43"/>
      <c r="K95" s="43" t="s">
        <v>73</v>
      </c>
      <c r="L95" s="43">
        <v>3</v>
      </c>
      <c r="M95" s="108"/>
      <c r="N95" s="108"/>
      <c r="O95" s="108"/>
      <c r="P95" s="108"/>
      <c r="Q95" s="43" t="s">
        <v>211</v>
      </c>
      <c r="R95" s="43" t="s">
        <v>356</v>
      </c>
      <c r="S95" s="44" t="s">
        <v>34</v>
      </c>
      <c r="T95" s="48" t="s">
        <v>37</v>
      </c>
      <c r="U95" s="46" t="s">
        <v>37</v>
      </c>
      <c r="V95" s="46" t="s">
        <v>37</v>
      </c>
      <c r="W95" s="46" t="s">
        <v>37</v>
      </c>
      <c r="X95" s="46" t="s">
        <v>37</v>
      </c>
      <c r="Y95" s="46" t="s">
        <v>37</v>
      </c>
      <c r="Z95" s="46" t="s">
        <v>37</v>
      </c>
      <c r="AA95" s="46" t="s">
        <v>37</v>
      </c>
      <c r="AB95" s="46" t="s">
        <v>37</v>
      </c>
      <c r="AC95" s="46" t="s">
        <v>37</v>
      </c>
      <c r="AD95" s="46" t="s">
        <v>37</v>
      </c>
      <c r="AE95" s="46" t="s">
        <v>37</v>
      </c>
      <c r="AF95" s="46" t="s">
        <v>37</v>
      </c>
      <c r="AG95" s="46" t="s">
        <v>37</v>
      </c>
      <c r="AH95" s="46" t="s">
        <v>37</v>
      </c>
      <c r="AI95" s="46" t="s">
        <v>37</v>
      </c>
      <c r="AJ95" s="46" t="s">
        <v>37</v>
      </c>
      <c r="AK95" s="46" t="s">
        <v>37</v>
      </c>
      <c r="AL95" s="46" t="s">
        <v>37</v>
      </c>
      <c r="AM95" s="46" t="s">
        <v>37</v>
      </c>
    </row>
    <row r="96" spans="1:39" ht="92.25" customHeight="1" x14ac:dyDescent="0.2">
      <c r="A96" s="99"/>
      <c r="B96" s="99"/>
      <c r="C96" s="99"/>
      <c r="D96" s="98"/>
      <c r="E96" s="37" t="s">
        <v>390</v>
      </c>
      <c r="F96" s="43" t="s">
        <v>29</v>
      </c>
      <c r="G96" s="43" t="s">
        <v>40</v>
      </c>
      <c r="H96" s="43" t="s">
        <v>41</v>
      </c>
      <c r="I96" s="43" t="s">
        <v>37</v>
      </c>
      <c r="J96" s="43" t="s">
        <v>37</v>
      </c>
      <c r="K96" s="43" t="s">
        <v>57</v>
      </c>
      <c r="L96" s="43">
        <v>6</v>
      </c>
      <c r="M96" s="108"/>
      <c r="N96" s="108"/>
      <c r="O96" s="108"/>
      <c r="P96" s="108"/>
      <c r="Q96" s="43" t="s">
        <v>211</v>
      </c>
      <c r="R96" s="43" t="s">
        <v>74</v>
      </c>
      <c r="S96" s="44" t="s">
        <v>34</v>
      </c>
      <c r="T96" s="48" t="s">
        <v>37</v>
      </c>
      <c r="U96" s="46" t="s">
        <v>37</v>
      </c>
      <c r="V96" s="46" t="s">
        <v>37</v>
      </c>
      <c r="W96" s="46" t="s">
        <v>37</v>
      </c>
      <c r="X96" s="46" t="s">
        <v>37</v>
      </c>
      <c r="Y96" s="46" t="s">
        <v>37</v>
      </c>
      <c r="Z96" s="46" t="s">
        <v>37</v>
      </c>
      <c r="AA96" s="46" t="s">
        <v>37</v>
      </c>
      <c r="AB96" s="46" t="s">
        <v>37</v>
      </c>
      <c r="AC96" s="46" t="s">
        <v>37</v>
      </c>
      <c r="AD96" s="46" t="s">
        <v>37</v>
      </c>
      <c r="AE96" s="46" t="s">
        <v>37</v>
      </c>
      <c r="AF96" s="46" t="s">
        <v>37</v>
      </c>
      <c r="AG96" s="46" t="s">
        <v>37</v>
      </c>
      <c r="AH96" s="46" t="s">
        <v>37</v>
      </c>
      <c r="AI96" s="46" t="s">
        <v>37</v>
      </c>
      <c r="AJ96" s="46" t="s">
        <v>37</v>
      </c>
      <c r="AK96" s="46" t="s">
        <v>37</v>
      </c>
      <c r="AL96" s="46" t="s">
        <v>37</v>
      </c>
      <c r="AM96" s="46" t="s">
        <v>37</v>
      </c>
    </row>
    <row r="97" spans="1:39" ht="84.75" customHeight="1" x14ac:dyDescent="0.2">
      <c r="A97" s="99"/>
      <c r="B97" s="99"/>
      <c r="C97" s="99"/>
      <c r="D97" s="98"/>
      <c r="E97" s="37" t="s">
        <v>391</v>
      </c>
      <c r="F97" s="43" t="s">
        <v>29</v>
      </c>
      <c r="G97" s="43" t="s">
        <v>40</v>
      </c>
      <c r="H97" s="43" t="s">
        <v>41</v>
      </c>
      <c r="I97" s="43" t="s">
        <v>37</v>
      </c>
      <c r="J97" s="43" t="s">
        <v>37</v>
      </c>
      <c r="K97" s="43" t="s">
        <v>57</v>
      </c>
      <c r="L97" s="43">
        <v>6</v>
      </c>
      <c r="M97" s="108"/>
      <c r="N97" s="108"/>
      <c r="O97" s="108"/>
      <c r="P97" s="108"/>
      <c r="Q97" s="43" t="s">
        <v>211</v>
      </c>
      <c r="R97" s="43" t="s">
        <v>74</v>
      </c>
      <c r="S97" s="44" t="s">
        <v>34</v>
      </c>
      <c r="T97" s="48" t="s">
        <v>37</v>
      </c>
      <c r="U97" s="46" t="s">
        <v>37</v>
      </c>
      <c r="V97" s="46" t="s">
        <v>37</v>
      </c>
      <c r="W97" s="46" t="s">
        <v>37</v>
      </c>
      <c r="X97" s="46" t="s">
        <v>37</v>
      </c>
      <c r="Y97" s="46" t="s">
        <v>37</v>
      </c>
      <c r="Z97" s="46" t="s">
        <v>37</v>
      </c>
      <c r="AA97" s="46" t="s">
        <v>37</v>
      </c>
      <c r="AB97" s="46" t="s">
        <v>37</v>
      </c>
      <c r="AC97" s="46" t="s">
        <v>37</v>
      </c>
      <c r="AD97" s="46" t="s">
        <v>37</v>
      </c>
      <c r="AE97" s="46" t="s">
        <v>37</v>
      </c>
      <c r="AF97" s="46" t="s">
        <v>37</v>
      </c>
      <c r="AG97" s="46" t="s">
        <v>37</v>
      </c>
      <c r="AH97" s="46" t="s">
        <v>37</v>
      </c>
      <c r="AI97" s="46" t="s">
        <v>37</v>
      </c>
      <c r="AJ97" s="46" t="s">
        <v>37</v>
      </c>
      <c r="AK97" s="46" t="s">
        <v>37</v>
      </c>
      <c r="AL97" s="46" t="s">
        <v>37</v>
      </c>
      <c r="AM97" s="46" t="s">
        <v>37</v>
      </c>
    </row>
    <row r="98" spans="1:39" ht="51.75" customHeight="1" x14ac:dyDescent="0.2">
      <c r="A98" s="99"/>
      <c r="B98" s="99"/>
      <c r="C98" s="99"/>
      <c r="D98" s="36" t="s">
        <v>392</v>
      </c>
      <c r="E98" s="37" t="s">
        <v>393</v>
      </c>
      <c r="F98" s="43" t="s">
        <v>29</v>
      </c>
      <c r="G98" s="43" t="s">
        <v>40</v>
      </c>
      <c r="H98" s="43" t="s">
        <v>41</v>
      </c>
      <c r="I98" s="43" t="s">
        <v>37</v>
      </c>
      <c r="J98" s="43" t="s">
        <v>37</v>
      </c>
      <c r="K98" s="43" t="s">
        <v>57</v>
      </c>
      <c r="L98" s="43">
        <v>6</v>
      </c>
      <c r="M98" s="108"/>
      <c r="N98" s="108"/>
      <c r="O98" s="108"/>
      <c r="P98" s="108"/>
      <c r="Q98" s="43" t="s">
        <v>211</v>
      </c>
      <c r="R98" s="43" t="s">
        <v>74</v>
      </c>
      <c r="S98" s="44" t="s">
        <v>34</v>
      </c>
      <c r="T98" s="48" t="s">
        <v>37</v>
      </c>
      <c r="U98" s="46" t="s">
        <v>37</v>
      </c>
      <c r="V98" s="46" t="s">
        <v>37</v>
      </c>
      <c r="W98" s="46" t="s">
        <v>37</v>
      </c>
      <c r="X98" s="46" t="s">
        <v>37</v>
      </c>
      <c r="Y98" s="46" t="s">
        <v>37</v>
      </c>
      <c r="Z98" s="46" t="s">
        <v>37</v>
      </c>
      <c r="AA98" s="46" t="s">
        <v>37</v>
      </c>
      <c r="AB98" s="46" t="s">
        <v>37</v>
      </c>
      <c r="AC98" s="46" t="s">
        <v>37</v>
      </c>
      <c r="AD98" s="46" t="s">
        <v>37</v>
      </c>
      <c r="AE98" s="46" t="s">
        <v>37</v>
      </c>
      <c r="AF98" s="46" t="s">
        <v>37</v>
      </c>
      <c r="AG98" s="46" t="s">
        <v>37</v>
      </c>
      <c r="AH98" s="46" t="s">
        <v>37</v>
      </c>
      <c r="AI98" s="46" t="s">
        <v>37</v>
      </c>
      <c r="AJ98" s="46" t="s">
        <v>37</v>
      </c>
      <c r="AK98" s="46" t="s">
        <v>37</v>
      </c>
      <c r="AL98" s="46" t="s">
        <v>37</v>
      </c>
      <c r="AM98" s="46" t="s">
        <v>37</v>
      </c>
    </row>
    <row r="99" spans="1:39" ht="51.75" customHeight="1" x14ac:dyDescent="0.2">
      <c r="A99" s="99"/>
      <c r="B99" s="99"/>
      <c r="C99" s="99"/>
      <c r="D99" s="36" t="s">
        <v>394</v>
      </c>
      <c r="E99" s="37" t="s">
        <v>395</v>
      </c>
      <c r="F99" s="43" t="s">
        <v>29</v>
      </c>
      <c r="G99" s="43" t="s">
        <v>51</v>
      </c>
      <c r="H99" s="43" t="s">
        <v>41</v>
      </c>
      <c r="I99" s="43" t="s">
        <v>37</v>
      </c>
      <c r="J99" s="43" t="s">
        <v>37</v>
      </c>
      <c r="K99" s="43" t="s">
        <v>57</v>
      </c>
      <c r="L99" s="43">
        <v>6</v>
      </c>
      <c r="M99" s="108"/>
      <c r="N99" s="108"/>
      <c r="O99" s="108"/>
      <c r="P99" s="108"/>
      <c r="Q99" s="43" t="s">
        <v>211</v>
      </c>
      <c r="R99" s="43" t="s">
        <v>74</v>
      </c>
      <c r="S99" s="44" t="s">
        <v>34</v>
      </c>
      <c r="T99" s="48" t="s">
        <v>37</v>
      </c>
      <c r="U99" s="46" t="s">
        <v>37</v>
      </c>
      <c r="V99" s="46" t="s">
        <v>37</v>
      </c>
      <c r="W99" s="46" t="s">
        <v>37</v>
      </c>
      <c r="X99" s="46" t="s">
        <v>37</v>
      </c>
      <c r="Y99" s="46" t="s">
        <v>37</v>
      </c>
      <c r="Z99" s="46" t="s">
        <v>37</v>
      </c>
      <c r="AA99" s="46" t="s">
        <v>37</v>
      </c>
      <c r="AB99" s="46" t="s">
        <v>37</v>
      </c>
      <c r="AC99" s="46" t="s">
        <v>37</v>
      </c>
      <c r="AD99" s="46" t="s">
        <v>37</v>
      </c>
      <c r="AE99" s="46" t="s">
        <v>37</v>
      </c>
      <c r="AF99" s="46" t="s">
        <v>37</v>
      </c>
      <c r="AG99" s="46" t="s">
        <v>37</v>
      </c>
      <c r="AH99" s="46" t="s">
        <v>37</v>
      </c>
      <c r="AI99" s="46" t="s">
        <v>37</v>
      </c>
      <c r="AJ99" s="46" t="s">
        <v>37</v>
      </c>
      <c r="AK99" s="46" t="s">
        <v>37</v>
      </c>
      <c r="AL99" s="46" t="s">
        <v>37</v>
      </c>
      <c r="AM99" s="46" t="s">
        <v>37</v>
      </c>
    </row>
    <row r="100" spans="1:39" ht="95.25" customHeight="1" x14ac:dyDescent="0.2">
      <c r="A100" s="99" t="s">
        <v>382</v>
      </c>
      <c r="B100" s="99" t="s">
        <v>396</v>
      </c>
      <c r="C100" s="99" t="s">
        <v>671</v>
      </c>
      <c r="D100" s="36" t="s">
        <v>397</v>
      </c>
      <c r="E100" s="37" t="s">
        <v>398</v>
      </c>
      <c r="F100" s="43" t="s">
        <v>29</v>
      </c>
      <c r="G100" s="43" t="s">
        <v>386</v>
      </c>
      <c r="H100" s="43" t="s">
        <v>41</v>
      </c>
      <c r="I100" s="43" t="s">
        <v>37</v>
      </c>
      <c r="J100" s="43" t="s">
        <v>37</v>
      </c>
      <c r="K100" s="43" t="s">
        <v>101</v>
      </c>
      <c r="L100" s="43">
        <v>12</v>
      </c>
      <c r="M100" s="108" t="str">
        <f>+Precedencia_Ovino_Caprina!Y20</f>
        <v>Segundo Nivel</v>
      </c>
      <c r="N100" s="108" t="s">
        <v>211</v>
      </c>
      <c r="O100" s="108" t="s">
        <v>68</v>
      </c>
      <c r="P100" s="108" t="s">
        <v>34</v>
      </c>
      <c r="Q100" s="43" t="s">
        <v>211</v>
      </c>
      <c r="R100" s="43" t="s">
        <v>68</v>
      </c>
      <c r="S100" s="44" t="s">
        <v>34</v>
      </c>
      <c r="T100" s="45" t="s">
        <v>37</v>
      </c>
      <c r="U100" s="46" t="s">
        <v>37</v>
      </c>
      <c r="V100" s="46" t="s">
        <v>37</v>
      </c>
      <c r="W100" s="46" t="s">
        <v>37</v>
      </c>
      <c r="X100" s="46" t="s">
        <v>37</v>
      </c>
      <c r="Y100" s="46" t="s">
        <v>37</v>
      </c>
      <c r="Z100" s="46" t="s">
        <v>37</v>
      </c>
      <c r="AA100" s="46" t="s">
        <v>37</v>
      </c>
      <c r="AB100" s="46" t="s">
        <v>37</v>
      </c>
      <c r="AC100" s="46" t="s">
        <v>37</v>
      </c>
      <c r="AD100" s="46" t="s">
        <v>37</v>
      </c>
      <c r="AE100" s="46" t="s">
        <v>37</v>
      </c>
      <c r="AF100" s="46" t="s">
        <v>37</v>
      </c>
      <c r="AG100" s="46" t="s">
        <v>37</v>
      </c>
      <c r="AH100" s="46" t="s">
        <v>37</v>
      </c>
      <c r="AI100" s="46" t="s">
        <v>37</v>
      </c>
      <c r="AJ100" s="46" t="s">
        <v>37</v>
      </c>
      <c r="AK100" s="46" t="s">
        <v>37</v>
      </c>
      <c r="AL100" s="46" t="s">
        <v>37</v>
      </c>
      <c r="AM100" s="46" t="s">
        <v>37</v>
      </c>
    </row>
    <row r="101" spans="1:39" ht="109.5" customHeight="1" x14ac:dyDescent="0.2">
      <c r="A101" s="99"/>
      <c r="B101" s="99"/>
      <c r="C101" s="99"/>
      <c r="D101" s="36" t="s">
        <v>399</v>
      </c>
      <c r="E101" s="37" t="s">
        <v>400</v>
      </c>
      <c r="F101" s="43" t="s">
        <v>29</v>
      </c>
      <c r="G101" s="43" t="s">
        <v>401</v>
      </c>
      <c r="H101" s="43" t="s">
        <v>41</v>
      </c>
      <c r="I101" s="43" t="s">
        <v>37</v>
      </c>
      <c r="J101" s="43" t="s">
        <v>37</v>
      </c>
      <c r="K101" s="43" t="s">
        <v>101</v>
      </c>
      <c r="L101" s="43">
        <v>12</v>
      </c>
      <c r="M101" s="108"/>
      <c r="N101" s="108"/>
      <c r="O101" s="108"/>
      <c r="P101" s="108"/>
      <c r="Q101" s="43" t="s">
        <v>211</v>
      </c>
      <c r="R101" s="43" t="s">
        <v>68</v>
      </c>
      <c r="S101" s="44" t="s">
        <v>34</v>
      </c>
      <c r="T101" s="45" t="s">
        <v>37</v>
      </c>
      <c r="U101" s="46" t="s">
        <v>37</v>
      </c>
      <c r="V101" s="46" t="s">
        <v>37</v>
      </c>
      <c r="W101" s="46" t="s">
        <v>37</v>
      </c>
      <c r="X101" s="46" t="s">
        <v>37</v>
      </c>
      <c r="Y101" s="46" t="s">
        <v>37</v>
      </c>
      <c r="Z101" s="46" t="s">
        <v>37</v>
      </c>
      <c r="AA101" s="46" t="s">
        <v>37</v>
      </c>
      <c r="AB101" s="46" t="s">
        <v>37</v>
      </c>
      <c r="AC101" s="46" t="s">
        <v>37</v>
      </c>
      <c r="AD101" s="46" t="s">
        <v>37</v>
      </c>
      <c r="AE101" s="46" t="s">
        <v>37</v>
      </c>
      <c r="AF101" s="46" t="s">
        <v>37</v>
      </c>
      <c r="AG101" s="46" t="s">
        <v>37</v>
      </c>
      <c r="AH101" s="46" t="s">
        <v>37</v>
      </c>
      <c r="AI101" s="46" t="s">
        <v>37</v>
      </c>
      <c r="AJ101" s="46" t="s">
        <v>37</v>
      </c>
      <c r="AK101" s="46" t="s">
        <v>37</v>
      </c>
      <c r="AL101" s="46" t="s">
        <v>37</v>
      </c>
      <c r="AM101" s="46" t="s">
        <v>37</v>
      </c>
    </row>
    <row r="102" spans="1:39" ht="66.75" customHeight="1" x14ac:dyDescent="0.2">
      <c r="A102" s="99"/>
      <c r="B102" s="99"/>
      <c r="C102" s="99"/>
      <c r="D102" s="36" t="s">
        <v>402</v>
      </c>
      <c r="E102" s="37" t="s">
        <v>403</v>
      </c>
      <c r="F102" s="43" t="s">
        <v>404</v>
      </c>
      <c r="G102" s="43" t="s">
        <v>40</v>
      </c>
      <c r="H102" s="43" t="s">
        <v>41</v>
      </c>
      <c r="I102" s="43" t="s">
        <v>37</v>
      </c>
      <c r="J102" s="43" t="s">
        <v>37</v>
      </c>
      <c r="K102" s="43" t="s">
        <v>57</v>
      </c>
      <c r="L102" s="43">
        <v>6</v>
      </c>
      <c r="M102" s="108"/>
      <c r="N102" s="108"/>
      <c r="O102" s="108"/>
      <c r="P102" s="108"/>
      <c r="Q102" s="43" t="s">
        <v>67</v>
      </c>
      <c r="R102" s="43" t="s">
        <v>68</v>
      </c>
      <c r="S102" s="44" t="s">
        <v>34</v>
      </c>
      <c r="T102" s="49" t="s">
        <v>37</v>
      </c>
      <c r="U102" s="46" t="s">
        <v>37</v>
      </c>
      <c r="V102" s="46" t="s">
        <v>37</v>
      </c>
      <c r="W102" s="46" t="s">
        <v>37</v>
      </c>
      <c r="X102" s="46" t="s">
        <v>37</v>
      </c>
      <c r="Y102" s="46" t="s">
        <v>37</v>
      </c>
      <c r="Z102" s="46" t="s">
        <v>37</v>
      </c>
      <c r="AA102" s="46" t="s">
        <v>37</v>
      </c>
      <c r="AB102" s="46" t="s">
        <v>37</v>
      </c>
      <c r="AC102" s="46" t="s">
        <v>37</v>
      </c>
      <c r="AD102" s="46" t="s">
        <v>37</v>
      </c>
      <c r="AE102" s="46" t="s">
        <v>37</v>
      </c>
      <c r="AF102" s="46" t="s">
        <v>37</v>
      </c>
      <c r="AG102" s="46" t="s">
        <v>37</v>
      </c>
      <c r="AH102" s="46" t="s">
        <v>37</v>
      </c>
      <c r="AI102" s="46" t="s">
        <v>37</v>
      </c>
      <c r="AJ102" s="46" t="s">
        <v>37</v>
      </c>
      <c r="AK102" s="46" t="s">
        <v>37</v>
      </c>
      <c r="AL102" s="46" t="s">
        <v>37</v>
      </c>
      <c r="AM102" s="46" t="s">
        <v>37</v>
      </c>
    </row>
    <row r="103" spans="1:39" ht="66" customHeight="1" x14ac:dyDescent="0.2">
      <c r="A103" s="99"/>
      <c r="B103" s="99"/>
      <c r="C103" s="99"/>
      <c r="D103" s="36" t="s">
        <v>405</v>
      </c>
      <c r="E103" s="37" t="s">
        <v>406</v>
      </c>
      <c r="F103" s="43" t="s">
        <v>404</v>
      </c>
      <c r="G103" s="43" t="s">
        <v>40</v>
      </c>
      <c r="H103" s="43" t="s">
        <v>41</v>
      </c>
      <c r="I103" s="43" t="s">
        <v>37</v>
      </c>
      <c r="J103" s="43" t="s">
        <v>37</v>
      </c>
      <c r="K103" s="43" t="s">
        <v>57</v>
      </c>
      <c r="L103" s="43">
        <v>6</v>
      </c>
      <c r="M103" s="108"/>
      <c r="N103" s="108"/>
      <c r="O103" s="108"/>
      <c r="P103" s="108"/>
      <c r="Q103" s="43" t="s">
        <v>67</v>
      </c>
      <c r="R103" s="43" t="s">
        <v>68</v>
      </c>
      <c r="S103" s="44" t="s">
        <v>34</v>
      </c>
      <c r="T103" s="49" t="s">
        <v>37</v>
      </c>
      <c r="U103" s="46" t="s">
        <v>37</v>
      </c>
      <c r="V103" s="46" t="s">
        <v>37</v>
      </c>
      <c r="W103" s="46" t="s">
        <v>37</v>
      </c>
      <c r="X103" s="46" t="s">
        <v>37</v>
      </c>
      <c r="Y103" s="46" t="s">
        <v>37</v>
      </c>
      <c r="Z103" s="46" t="s">
        <v>37</v>
      </c>
      <c r="AA103" s="46" t="s">
        <v>37</v>
      </c>
      <c r="AB103" s="46" t="s">
        <v>37</v>
      </c>
      <c r="AC103" s="46" t="s">
        <v>37</v>
      </c>
      <c r="AD103" s="46" t="s">
        <v>37</v>
      </c>
      <c r="AE103" s="46" t="s">
        <v>37</v>
      </c>
      <c r="AF103" s="46" t="s">
        <v>37</v>
      </c>
      <c r="AG103" s="46" t="s">
        <v>37</v>
      </c>
      <c r="AH103" s="46" t="s">
        <v>37</v>
      </c>
      <c r="AI103" s="46" t="s">
        <v>37</v>
      </c>
      <c r="AJ103" s="46" t="s">
        <v>37</v>
      </c>
      <c r="AK103" s="46" t="s">
        <v>37</v>
      </c>
      <c r="AL103" s="46" t="s">
        <v>37</v>
      </c>
      <c r="AM103" s="46" t="s">
        <v>37</v>
      </c>
    </row>
    <row r="104" spans="1:39" ht="63" customHeight="1" x14ac:dyDescent="0.2">
      <c r="A104" s="99"/>
      <c r="B104" s="99"/>
      <c r="C104" s="99"/>
      <c r="D104" s="36" t="s">
        <v>407</v>
      </c>
      <c r="E104" s="37" t="s">
        <v>408</v>
      </c>
      <c r="F104" s="43" t="s">
        <v>29</v>
      </c>
      <c r="G104" s="43" t="s">
        <v>79</v>
      </c>
      <c r="H104" s="43" t="s">
        <v>41</v>
      </c>
      <c r="I104" s="43" t="s">
        <v>37</v>
      </c>
      <c r="J104" s="43" t="s">
        <v>37</v>
      </c>
      <c r="K104" s="43" t="s">
        <v>101</v>
      </c>
      <c r="L104" s="43">
        <v>12</v>
      </c>
      <c r="M104" s="108"/>
      <c r="N104" s="108"/>
      <c r="O104" s="108"/>
      <c r="P104" s="108"/>
      <c r="Q104" s="43" t="s">
        <v>211</v>
      </c>
      <c r="R104" s="43" t="s">
        <v>68</v>
      </c>
      <c r="S104" s="44" t="s">
        <v>34</v>
      </c>
      <c r="T104" s="49" t="s">
        <v>37</v>
      </c>
      <c r="U104" s="46" t="s">
        <v>37</v>
      </c>
      <c r="V104" s="46" t="s">
        <v>37</v>
      </c>
      <c r="W104" s="46" t="s">
        <v>37</v>
      </c>
      <c r="X104" s="46" t="s">
        <v>37</v>
      </c>
      <c r="Y104" s="46" t="s">
        <v>37</v>
      </c>
      <c r="Z104" s="46" t="s">
        <v>37</v>
      </c>
      <c r="AA104" s="46" t="s">
        <v>37</v>
      </c>
      <c r="AB104" s="46" t="s">
        <v>37</v>
      </c>
      <c r="AC104" s="46" t="s">
        <v>37</v>
      </c>
      <c r="AD104" s="46" t="s">
        <v>37</v>
      </c>
      <c r="AE104" s="46" t="s">
        <v>37</v>
      </c>
      <c r="AF104" s="46" t="s">
        <v>37</v>
      </c>
      <c r="AG104" s="46" t="s">
        <v>37</v>
      </c>
      <c r="AH104" s="46" t="s">
        <v>37</v>
      </c>
      <c r="AI104" s="46" t="s">
        <v>37</v>
      </c>
      <c r="AJ104" s="46" t="s">
        <v>37</v>
      </c>
      <c r="AK104" s="46" t="s">
        <v>37</v>
      </c>
      <c r="AL104" s="46" t="s">
        <v>37</v>
      </c>
      <c r="AM104" s="46" t="s">
        <v>37</v>
      </c>
    </row>
    <row r="105" spans="1:39" ht="38.25" customHeight="1" x14ac:dyDescent="0.25">
      <c r="A105" s="99" t="s">
        <v>409</v>
      </c>
      <c r="B105" s="99" t="s">
        <v>410</v>
      </c>
      <c r="C105" s="99" t="s">
        <v>672</v>
      </c>
      <c r="D105" s="36" t="s">
        <v>411</v>
      </c>
      <c r="E105" s="37" t="s">
        <v>412</v>
      </c>
      <c r="F105" s="43" t="s">
        <v>29</v>
      </c>
      <c r="G105" s="43" t="s">
        <v>37</v>
      </c>
      <c r="H105" s="43" t="s">
        <v>302</v>
      </c>
      <c r="I105" s="43" t="s">
        <v>413</v>
      </c>
      <c r="J105" s="43" t="s">
        <v>37</v>
      </c>
      <c r="K105" s="43" t="s">
        <v>37</v>
      </c>
      <c r="L105" s="43" t="s">
        <v>413</v>
      </c>
      <c r="M105" s="108" t="str">
        <f>+Precedencia_Ovino_Caprina!Y21</f>
        <v>Primer Nivel</v>
      </c>
      <c r="N105" s="108" t="s">
        <v>414</v>
      </c>
      <c r="O105" s="108" t="s">
        <v>68</v>
      </c>
      <c r="P105" s="108" t="s">
        <v>254</v>
      </c>
      <c r="Q105" s="43" t="s">
        <v>413</v>
      </c>
      <c r="R105" s="43" t="s">
        <v>415</v>
      </c>
      <c r="S105" s="44" t="s">
        <v>416</v>
      </c>
      <c r="T105" s="50" t="s">
        <v>37</v>
      </c>
      <c r="U105" s="49" t="s">
        <v>37</v>
      </c>
      <c r="V105" s="49" t="s">
        <v>37</v>
      </c>
      <c r="W105" s="49" t="s">
        <v>37</v>
      </c>
      <c r="X105" s="49" t="s">
        <v>37</v>
      </c>
      <c r="Y105" s="49" t="s">
        <v>37</v>
      </c>
      <c r="Z105" s="49" t="s">
        <v>37</v>
      </c>
      <c r="AA105" s="49" t="s">
        <v>37</v>
      </c>
      <c r="AB105" s="49" t="s">
        <v>37</v>
      </c>
      <c r="AC105" s="49" t="s">
        <v>37</v>
      </c>
      <c r="AD105" s="49" t="s">
        <v>37</v>
      </c>
      <c r="AE105" s="49" t="s">
        <v>37</v>
      </c>
      <c r="AF105" s="49" t="s">
        <v>37</v>
      </c>
      <c r="AG105" s="49" t="s">
        <v>37</v>
      </c>
      <c r="AH105" s="49" t="s">
        <v>37</v>
      </c>
      <c r="AI105" s="49" t="s">
        <v>37</v>
      </c>
      <c r="AJ105" s="49" t="s">
        <v>37</v>
      </c>
      <c r="AK105" s="49" t="s">
        <v>37</v>
      </c>
      <c r="AL105" s="49" t="s">
        <v>37</v>
      </c>
      <c r="AM105" s="49" t="s">
        <v>37</v>
      </c>
    </row>
    <row r="106" spans="1:39" ht="66.75" customHeight="1" x14ac:dyDescent="0.25">
      <c r="A106" s="99"/>
      <c r="B106" s="99"/>
      <c r="C106" s="99"/>
      <c r="D106" s="98" t="s">
        <v>417</v>
      </c>
      <c r="E106" s="37" t="s">
        <v>418</v>
      </c>
      <c r="F106" s="43" t="s">
        <v>29</v>
      </c>
      <c r="G106" s="43" t="s">
        <v>37</v>
      </c>
      <c r="H106" s="43" t="s">
        <v>302</v>
      </c>
      <c r="I106" s="43" t="s">
        <v>419</v>
      </c>
      <c r="J106" s="43" t="s">
        <v>37</v>
      </c>
      <c r="K106" s="43" t="s">
        <v>37</v>
      </c>
      <c r="L106" s="43">
        <v>6</v>
      </c>
      <c r="M106" s="108"/>
      <c r="N106" s="108"/>
      <c r="O106" s="108"/>
      <c r="P106" s="108"/>
      <c r="Q106" s="43" t="s">
        <v>414</v>
      </c>
      <c r="R106" s="43" t="s">
        <v>420</v>
      </c>
      <c r="S106" s="44" t="s">
        <v>416</v>
      </c>
      <c r="T106" s="50" t="s">
        <v>37</v>
      </c>
      <c r="U106" s="49" t="s">
        <v>37</v>
      </c>
      <c r="V106" s="49" t="s">
        <v>37</v>
      </c>
      <c r="W106" s="49" t="s">
        <v>37</v>
      </c>
      <c r="X106" s="49" t="s">
        <v>37</v>
      </c>
      <c r="Y106" s="49" t="s">
        <v>37</v>
      </c>
      <c r="Z106" s="49" t="s">
        <v>37</v>
      </c>
      <c r="AA106" s="49" t="s">
        <v>37</v>
      </c>
      <c r="AB106" s="49" t="s">
        <v>37</v>
      </c>
      <c r="AC106" s="49" t="s">
        <v>37</v>
      </c>
      <c r="AD106" s="49" t="s">
        <v>37</v>
      </c>
      <c r="AE106" s="49" t="s">
        <v>37</v>
      </c>
      <c r="AF106" s="49" t="s">
        <v>37</v>
      </c>
      <c r="AG106" s="49" t="s">
        <v>37</v>
      </c>
      <c r="AH106" s="49" t="s">
        <v>37</v>
      </c>
      <c r="AI106" s="49" t="s">
        <v>37</v>
      </c>
      <c r="AJ106" s="49" t="s">
        <v>37</v>
      </c>
      <c r="AK106" s="49" t="s">
        <v>37</v>
      </c>
      <c r="AL106" s="49" t="s">
        <v>37</v>
      </c>
      <c r="AM106" s="49" t="s">
        <v>37</v>
      </c>
    </row>
    <row r="107" spans="1:39" ht="66" customHeight="1" x14ac:dyDescent="0.25">
      <c r="A107" s="99"/>
      <c r="B107" s="99"/>
      <c r="C107" s="99"/>
      <c r="D107" s="98"/>
      <c r="E107" s="37" t="s">
        <v>421</v>
      </c>
      <c r="F107" s="43" t="s">
        <v>422</v>
      </c>
      <c r="G107" s="43" t="s">
        <v>37</v>
      </c>
      <c r="H107" s="43" t="s">
        <v>41</v>
      </c>
      <c r="I107" s="43" t="s">
        <v>37</v>
      </c>
      <c r="J107" s="43" t="s">
        <v>37</v>
      </c>
      <c r="K107" s="43" t="s">
        <v>262</v>
      </c>
      <c r="L107" s="43">
        <v>2</v>
      </c>
      <c r="M107" s="108"/>
      <c r="N107" s="108"/>
      <c r="O107" s="108"/>
      <c r="P107" s="108"/>
      <c r="Q107" s="43" t="s">
        <v>414</v>
      </c>
      <c r="R107" s="43" t="s">
        <v>423</v>
      </c>
      <c r="S107" s="44" t="s">
        <v>254</v>
      </c>
      <c r="T107" s="50" t="s">
        <v>37</v>
      </c>
      <c r="U107" s="50" t="s">
        <v>37</v>
      </c>
      <c r="V107" s="50" t="s">
        <v>37</v>
      </c>
      <c r="W107" s="50" t="s">
        <v>37</v>
      </c>
      <c r="X107" s="50" t="s">
        <v>37</v>
      </c>
      <c r="Y107" s="50" t="s">
        <v>37</v>
      </c>
      <c r="Z107" s="50" t="s">
        <v>37</v>
      </c>
      <c r="AA107" s="50" t="s">
        <v>37</v>
      </c>
      <c r="AB107" s="50" t="s">
        <v>37</v>
      </c>
      <c r="AC107" s="50" t="s">
        <v>37</v>
      </c>
      <c r="AD107" s="50" t="s">
        <v>37</v>
      </c>
      <c r="AE107" s="50" t="s">
        <v>37</v>
      </c>
      <c r="AF107" s="50" t="s">
        <v>37</v>
      </c>
      <c r="AG107" s="50" t="s">
        <v>37</v>
      </c>
      <c r="AH107" s="50" t="s">
        <v>37</v>
      </c>
      <c r="AI107" s="50" t="s">
        <v>37</v>
      </c>
      <c r="AJ107" s="50" t="s">
        <v>37</v>
      </c>
      <c r="AK107" s="50" t="s">
        <v>37</v>
      </c>
      <c r="AL107" s="50" t="s">
        <v>37</v>
      </c>
      <c r="AM107" s="50" t="s">
        <v>37</v>
      </c>
    </row>
    <row r="108" spans="1:39" ht="68.25" customHeight="1" x14ac:dyDescent="0.25">
      <c r="A108" s="99"/>
      <c r="B108" s="99"/>
      <c r="C108" s="99"/>
      <c r="D108" s="98"/>
      <c r="E108" s="37" t="s">
        <v>424</v>
      </c>
      <c r="F108" s="43" t="s">
        <v>425</v>
      </c>
      <c r="G108" s="43" t="s">
        <v>37</v>
      </c>
      <c r="H108" s="43" t="s">
        <v>41</v>
      </c>
      <c r="I108" s="43" t="s">
        <v>37</v>
      </c>
      <c r="J108" s="43" t="s">
        <v>37</v>
      </c>
      <c r="K108" s="43" t="s">
        <v>66</v>
      </c>
      <c r="L108" s="43">
        <v>10</v>
      </c>
      <c r="M108" s="108"/>
      <c r="N108" s="108"/>
      <c r="O108" s="108"/>
      <c r="P108" s="108"/>
      <c r="Q108" s="43" t="s">
        <v>426</v>
      </c>
      <c r="R108" s="43" t="s">
        <v>68</v>
      </c>
      <c r="S108" s="44" t="s">
        <v>254</v>
      </c>
      <c r="T108" s="50" t="s">
        <v>37</v>
      </c>
      <c r="U108" s="50" t="s">
        <v>37</v>
      </c>
      <c r="V108" s="50" t="s">
        <v>37</v>
      </c>
      <c r="W108" s="50" t="s">
        <v>37</v>
      </c>
      <c r="X108" s="50" t="s">
        <v>37</v>
      </c>
      <c r="Y108" s="50" t="s">
        <v>37</v>
      </c>
      <c r="Z108" s="50" t="s">
        <v>37</v>
      </c>
      <c r="AA108" s="50" t="s">
        <v>37</v>
      </c>
      <c r="AB108" s="50" t="s">
        <v>37</v>
      </c>
      <c r="AC108" s="50" t="s">
        <v>37</v>
      </c>
      <c r="AD108" s="50" t="s">
        <v>37</v>
      </c>
      <c r="AE108" s="50" t="s">
        <v>37</v>
      </c>
      <c r="AF108" s="50" t="s">
        <v>37</v>
      </c>
      <c r="AG108" s="50" t="s">
        <v>37</v>
      </c>
      <c r="AH108" s="50" t="s">
        <v>37</v>
      </c>
      <c r="AI108" s="50" t="s">
        <v>37</v>
      </c>
      <c r="AJ108" s="50" t="s">
        <v>37</v>
      </c>
      <c r="AK108" s="50" t="s">
        <v>37</v>
      </c>
      <c r="AL108" s="50" t="s">
        <v>37</v>
      </c>
      <c r="AM108" s="50" t="s">
        <v>37</v>
      </c>
    </row>
    <row r="109" spans="1:39" ht="52.5" customHeight="1" x14ac:dyDescent="0.25">
      <c r="A109" s="99"/>
      <c r="B109" s="99"/>
      <c r="C109" s="99"/>
      <c r="D109" s="36" t="s">
        <v>427</v>
      </c>
      <c r="E109" s="37" t="s">
        <v>428</v>
      </c>
      <c r="F109" s="43" t="s">
        <v>429</v>
      </c>
      <c r="G109" s="43" t="s">
        <v>51</v>
      </c>
      <c r="H109" s="43" t="s">
        <v>430</v>
      </c>
      <c r="I109" s="43" t="s">
        <v>37</v>
      </c>
      <c r="J109" s="43" t="s">
        <v>431</v>
      </c>
      <c r="K109" s="43"/>
      <c r="L109" s="43">
        <v>10</v>
      </c>
      <c r="M109" s="108"/>
      <c r="N109" s="108"/>
      <c r="O109" s="108"/>
      <c r="P109" s="108"/>
      <c r="Q109" s="43" t="s">
        <v>32</v>
      </c>
      <c r="R109" s="43" t="s">
        <v>381</v>
      </c>
      <c r="S109" s="44" t="s">
        <v>432</v>
      </c>
      <c r="T109" s="51" t="s">
        <v>37</v>
      </c>
      <c r="U109" s="50" t="s">
        <v>37</v>
      </c>
      <c r="V109" s="50" t="s">
        <v>37</v>
      </c>
      <c r="W109" s="49" t="s">
        <v>37</v>
      </c>
      <c r="X109" s="51" t="s">
        <v>37</v>
      </c>
      <c r="Y109" s="51" t="s">
        <v>37</v>
      </c>
      <c r="Z109" s="51" t="s">
        <v>37</v>
      </c>
      <c r="AA109" s="51" t="s">
        <v>37</v>
      </c>
      <c r="AB109" s="51" t="s">
        <v>37</v>
      </c>
      <c r="AC109" s="51" t="s">
        <v>37</v>
      </c>
      <c r="AD109" s="50" t="s">
        <v>37</v>
      </c>
      <c r="AE109" s="51" t="s">
        <v>37</v>
      </c>
      <c r="AF109" s="51" t="s">
        <v>37</v>
      </c>
      <c r="AG109" s="51" t="s">
        <v>37</v>
      </c>
      <c r="AH109" s="51" t="s">
        <v>37</v>
      </c>
      <c r="AI109" s="51" t="s">
        <v>37</v>
      </c>
      <c r="AJ109" s="51" t="s">
        <v>37</v>
      </c>
      <c r="AK109" s="51" t="s">
        <v>37</v>
      </c>
      <c r="AL109" s="50" t="s">
        <v>37</v>
      </c>
      <c r="AM109" s="51" t="s">
        <v>37</v>
      </c>
    </row>
    <row r="110" spans="1:39" ht="72" customHeight="1" x14ac:dyDescent="0.25">
      <c r="A110" s="99"/>
      <c r="B110" s="99"/>
      <c r="C110" s="99"/>
      <c r="D110" s="36" t="s">
        <v>433</v>
      </c>
      <c r="E110" s="37" t="s">
        <v>434</v>
      </c>
      <c r="F110" s="43" t="s">
        <v>435</v>
      </c>
      <c r="G110" s="43" t="s">
        <v>349</v>
      </c>
      <c r="H110" s="43" t="s">
        <v>41</v>
      </c>
      <c r="I110" s="43" t="s">
        <v>37</v>
      </c>
      <c r="J110" s="43" t="s">
        <v>37</v>
      </c>
      <c r="K110" s="43" t="s">
        <v>101</v>
      </c>
      <c r="L110" s="43">
        <v>12</v>
      </c>
      <c r="M110" s="108"/>
      <c r="N110" s="108"/>
      <c r="O110" s="108"/>
      <c r="P110" s="108"/>
      <c r="Q110" s="43" t="s">
        <v>436</v>
      </c>
      <c r="R110" s="43" t="s">
        <v>68</v>
      </c>
      <c r="S110" s="44" t="s">
        <v>254</v>
      </c>
      <c r="T110" s="50" t="s">
        <v>37</v>
      </c>
      <c r="U110" s="50" t="s">
        <v>37</v>
      </c>
      <c r="V110" s="50" t="s">
        <v>37</v>
      </c>
      <c r="W110" s="50" t="s">
        <v>37</v>
      </c>
      <c r="X110" s="50" t="s">
        <v>37</v>
      </c>
      <c r="Y110" s="50" t="s">
        <v>37</v>
      </c>
      <c r="Z110" s="50" t="s">
        <v>37</v>
      </c>
      <c r="AA110" s="50" t="s">
        <v>37</v>
      </c>
      <c r="AB110" s="50" t="s">
        <v>37</v>
      </c>
      <c r="AC110" s="50" t="s">
        <v>37</v>
      </c>
      <c r="AD110" s="50" t="s">
        <v>37</v>
      </c>
      <c r="AE110" s="50" t="s">
        <v>37</v>
      </c>
      <c r="AF110" s="50" t="s">
        <v>37</v>
      </c>
      <c r="AG110" s="50" t="s">
        <v>37</v>
      </c>
      <c r="AH110" s="50" t="s">
        <v>37</v>
      </c>
      <c r="AI110" s="50" t="s">
        <v>37</v>
      </c>
      <c r="AJ110" s="50" t="s">
        <v>37</v>
      </c>
      <c r="AK110" s="50" t="s">
        <v>37</v>
      </c>
      <c r="AL110" s="50" t="s">
        <v>37</v>
      </c>
      <c r="AM110" s="50" t="s">
        <v>37</v>
      </c>
    </row>
    <row r="111" spans="1:39" ht="64.5" customHeight="1" x14ac:dyDescent="0.25">
      <c r="A111" s="99" t="s">
        <v>409</v>
      </c>
      <c r="B111" s="99" t="s">
        <v>437</v>
      </c>
      <c r="C111" s="99" t="s">
        <v>673</v>
      </c>
      <c r="D111" s="98" t="s">
        <v>438</v>
      </c>
      <c r="E111" s="37" t="s">
        <v>439</v>
      </c>
      <c r="F111" s="43" t="s">
        <v>29</v>
      </c>
      <c r="G111" s="43" t="s">
        <v>40</v>
      </c>
      <c r="H111" s="43" t="s">
        <v>41</v>
      </c>
      <c r="I111" s="43" t="s">
        <v>37</v>
      </c>
      <c r="J111" s="43" t="s">
        <v>37</v>
      </c>
      <c r="K111" s="43" t="s">
        <v>101</v>
      </c>
      <c r="L111" s="43">
        <v>12</v>
      </c>
      <c r="M111" s="108" t="str">
        <f>+Precedencia_Ovino_Caprina!Y22</f>
        <v>Primer Nivel</v>
      </c>
      <c r="N111" s="108" t="s">
        <v>436</v>
      </c>
      <c r="O111" s="108" t="s">
        <v>68</v>
      </c>
      <c r="P111" s="108" t="s">
        <v>254</v>
      </c>
      <c r="Q111" s="43" t="s">
        <v>436</v>
      </c>
      <c r="R111" s="43" t="s">
        <v>68</v>
      </c>
      <c r="S111" s="44" t="s">
        <v>254</v>
      </c>
      <c r="T111" s="50" t="s">
        <v>37</v>
      </c>
      <c r="U111" s="50" t="s">
        <v>37</v>
      </c>
      <c r="V111" s="50" t="s">
        <v>37</v>
      </c>
      <c r="W111" s="50" t="s">
        <v>37</v>
      </c>
      <c r="X111" s="50" t="s">
        <v>37</v>
      </c>
      <c r="Y111" s="50" t="s">
        <v>37</v>
      </c>
      <c r="Z111" s="50" t="s">
        <v>37</v>
      </c>
      <c r="AA111" s="50" t="s">
        <v>37</v>
      </c>
      <c r="AB111" s="50" t="s">
        <v>37</v>
      </c>
      <c r="AC111" s="50" t="s">
        <v>37</v>
      </c>
      <c r="AD111" s="50" t="s">
        <v>37</v>
      </c>
      <c r="AE111" s="50" t="s">
        <v>37</v>
      </c>
      <c r="AF111" s="50" t="s">
        <v>37</v>
      </c>
      <c r="AG111" s="50" t="s">
        <v>37</v>
      </c>
      <c r="AH111" s="50" t="s">
        <v>37</v>
      </c>
      <c r="AI111" s="50" t="s">
        <v>37</v>
      </c>
      <c r="AJ111" s="50" t="s">
        <v>37</v>
      </c>
      <c r="AK111" s="50" t="s">
        <v>37</v>
      </c>
      <c r="AL111" s="50" t="s">
        <v>37</v>
      </c>
      <c r="AM111" s="50" t="s">
        <v>37</v>
      </c>
    </row>
    <row r="112" spans="1:39" ht="55.5" customHeight="1" x14ac:dyDescent="0.25">
      <c r="A112" s="99"/>
      <c r="B112" s="99"/>
      <c r="C112" s="99"/>
      <c r="D112" s="98"/>
      <c r="E112" s="37" t="s">
        <v>440</v>
      </c>
      <c r="F112" s="43" t="s">
        <v>29</v>
      </c>
      <c r="G112" s="43" t="s">
        <v>40</v>
      </c>
      <c r="H112" s="43" t="s">
        <v>41</v>
      </c>
      <c r="I112" s="43" t="s">
        <v>37</v>
      </c>
      <c r="J112" s="43" t="s">
        <v>37</v>
      </c>
      <c r="K112" s="43" t="s">
        <v>101</v>
      </c>
      <c r="L112" s="43">
        <v>12</v>
      </c>
      <c r="M112" s="108"/>
      <c r="N112" s="108"/>
      <c r="O112" s="108"/>
      <c r="P112" s="108"/>
      <c r="Q112" s="43" t="s">
        <v>436</v>
      </c>
      <c r="R112" s="43" t="s">
        <v>68</v>
      </c>
      <c r="S112" s="44" t="s">
        <v>254</v>
      </c>
      <c r="T112" s="50" t="s">
        <v>37</v>
      </c>
      <c r="U112" s="50" t="s">
        <v>37</v>
      </c>
      <c r="V112" s="50" t="s">
        <v>37</v>
      </c>
      <c r="W112" s="50" t="s">
        <v>37</v>
      </c>
      <c r="X112" s="50" t="s">
        <v>37</v>
      </c>
      <c r="Y112" s="50" t="s">
        <v>37</v>
      </c>
      <c r="Z112" s="50" t="s">
        <v>37</v>
      </c>
      <c r="AA112" s="50" t="s">
        <v>37</v>
      </c>
      <c r="AB112" s="50" t="s">
        <v>37</v>
      </c>
      <c r="AC112" s="50" t="s">
        <v>37</v>
      </c>
      <c r="AD112" s="50" t="s">
        <v>37</v>
      </c>
      <c r="AE112" s="50" t="s">
        <v>37</v>
      </c>
      <c r="AF112" s="50" t="s">
        <v>37</v>
      </c>
      <c r="AG112" s="50" t="s">
        <v>37</v>
      </c>
      <c r="AH112" s="50" t="s">
        <v>37</v>
      </c>
      <c r="AI112" s="50" t="s">
        <v>37</v>
      </c>
      <c r="AJ112" s="50" t="s">
        <v>37</v>
      </c>
      <c r="AK112" s="50" t="s">
        <v>37</v>
      </c>
      <c r="AL112" s="50" t="s">
        <v>37</v>
      </c>
      <c r="AM112" s="50" t="s">
        <v>37</v>
      </c>
    </row>
    <row r="113" spans="1:39" ht="81" customHeight="1" x14ac:dyDescent="0.25">
      <c r="A113" s="99"/>
      <c r="B113" s="99"/>
      <c r="C113" s="99"/>
      <c r="D113" s="98" t="s">
        <v>441</v>
      </c>
      <c r="E113" s="37" t="s">
        <v>442</v>
      </c>
      <c r="F113" s="43" t="s">
        <v>443</v>
      </c>
      <c r="G113" s="43" t="s">
        <v>40</v>
      </c>
      <c r="H113" s="43" t="s">
        <v>41</v>
      </c>
      <c r="I113" s="43" t="s">
        <v>37</v>
      </c>
      <c r="J113" s="43" t="s">
        <v>37</v>
      </c>
      <c r="K113" s="43" t="s">
        <v>73</v>
      </c>
      <c r="L113" s="43">
        <v>3</v>
      </c>
      <c r="M113" s="108"/>
      <c r="N113" s="108"/>
      <c r="O113" s="108"/>
      <c r="P113" s="108"/>
      <c r="Q113" s="43" t="s">
        <v>32</v>
      </c>
      <c r="R113" s="43" t="s">
        <v>184</v>
      </c>
      <c r="S113" s="44" t="s">
        <v>34</v>
      </c>
      <c r="T113" s="51" t="s">
        <v>37</v>
      </c>
      <c r="U113" s="50" t="s">
        <v>37</v>
      </c>
      <c r="V113" s="50" t="s">
        <v>37</v>
      </c>
      <c r="W113" s="50" t="s">
        <v>37</v>
      </c>
      <c r="X113" s="50" t="s">
        <v>37</v>
      </c>
      <c r="Y113" s="50" t="s">
        <v>37</v>
      </c>
      <c r="Z113" s="50" t="s">
        <v>37</v>
      </c>
      <c r="AA113" s="50" t="s">
        <v>37</v>
      </c>
      <c r="AB113" s="50" t="s">
        <v>37</v>
      </c>
      <c r="AC113" s="50" t="s">
        <v>37</v>
      </c>
      <c r="AD113" s="50" t="s">
        <v>37</v>
      </c>
      <c r="AE113" s="50" t="s">
        <v>37</v>
      </c>
      <c r="AF113" s="50" t="s">
        <v>37</v>
      </c>
      <c r="AG113" s="50" t="s">
        <v>37</v>
      </c>
      <c r="AH113" s="50" t="s">
        <v>37</v>
      </c>
      <c r="AI113" s="50" t="s">
        <v>37</v>
      </c>
      <c r="AJ113" s="50" t="s">
        <v>37</v>
      </c>
      <c r="AK113" s="50" t="s">
        <v>37</v>
      </c>
      <c r="AL113" s="50" t="s">
        <v>37</v>
      </c>
      <c r="AM113" s="50" t="s">
        <v>37</v>
      </c>
    </row>
    <row r="114" spans="1:39" ht="82.5" customHeight="1" x14ac:dyDescent="0.25">
      <c r="A114" s="99"/>
      <c r="B114" s="99"/>
      <c r="C114" s="99"/>
      <c r="D114" s="98"/>
      <c r="E114" s="37" t="s">
        <v>444</v>
      </c>
      <c r="F114" s="43" t="s">
        <v>443</v>
      </c>
      <c r="G114" s="43" t="s">
        <v>40</v>
      </c>
      <c r="H114" s="43" t="s">
        <v>41</v>
      </c>
      <c r="I114" s="43" t="s">
        <v>37</v>
      </c>
      <c r="J114" s="43" t="s">
        <v>37</v>
      </c>
      <c r="K114" s="43" t="s">
        <v>73</v>
      </c>
      <c r="L114" s="43">
        <v>3</v>
      </c>
      <c r="M114" s="108"/>
      <c r="N114" s="108"/>
      <c r="O114" s="108"/>
      <c r="P114" s="108"/>
      <c r="Q114" s="43" t="s">
        <v>32</v>
      </c>
      <c r="R114" s="43" t="s">
        <v>184</v>
      </c>
      <c r="S114" s="44" t="s">
        <v>34</v>
      </c>
      <c r="T114" s="51" t="s">
        <v>37</v>
      </c>
      <c r="U114" s="50" t="s">
        <v>37</v>
      </c>
      <c r="V114" s="50" t="s">
        <v>37</v>
      </c>
      <c r="W114" s="50" t="s">
        <v>37</v>
      </c>
      <c r="X114" s="50" t="s">
        <v>37</v>
      </c>
      <c r="Y114" s="50" t="s">
        <v>37</v>
      </c>
      <c r="Z114" s="50" t="s">
        <v>37</v>
      </c>
      <c r="AA114" s="50" t="s">
        <v>37</v>
      </c>
      <c r="AB114" s="50" t="s">
        <v>37</v>
      </c>
      <c r="AC114" s="50" t="s">
        <v>37</v>
      </c>
      <c r="AD114" s="50" t="s">
        <v>37</v>
      </c>
      <c r="AE114" s="50" t="s">
        <v>37</v>
      </c>
      <c r="AF114" s="50" t="s">
        <v>37</v>
      </c>
      <c r="AG114" s="50" t="s">
        <v>37</v>
      </c>
      <c r="AH114" s="50" t="s">
        <v>37</v>
      </c>
      <c r="AI114" s="50" t="s">
        <v>37</v>
      </c>
      <c r="AJ114" s="50" t="s">
        <v>37</v>
      </c>
      <c r="AK114" s="50" t="s">
        <v>37</v>
      </c>
      <c r="AL114" s="50" t="s">
        <v>37</v>
      </c>
      <c r="AM114" s="50" t="s">
        <v>37</v>
      </c>
    </row>
    <row r="115" spans="1:39" ht="66.75" customHeight="1" x14ac:dyDescent="0.25">
      <c r="A115" s="99"/>
      <c r="B115" s="99"/>
      <c r="C115" s="99"/>
      <c r="D115" s="36" t="s">
        <v>445</v>
      </c>
      <c r="E115" s="37" t="s">
        <v>446</v>
      </c>
      <c r="F115" s="43" t="s">
        <v>29</v>
      </c>
      <c r="G115" s="43" t="s">
        <v>361</v>
      </c>
      <c r="H115" s="43" t="s">
        <v>41</v>
      </c>
      <c r="I115" s="43" t="s">
        <v>37</v>
      </c>
      <c r="J115" s="43" t="s">
        <v>37</v>
      </c>
      <c r="K115" s="43" t="s">
        <v>73</v>
      </c>
      <c r="L115" s="43">
        <v>3</v>
      </c>
      <c r="M115" s="108"/>
      <c r="N115" s="108"/>
      <c r="O115" s="108"/>
      <c r="P115" s="108"/>
      <c r="Q115" s="43" t="s">
        <v>436</v>
      </c>
      <c r="R115" s="43" t="s">
        <v>447</v>
      </c>
      <c r="S115" s="44" t="s">
        <v>254</v>
      </c>
      <c r="T115" s="50" t="s">
        <v>37</v>
      </c>
      <c r="U115" s="50" t="s">
        <v>37</v>
      </c>
      <c r="V115" s="50" t="s">
        <v>37</v>
      </c>
      <c r="W115" s="50" t="s">
        <v>37</v>
      </c>
      <c r="X115" s="50" t="s">
        <v>37</v>
      </c>
      <c r="Y115" s="50" t="s">
        <v>37</v>
      </c>
      <c r="Z115" s="50" t="s">
        <v>37</v>
      </c>
      <c r="AA115" s="50" t="s">
        <v>37</v>
      </c>
      <c r="AB115" s="50" t="s">
        <v>37</v>
      </c>
      <c r="AC115" s="50" t="s">
        <v>37</v>
      </c>
      <c r="AD115" s="50" t="s">
        <v>37</v>
      </c>
      <c r="AE115" s="50" t="s">
        <v>37</v>
      </c>
      <c r="AF115" s="50" t="s">
        <v>37</v>
      </c>
      <c r="AG115" s="50" t="s">
        <v>37</v>
      </c>
      <c r="AH115" s="50" t="s">
        <v>37</v>
      </c>
      <c r="AI115" s="50" t="s">
        <v>37</v>
      </c>
      <c r="AJ115" s="50" t="s">
        <v>37</v>
      </c>
      <c r="AK115" s="50" t="s">
        <v>37</v>
      </c>
      <c r="AL115" s="50" t="s">
        <v>37</v>
      </c>
      <c r="AM115" s="50" t="s">
        <v>37</v>
      </c>
    </row>
    <row r="116" spans="1:39" ht="93.75" customHeight="1" x14ac:dyDescent="0.25">
      <c r="A116" s="99" t="s">
        <v>409</v>
      </c>
      <c r="B116" s="99" t="s">
        <v>448</v>
      </c>
      <c r="C116" s="99" t="s">
        <v>674</v>
      </c>
      <c r="D116" s="36" t="s">
        <v>449</v>
      </c>
      <c r="E116" s="37" t="s">
        <v>450</v>
      </c>
      <c r="F116" s="43" t="s">
        <v>29</v>
      </c>
      <c r="G116" s="43" t="s">
        <v>209</v>
      </c>
      <c r="H116" s="43" t="s">
        <v>45</v>
      </c>
      <c r="I116" s="43" t="s">
        <v>37</v>
      </c>
      <c r="J116" s="43" t="s">
        <v>451</v>
      </c>
      <c r="K116" s="43" t="s">
        <v>37</v>
      </c>
      <c r="L116" s="43">
        <v>8</v>
      </c>
      <c r="M116" s="108" t="str">
        <f>+Precedencia_Ovino_Caprina!Y23</f>
        <v>Primer Nivel</v>
      </c>
      <c r="N116" s="108" t="s">
        <v>436</v>
      </c>
      <c r="O116" s="108" t="s">
        <v>68</v>
      </c>
      <c r="P116" s="108" t="s">
        <v>254</v>
      </c>
      <c r="Q116" s="43" t="s">
        <v>32</v>
      </c>
      <c r="R116" s="43" t="s">
        <v>452</v>
      </c>
      <c r="S116" s="44" t="s">
        <v>453</v>
      </c>
      <c r="T116" s="57" t="s">
        <v>37</v>
      </c>
      <c r="U116" s="56" t="s">
        <v>37</v>
      </c>
      <c r="V116" s="56" t="s">
        <v>37</v>
      </c>
      <c r="W116" s="56" t="s">
        <v>37</v>
      </c>
      <c r="X116" s="55" t="s">
        <v>37</v>
      </c>
      <c r="Y116" s="55" t="s">
        <v>37</v>
      </c>
      <c r="Z116" s="56" t="s">
        <v>37</v>
      </c>
      <c r="AA116" s="55" t="s">
        <v>37</v>
      </c>
      <c r="AB116" s="55" t="s">
        <v>37</v>
      </c>
      <c r="AC116" s="56" t="s">
        <v>37</v>
      </c>
      <c r="AD116" s="55" t="s">
        <v>37</v>
      </c>
      <c r="AE116" s="55" t="s">
        <v>37</v>
      </c>
      <c r="AF116" s="56" t="s">
        <v>37</v>
      </c>
      <c r="AG116" s="55" t="s">
        <v>37</v>
      </c>
      <c r="AH116" s="55" t="s">
        <v>37</v>
      </c>
      <c r="AI116" s="56" t="s">
        <v>37</v>
      </c>
      <c r="AJ116" s="55" t="s">
        <v>37</v>
      </c>
      <c r="AK116" s="55" t="s">
        <v>37</v>
      </c>
      <c r="AL116" s="56" t="s">
        <v>37</v>
      </c>
      <c r="AM116" s="55" t="s">
        <v>37</v>
      </c>
    </row>
    <row r="117" spans="1:39" ht="82.5" customHeight="1" x14ac:dyDescent="0.25">
      <c r="A117" s="99"/>
      <c r="B117" s="99"/>
      <c r="C117" s="99"/>
      <c r="D117" s="98" t="s">
        <v>454</v>
      </c>
      <c r="E117" s="37" t="s">
        <v>455</v>
      </c>
      <c r="F117" s="43" t="s">
        <v>29</v>
      </c>
      <c r="G117" s="43" t="s">
        <v>209</v>
      </c>
      <c r="H117" s="43" t="s">
        <v>41</v>
      </c>
      <c r="I117" s="43" t="s">
        <v>37</v>
      </c>
      <c r="J117" s="43" t="s">
        <v>37</v>
      </c>
      <c r="K117" s="43" t="s">
        <v>101</v>
      </c>
      <c r="L117" s="43">
        <v>12</v>
      </c>
      <c r="M117" s="108"/>
      <c r="N117" s="108"/>
      <c r="O117" s="108"/>
      <c r="P117" s="108"/>
      <c r="Q117" s="43" t="s">
        <v>436</v>
      </c>
      <c r="R117" s="43" t="s">
        <v>68</v>
      </c>
      <c r="S117" s="44" t="s">
        <v>254</v>
      </c>
      <c r="T117" s="56" t="s">
        <v>37</v>
      </c>
      <c r="U117" s="56" t="s">
        <v>37</v>
      </c>
      <c r="V117" s="56" t="s">
        <v>37</v>
      </c>
      <c r="W117" s="56" t="s">
        <v>37</v>
      </c>
      <c r="X117" s="56" t="s">
        <v>37</v>
      </c>
      <c r="Y117" s="56" t="s">
        <v>37</v>
      </c>
      <c r="Z117" s="56" t="s">
        <v>37</v>
      </c>
      <c r="AA117" s="56" t="s">
        <v>37</v>
      </c>
      <c r="AB117" s="56" t="s">
        <v>37</v>
      </c>
      <c r="AC117" s="56" t="s">
        <v>37</v>
      </c>
      <c r="AD117" s="56" t="s">
        <v>37</v>
      </c>
      <c r="AE117" s="56" t="s">
        <v>37</v>
      </c>
      <c r="AF117" s="56" t="s">
        <v>37</v>
      </c>
      <c r="AG117" s="56" t="s">
        <v>37</v>
      </c>
      <c r="AH117" s="56" t="s">
        <v>37</v>
      </c>
      <c r="AI117" s="56" t="s">
        <v>37</v>
      </c>
      <c r="AJ117" s="56" t="s">
        <v>37</v>
      </c>
      <c r="AK117" s="56" t="s">
        <v>37</v>
      </c>
      <c r="AL117" s="56" t="s">
        <v>37</v>
      </c>
      <c r="AM117" s="56" t="s">
        <v>37</v>
      </c>
    </row>
    <row r="118" spans="1:39" ht="108.75" customHeight="1" x14ac:dyDescent="0.25">
      <c r="A118" s="99"/>
      <c r="B118" s="99"/>
      <c r="C118" s="99"/>
      <c r="D118" s="98"/>
      <c r="E118" s="37" t="s">
        <v>456</v>
      </c>
      <c r="F118" s="43" t="s">
        <v>29</v>
      </c>
      <c r="G118" s="43" t="s">
        <v>244</v>
      </c>
      <c r="H118" s="43" t="s">
        <v>41</v>
      </c>
      <c r="I118" s="43" t="s">
        <v>37</v>
      </c>
      <c r="J118" s="43" t="s">
        <v>37</v>
      </c>
      <c r="K118" s="43" t="s">
        <v>457</v>
      </c>
      <c r="L118" s="43">
        <v>6</v>
      </c>
      <c r="M118" s="108"/>
      <c r="N118" s="108"/>
      <c r="O118" s="108"/>
      <c r="P118" s="108"/>
      <c r="Q118" s="43" t="s">
        <v>436</v>
      </c>
      <c r="R118" s="43" t="s">
        <v>68</v>
      </c>
      <c r="S118" s="44" t="s">
        <v>254</v>
      </c>
      <c r="T118" s="56" t="s">
        <v>37</v>
      </c>
      <c r="U118" s="56" t="s">
        <v>37</v>
      </c>
      <c r="V118" s="56" t="s">
        <v>37</v>
      </c>
      <c r="W118" s="56" t="s">
        <v>37</v>
      </c>
      <c r="X118" s="56" t="s">
        <v>37</v>
      </c>
      <c r="Y118" s="56" t="s">
        <v>37</v>
      </c>
      <c r="Z118" s="56" t="s">
        <v>37</v>
      </c>
      <c r="AA118" s="56" t="s">
        <v>37</v>
      </c>
      <c r="AB118" s="56" t="s">
        <v>37</v>
      </c>
      <c r="AC118" s="56" t="s">
        <v>37</v>
      </c>
      <c r="AD118" s="56" t="s">
        <v>37</v>
      </c>
      <c r="AE118" s="56" t="s">
        <v>37</v>
      </c>
      <c r="AF118" s="56" t="s">
        <v>37</v>
      </c>
      <c r="AG118" s="56" t="s">
        <v>37</v>
      </c>
      <c r="AH118" s="56" t="s">
        <v>37</v>
      </c>
      <c r="AI118" s="56" t="s">
        <v>37</v>
      </c>
      <c r="AJ118" s="56" t="s">
        <v>37</v>
      </c>
      <c r="AK118" s="56" t="s">
        <v>37</v>
      </c>
      <c r="AL118" s="56" t="s">
        <v>37</v>
      </c>
      <c r="AM118" s="56" t="s">
        <v>37</v>
      </c>
    </row>
    <row r="119" spans="1:39" ht="96.75" customHeight="1" x14ac:dyDescent="0.25">
      <c r="A119" s="99"/>
      <c r="B119" s="99"/>
      <c r="C119" s="99"/>
      <c r="D119" s="98"/>
      <c r="E119" s="37" t="s">
        <v>458</v>
      </c>
      <c r="F119" s="43" t="s">
        <v>29</v>
      </c>
      <c r="G119" s="43" t="s">
        <v>132</v>
      </c>
      <c r="H119" s="43" t="s">
        <v>45</v>
      </c>
      <c r="I119" s="43" t="s">
        <v>37</v>
      </c>
      <c r="J119" s="43" t="s">
        <v>459</v>
      </c>
      <c r="K119" s="43" t="s">
        <v>37</v>
      </c>
      <c r="L119" s="43">
        <v>8</v>
      </c>
      <c r="M119" s="108"/>
      <c r="N119" s="108"/>
      <c r="O119" s="108"/>
      <c r="P119" s="108"/>
      <c r="Q119" s="43" t="s">
        <v>32</v>
      </c>
      <c r="R119" s="43" t="s">
        <v>59</v>
      </c>
      <c r="S119" s="44" t="s">
        <v>217</v>
      </c>
      <c r="T119" s="55" t="s">
        <v>37</v>
      </c>
      <c r="U119" s="56" t="s">
        <v>37</v>
      </c>
      <c r="V119" s="55" t="s">
        <v>37</v>
      </c>
      <c r="W119" s="56" t="s">
        <v>37</v>
      </c>
      <c r="X119" s="55" t="s">
        <v>37</v>
      </c>
      <c r="Y119" s="56" t="s">
        <v>37</v>
      </c>
      <c r="Z119" s="55" t="s">
        <v>37</v>
      </c>
      <c r="AA119" s="56" t="s">
        <v>37</v>
      </c>
      <c r="AB119" s="55" t="s">
        <v>37</v>
      </c>
      <c r="AC119" s="56" t="s">
        <v>37</v>
      </c>
      <c r="AD119" s="55" t="s">
        <v>37</v>
      </c>
      <c r="AE119" s="56" t="s">
        <v>37</v>
      </c>
      <c r="AF119" s="55" t="s">
        <v>37</v>
      </c>
      <c r="AG119" s="56" t="s">
        <v>37</v>
      </c>
      <c r="AH119" s="55" t="s">
        <v>37</v>
      </c>
      <c r="AI119" s="56" t="s">
        <v>37</v>
      </c>
      <c r="AJ119" s="55" t="s">
        <v>37</v>
      </c>
      <c r="AK119" s="56" t="s">
        <v>37</v>
      </c>
      <c r="AL119" s="55" t="s">
        <v>37</v>
      </c>
      <c r="AM119" s="56" t="s">
        <v>37</v>
      </c>
    </row>
    <row r="120" spans="1:39" ht="56.25" customHeight="1" x14ac:dyDescent="0.25">
      <c r="A120" s="99"/>
      <c r="B120" s="99"/>
      <c r="C120" s="99"/>
      <c r="D120" s="98"/>
      <c r="E120" s="37" t="s">
        <v>460</v>
      </c>
      <c r="F120" s="43" t="s">
        <v>29</v>
      </c>
      <c r="G120" s="43" t="s">
        <v>209</v>
      </c>
      <c r="H120" s="43" t="s">
        <v>45</v>
      </c>
      <c r="I120" s="43" t="s">
        <v>37</v>
      </c>
      <c r="J120" s="43" t="s">
        <v>461</v>
      </c>
      <c r="K120" s="43" t="s">
        <v>37</v>
      </c>
      <c r="L120" s="43">
        <v>8</v>
      </c>
      <c r="M120" s="108"/>
      <c r="N120" s="108"/>
      <c r="O120" s="108"/>
      <c r="P120" s="108"/>
      <c r="Q120" s="43" t="s">
        <v>32</v>
      </c>
      <c r="R120" s="43" t="s">
        <v>86</v>
      </c>
      <c r="S120" s="44" t="s">
        <v>107</v>
      </c>
      <c r="T120" s="55" t="s">
        <v>37</v>
      </c>
      <c r="U120" s="56" t="s">
        <v>37</v>
      </c>
      <c r="V120" s="55" t="s">
        <v>37</v>
      </c>
      <c r="W120" s="55" t="s">
        <v>37</v>
      </c>
      <c r="X120" s="55" t="s">
        <v>37</v>
      </c>
      <c r="Y120" s="56" t="s">
        <v>37</v>
      </c>
      <c r="Z120" s="55" t="s">
        <v>37</v>
      </c>
      <c r="AA120" s="55" t="s">
        <v>37</v>
      </c>
      <c r="AB120" s="55" t="s">
        <v>37</v>
      </c>
      <c r="AC120" s="56" t="s">
        <v>37</v>
      </c>
      <c r="AD120" s="55" t="s">
        <v>37</v>
      </c>
      <c r="AE120" s="55" t="s">
        <v>37</v>
      </c>
      <c r="AF120" s="55" t="s">
        <v>37</v>
      </c>
      <c r="AG120" s="56" t="s">
        <v>37</v>
      </c>
      <c r="AH120" s="55" t="s">
        <v>37</v>
      </c>
      <c r="AI120" s="55" t="s">
        <v>37</v>
      </c>
      <c r="AJ120" s="55" t="s">
        <v>37</v>
      </c>
      <c r="AK120" s="56" t="s">
        <v>37</v>
      </c>
      <c r="AL120" s="55" t="s">
        <v>37</v>
      </c>
      <c r="AM120" s="55" t="s">
        <v>37</v>
      </c>
    </row>
    <row r="121" spans="1:39" ht="69.75" customHeight="1" x14ac:dyDescent="0.25">
      <c r="A121" s="98" t="s">
        <v>409</v>
      </c>
      <c r="B121" s="98" t="s">
        <v>462</v>
      </c>
      <c r="C121" s="98" t="s">
        <v>675</v>
      </c>
      <c r="D121" s="36" t="s">
        <v>463</v>
      </c>
      <c r="E121" s="37" t="s">
        <v>464</v>
      </c>
      <c r="F121" s="43" t="s">
        <v>29</v>
      </c>
      <c r="G121" s="43" t="s">
        <v>465</v>
      </c>
      <c r="H121" s="43" t="s">
        <v>41</v>
      </c>
      <c r="I121" s="43" t="s">
        <v>37</v>
      </c>
      <c r="J121" s="43" t="s">
        <v>37</v>
      </c>
      <c r="K121" s="43" t="s">
        <v>152</v>
      </c>
      <c r="L121" s="43">
        <v>4</v>
      </c>
      <c r="M121" s="108" t="str">
        <f>+Precedencia_Ovino_Caprina!Y24</f>
        <v>Primer Nivel</v>
      </c>
      <c r="N121" s="108" t="s">
        <v>436</v>
      </c>
      <c r="O121" s="108" t="s">
        <v>68</v>
      </c>
      <c r="P121" s="108" t="s">
        <v>254</v>
      </c>
      <c r="Q121" s="43" t="s">
        <v>436</v>
      </c>
      <c r="R121" s="43" t="s">
        <v>33</v>
      </c>
      <c r="S121" s="44" t="s">
        <v>254</v>
      </c>
      <c r="T121" s="56" t="s">
        <v>37</v>
      </c>
      <c r="U121" s="56" t="s">
        <v>37</v>
      </c>
      <c r="V121" s="56" t="s">
        <v>37</v>
      </c>
      <c r="W121" s="56" t="s">
        <v>37</v>
      </c>
      <c r="X121" s="56" t="s">
        <v>37</v>
      </c>
      <c r="Y121" s="56" t="s">
        <v>37</v>
      </c>
      <c r="Z121" s="56" t="s">
        <v>37</v>
      </c>
      <c r="AA121" s="56" t="s">
        <v>37</v>
      </c>
      <c r="AB121" s="56" t="s">
        <v>37</v>
      </c>
      <c r="AC121" s="56" t="s">
        <v>37</v>
      </c>
      <c r="AD121" s="56" t="s">
        <v>37</v>
      </c>
      <c r="AE121" s="56" t="s">
        <v>37</v>
      </c>
      <c r="AF121" s="56" t="s">
        <v>37</v>
      </c>
      <c r="AG121" s="56" t="s">
        <v>37</v>
      </c>
      <c r="AH121" s="56" t="s">
        <v>37</v>
      </c>
      <c r="AI121" s="56" t="s">
        <v>37</v>
      </c>
      <c r="AJ121" s="56" t="s">
        <v>37</v>
      </c>
      <c r="AK121" s="56" t="s">
        <v>37</v>
      </c>
      <c r="AL121" s="56" t="s">
        <v>37</v>
      </c>
      <c r="AM121" s="56" t="s">
        <v>37</v>
      </c>
    </row>
    <row r="122" spans="1:39" ht="57.75" customHeight="1" x14ac:dyDescent="0.25">
      <c r="A122" s="98"/>
      <c r="B122" s="98"/>
      <c r="C122" s="98"/>
      <c r="D122" s="36" t="s">
        <v>466</v>
      </c>
      <c r="E122" s="37" t="s">
        <v>467</v>
      </c>
      <c r="F122" s="43" t="s">
        <v>29</v>
      </c>
      <c r="G122" s="43" t="s">
        <v>468</v>
      </c>
      <c r="H122" s="43" t="s">
        <v>41</v>
      </c>
      <c r="I122" s="43" t="s">
        <v>37</v>
      </c>
      <c r="J122" s="43" t="s">
        <v>37</v>
      </c>
      <c r="K122" s="43" t="s">
        <v>101</v>
      </c>
      <c r="L122" s="43">
        <v>12</v>
      </c>
      <c r="M122" s="108"/>
      <c r="N122" s="108"/>
      <c r="O122" s="108"/>
      <c r="P122" s="108"/>
      <c r="Q122" s="43" t="s">
        <v>32</v>
      </c>
      <c r="R122" s="43" t="s">
        <v>469</v>
      </c>
      <c r="S122" s="44" t="s">
        <v>34</v>
      </c>
      <c r="T122" s="57" t="s">
        <v>37</v>
      </c>
      <c r="U122" s="56" t="s">
        <v>37</v>
      </c>
      <c r="V122" s="56" t="s">
        <v>37</v>
      </c>
      <c r="W122" s="56" t="s">
        <v>37</v>
      </c>
      <c r="X122" s="56" t="s">
        <v>37</v>
      </c>
      <c r="Y122" s="56" t="s">
        <v>37</v>
      </c>
      <c r="Z122" s="56" t="s">
        <v>37</v>
      </c>
      <c r="AA122" s="56" t="s">
        <v>37</v>
      </c>
      <c r="AB122" s="56" t="s">
        <v>37</v>
      </c>
      <c r="AC122" s="56" t="s">
        <v>37</v>
      </c>
      <c r="AD122" s="56" t="s">
        <v>37</v>
      </c>
      <c r="AE122" s="56" t="s">
        <v>37</v>
      </c>
      <c r="AF122" s="56" t="s">
        <v>37</v>
      </c>
      <c r="AG122" s="56" t="s">
        <v>37</v>
      </c>
      <c r="AH122" s="56" t="s">
        <v>37</v>
      </c>
      <c r="AI122" s="56" t="s">
        <v>37</v>
      </c>
      <c r="AJ122" s="56" t="s">
        <v>37</v>
      </c>
      <c r="AK122" s="56" t="s">
        <v>37</v>
      </c>
      <c r="AL122" s="56" t="s">
        <v>37</v>
      </c>
      <c r="AM122" s="56" t="s">
        <v>37</v>
      </c>
    </row>
    <row r="123" spans="1:39" ht="68.25" customHeight="1" x14ac:dyDescent="0.25">
      <c r="A123" s="98"/>
      <c r="B123" s="98"/>
      <c r="C123" s="98"/>
      <c r="D123" s="36" t="s">
        <v>470</v>
      </c>
      <c r="E123" s="37" t="s">
        <v>471</v>
      </c>
      <c r="F123" s="43" t="s">
        <v>29</v>
      </c>
      <c r="G123" s="43" t="s">
        <v>465</v>
      </c>
      <c r="H123" s="43" t="s">
        <v>45</v>
      </c>
      <c r="I123" s="43" t="s">
        <v>37</v>
      </c>
      <c r="J123" s="43" t="s">
        <v>133</v>
      </c>
      <c r="K123" s="43" t="s">
        <v>37</v>
      </c>
      <c r="L123" s="43">
        <v>6</v>
      </c>
      <c r="M123" s="108"/>
      <c r="N123" s="108"/>
      <c r="O123" s="108"/>
      <c r="P123" s="108"/>
      <c r="Q123" s="43" t="s">
        <v>436</v>
      </c>
      <c r="R123" s="43" t="s">
        <v>247</v>
      </c>
      <c r="S123" s="44" t="s">
        <v>472</v>
      </c>
      <c r="T123" s="56" t="s">
        <v>37</v>
      </c>
      <c r="U123" s="57" t="s">
        <v>37</v>
      </c>
      <c r="V123" s="57" t="s">
        <v>37</v>
      </c>
      <c r="W123" s="56" t="s">
        <v>37</v>
      </c>
      <c r="X123" s="57" t="s">
        <v>37</v>
      </c>
      <c r="Y123" s="57" t="s">
        <v>37</v>
      </c>
      <c r="Z123" s="56" t="s">
        <v>37</v>
      </c>
      <c r="AA123" s="57" t="s">
        <v>37</v>
      </c>
      <c r="AB123" s="57" t="s">
        <v>37</v>
      </c>
      <c r="AC123" s="56" t="s">
        <v>37</v>
      </c>
      <c r="AD123" s="57" t="s">
        <v>37</v>
      </c>
      <c r="AE123" s="57" t="s">
        <v>37</v>
      </c>
      <c r="AF123" s="56" t="s">
        <v>37</v>
      </c>
      <c r="AG123" s="57" t="s">
        <v>37</v>
      </c>
      <c r="AH123" s="57" t="s">
        <v>37</v>
      </c>
      <c r="AI123" s="56" t="s">
        <v>37</v>
      </c>
      <c r="AJ123" s="57" t="s">
        <v>37</v>
      </c>
      <c r="AK123" s="57" t="s">
        <v>37</v>
      </c>
      <c r="AL123" s="56" t="s">
        <v>37</v>
      </c>
      <c r="AM123" s="57" t="s">
        <v>37</v>
      </c>
    </row>
    <row r="124" spans="1:39" ht="96.75" customHeight="1" x14ac:dyDescent="0.25">
      <c r="A124" s="98"/>
      <c r="B124" s="98"/>
      <c r="C124" s="98"/>
      <c r="D124" s="98" t="s">
        <v>473</v>
      </c>
      <c r="E124" s="37" t="s">
        <v>474</v>
      </c>
      <c r="F124" s="43" t="s">
        <v>29</v>
      </c>
      <c r="G124" s="43" t="s">
        <v>468</v>
      </c>
      <c r="H124" s="43" t="s">
        <v>41</v>
      </c>
      <c r="I124" s="43" t="s">
        <v>37</v>
      </c>
      <c r="J124" s="43" t="s">
        <v>37</v>
      </c>
      <c r="K124" s="43" t="s">
        <v>262</v>
      </c>
      <c r="L124" s="43">
        <v>2</v>
      </c>
      <c r="M124" s="108"/>
      <c r="N124" s="108"/>
      <c r="O124" s="108"/>
      <c r="P124" s="108"/>
      <c r="Q124" s="43" t="s">
        <v>436</v>
      </c>
      <c r="R124" s="43" t="s">
        <v>59</v>
      </c>
      <c r="S124" s="44" t="s">
        <v>254</v>
      </c>
      <c r="T124" s="56" t="s">
        <v>37</v>
      </c>
      <c r="U124" s="56" t="s">
        <v>37</v>
      </c>
      <c r="V124" s="56" t="s">
        <v>37</v>
      </c>
      <c r="W124" s="56" t="s">
        <v>37</v>
      </c>
      <c r="X124" s="56" t="s">
        <v>37</v>
      </c>
      <c r="Y124" s="56" t="s">
        <v>37</v>
      </c>
      <c r="Z124" s="56" t="s">
        <v>37</v>
      </c>
      <c r="AA124" s="56" t="s">
        <v>37</v>
      </c>
      <c r="AB124" s="56" t="s">
        <v>37</v>
      </c>
      <c r="AC124" s="56" t="s">
        <v>37</v>
      </c>
      <c r="AD124" s="56" t="s">
        <v>37</v>
      </c>
      <c r="AE124" s="56" t="s">
        <v>37</v>
      </c>
      <c r="AF124" s="56" t="s">
        <v>37</v>
      </c>
      <c r="AG124" s="56" t="s">
        <v>37</v>
      </c>
      <c r="AH124" s="56" t="s">
        <v>37</v>
      </c>
      <c r="AI124" s="56" t="s">
        <v>37</v>
      </c>
      <c r="AJ124" s="56" t="s">
        <v>37</v>
      </c>
      <c r="AK124" s="56" t="s">
        <v>37</v>
      </c>
      <c r="AL124" s="56" t="s">
        <v>37</v>
      </c>
      <c r="AM124" s="56" t="s">
        <v>37</v>
      </c>
    </row>
    <row r="125" spans="1:39" ht="95.25" customHeight="1" x14ac:dyDescent="0.25">
      <c r="A125" s="98"/>
      <c r="B125" s="98"/>
      <c r="C125" s="98"/>
      <c r="D125" s="98"/>
      <c r="E125" s="37" t="s">
        <v>475</v>
      </c>
      <c r="F125" s="43" t="s">
        <v>29</v>
      </c>
      <c r="G125" s="43" t="s">
        <v>209</v>
      </c>
      <c r="H125" s="43" t="s">
        <v>41</v>
      </c>
      <c r="I125" s="43" t="s">
        <v>37</v>
      </c>
      <c r="J125" s="43" t="s">
        <v>37</v>
      </c>
      <c r="K125" s="43" t="s">
        <v>73</v>
      </c>
      <c r="L125" s="43">
        <v>3</v>
      </c>
      <c r="M125" s="108"/>
      <c r="N125" s="108"/>
      <c r="O125" s="108"/>
      <c r="P125" s="108"/>
      <c r="Q125" s="43" t="s">
        <v>436</v>
      </c>
      <c r="R125" s="43" t="s">
        <v>74</v>
      </c>
      <c r="S125" s="44" t="s">
        <v>254</v>
      </c>
      <c r="T125" s="56" t="s">
        <v>37</v>
      </c>
      <c r="U125" s="56" t="s">
        <v>37</v>
      </c>
      <c r="V125" s="56" t="s">
        <v>37</v>
      </c>
      <c r="W125" s="56" t="s">
        <v>37</v>
      </c>
      <c r="X125" s="56" t="s">
        <v>37</v>
      </c>
      <c r="Y125" s="56" t="s">
        <v>37</v>
      </c>
      <c r="Z125" s="56" t="s">
        <v>37</v>
      </c>
      <c r="AA125" s="56" t="s">
        <v>37</v>
      </c>
      <c r="AB125" s="56" t="s">
        <v>37</v>
      </c>
      <c r="AC125" s="56" t="s">
        <v>37</v>
      </c>
      <c r="AD125" s="56" t="s">
        <v>37</v>
      </c>
      <c r="AE125" s="56" t="s">
        <v>37</v>
      </c>
      <c r="AF125" s="56" t="s">
        <v>37</v>
      </c>
      <c r="AG125" s="56" t="s">
        <v>37</v>
      </c>
      <c r="AH125" s="56" t="s">
        <v>37</v>
      </c>
      <c r="AI125" s="56" t="s">
        <v>37</v>
      </c>
      <c r="AJ125" s="56" t="s">
        <v>37</v>
      </c>
      <c r="AK125" s="56" t="s">
        <v>37</v>
      </c>
      <c r="AL125" s="56" t="s">
        <v>37</v>
      </c>
      <c r="AM125" s="56" t="s">
        <v>37</v>
      </c>
    </row>
  </sheetData>
  <sheetProtection algorithmName="SHA-512" hashValue="rpFJKQ0obq/9k3bHdfrMrT0zTn3fXAqfz8NOz/jY1uZCI72a+6/UMaQgcy6nLAMDjAqFbh6OAGw+T6aeVgYp3w==" saltValue="fRS/U93QxZ4pPzxPcw7kPQ==" spinCount="100000" sheet="1" objects="1" scenarios="1"/>
  <mergeCells count="196">
    <mergeCell ref="M121:M125"/>
    <mergeCell ref="N121:N125"/>
    <mergeCell ref="O121:O125"/>
    <mergeCell ref="P121:P125"/>
    <mergeCell ref="M105:M110"/>
    <mergeCell ref="P105:P110"/>
    <mergeCell ref="M111:M115"/>
    <mergeCell ref="N111:N115"/>
    <mergeCell ref="O111:O115"/>
    <mergeCell ref="P111:P115"/>
    <mergeCell ref="M116:M120"/>
    <mergeCell ref="N116:N120"/>
    <mergeCell ref="O116:O120"/>
    <mergeCell ref="P116:P120"/>
    <mergeCell ref="N105:N110"/>
    <mergeCell ref="O105:O110"/>
    <mergeCell ref="M90:M93"/>
    <mergeCell ref="N90:N93"/>
    <mergeCell ref="O90:O93"/>
    <mergeCell ref="P90:P93"/>
    <mergeCell ref="M94:M99"/>
    <mergeCell ref="N94:N99"/>
    <mergeCell ref="O94:O99"/>
    <mergeCell ref="P94:P99"/>
    <mergeCell ref="M100:M104"/>
    <mergeCell ref="N100:N104"/>
    <mergeCell ref="O100:O104"/>
    <mergeCell ref="P100:P104"/>
    <mergeCell ref="M69:M74"/>
    <mergeCell ref="N69:N74"/>
    <mergeCell ref="O69:O74"/>
    <mergeCell ref="P69:P74"/>
    <mergeCell ref="M75:M82"/>
    <mergeCell ref="P75:P82"/>
    <mergeCell ref="M83:M89"/>
    <mergeCell ref="N83:N89"/>
    <mergeCell ref="O83:O89"/>
    <mergeCell ref="P83:P89"/>
    <mergeCell ref="N75:N82"/>
    <mergeCell ref="O75:O82"/>
    <mergeCell ref="M52:M55"/>
    <mergeCell ref="N52:N55"/>
    <mergeCell ref="O52:O55"/>
    <mergeCell ref="P52:P55"/>
    <mergeCell ref="M56:M63"/>
    <mergeCell ref="O56:O63"/>
    <mergeCell ref="P56:P63"/>
    <mergeCell ref="M64:M68"/>
    <mergeCell ref="N64:N68"/>
    <mergeCell ref="O64:O68"/>
    <mergeCell ref="P64:P68"/>
    <mergeCell ref="N56:N63"/>
    <mergeCell ref="M41:M44"/>
    <mergeCell ref="N41:N44"/>
    <mergeCell ref="O41:O44"/>
    <mergeCell ref="P41:P44"/>
    <mergeCell ref="M45:M48"/>
    <mergeCell ref="N45:N48"/>
    <mergeCell ref="O45:O48"/>
    <mergeCell ref="P45:P48"/>
    <mergeCell ref="M49:M51"/>
    <mergeCell ref="P49:P51"/>
    <mergeCell ref="N49:N51"/>
    <mergeCell ref="O49:O51"/>
    <mergeCell ref="M20:M27"/>
    <mergeCell ref="P20:P27"/>
    <mergeCell ref="M28:M33"/>
    <mergeCell ref="N28:N33"/>
    <mergeCell ref="O28:O33"/>
    <mergeCell ref="P28:P33"/>
    <mergeCell ref="M34:M40"/>
    <mergeCell ref="O34:O40"/>
    <mergeCell ref="P34:P40"/>
    <mergeCell ref="N34:N40"/>
    <mergeCell ref="N20:N27"/>
    <mergeCell ref="O20:O27"/>
    <mergeCell ref="N4:N9"/>
    <mergeCell ref="O4:O9"/>
    <mergeCell ref="P4:P9"/>
    <mergeCell ref="M10:M15"/>
    <mergeCell ref="N10:N15"/>
    <mergeCell ref="O10:O15"/>
    <mergeCell ref="P10:P15"/>
    <mergeCell ref="M16:M19"/>
    <mergeCell ref="N16:N19"/>
    <mergeCell ref="O16:O19"/>
    <mergeCell ref="P16:P19"/>
    <mergeCell ref="T2:AM2"/>
    <mergeCell ref="S2:S3"/>
    <mergeCell ref="Q2:Q3"/>
    <mergeCell ref="R2:R3"/>
    <mergeCell ref="A4:A9"/>
    <mergeCell ref="B4:B9"/>
    <mergeCell ref="C4:C9"/>
    <mergeCell ref="A2:A3"/>
    <mergeCell ref="B2:B3"/>
    <mergeCell ref="E2:E3"/>
    <mergeCell ref="O2:O3"/>
    <mergeCell ref="P2:P3"/>
    <mergeCell ref="F2:F3"/>
    <mergeCell ref="H2:H3"/>
    <mergeCell ref="I2:I3"/>
    <mergeCell ref="J2:J3"/>
    <mergeCell ref="L2:L3"/>
    <mergeCell ref="M2:M3"/>
    <mergeCell ref="N2:N3"/>
    <mergeCell ref="G2:G3"/>
    <mergeCell ref="C2:C3"/>
    <mergeCell ref="D2:D3"/>
    <mergeCell ref="K2:K3"/>
    <mergeCell ref="M4:M9"/>
    <mergeCell ref="A20:A27"/>
    <mergeCell ref="B20:B27"/>
    <mergeCell ref="C20:C27"/>
    <mergeCell ref="A28:A33"/>
    <mergeCell ref="B28:B33"/>
    <mergeCell ref="C28:C33"/>
    <mergeCell ref="A10:A15"/>
    <mergeCell ref="B10:B15"/>
    <mergeCell ref="C10:C15"/>
    <mergeCell ref="A16:A19"/>
    <mergeCell ref="B16:B19"/>
    <mergeCell ref="C16:C19"/>
    <mergeCell ref="A41:A44"/>
    <mergeCell ref="B41:B44"/>
    <mergeCell ref="C41:C44"/>
    <mergeCell ref="A45:A48"/>
    <mergeCell ref="B45:B48"/>
    <mergeCell ref="C45:C48"/>
    <mergeCell ref="A34:A40"/>
    <mergeCell ref="B34:B40"/>
    <mergeCell ref="C34:C40"/>
    <mergeCell ref="A56:A63"/>
    <mergeCell ref="B56:B63"/>
    <mergeCell ref="C56:C63"/>
    <mergeCell ref="A64:A68"/>
    <mergeCell ref="B64:B68"/>
    <mergeCell ref="C64:C68"/>
    <mergeCell ref="A49:A51"/>
    <mergeCell ref="B49:B51"/>
    <mergeCell ref="C49:C51"/>
    <mergeCell ref="A52:A55"/>
    <mergeCell ref="B52:B55"/>
    <mergeCell ref="C52:C55"/>
    <mergeCell ref="A69:A74"/>
    <mergeCell ref="B69:B74"/>
    <mergeCell ref="C69:C74"/>
    <mergeCell ref="A75:A82"/>
    <mergeCell ref="B75:B82"/>
    <mergeCell ref="C75:C82"/>
    <mergeCell ref="A111:A115"/>
    <mergeCell ref="B111:B115"/>
    <mergeCell ref="C111:C115"/>
    <mergeCell ref="A105:A110"/>
    <mergeCell ref="B105:B110"/>
    <mergeCell ref="C105:C110"/>
    <mergeCell ref="A83:A89"/>
    <mergeCell ref="B83:B89"/>
    <mergeCell ref="C83:C89"/>
    <mergeCell ref="A90:A93"/>
    <mergeCell ref="B90:B93"/>
    <mergeCell ref="C90:C93"/>
    <mergeCell ref="A121:A125"/>
    <mergeCell ref="B121:B125"/>
    <mergeCell ref="C121:C125"/>
    <mergeCell ref="A94:A99"/>
    <mergeCell ref="B94:B99"/>
    <mergeCell ref="C94:C99"/>
    <mergeCell ref="A100:A104"/>
    <mergeCell ref="B100:B104"/>
    <mergeCell ref="C100:C104"/>
    <mergeCell ref="A116:A120"/>
    <mergeCell ref="B116:B120"/>
    <mergeCell ref="C116:C120"/>
    <mergeCell ref="D5:D7"/>
    <mergeCell ref="D11:D12"/>
    <mergeCell ref="D22:D23"/>
    <mergeCell ref="D24:D27"/>
    <mergeCell ref="D28:D29"/>
    <mergeCell ref="D30:D32"/>
    <mergeCell ref="D37:D39"/>
    <mergeCell ref="D47:D48"/>
    <mergeCell ref="D49:D50"/>
    <mergeCell ref="D111:D112"/>
    <mergeCell ref="D113:D114"/>
    <mergeCell ref="D117:D120"/>
    <mergeCell ref="D124:D125"/>
    <mergeCell ref="D52:D53"/>
    <mergeCell ref="D57:D59"/>
    <mergeCell ref="D61:D62"/>
    <mergeCell ref="D64:D66"/>
    <mergeCell ref="D76:D78"/>
    <mergeCell ref="D84:D86"/>
    <mergeCell ref="D92:D93"/>
    <mergeCell ref="D94:D97"/>
    <mergeCell ref="D106:D108"/>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B811-F8CD-476D-AFD5-AE317DC0DE10}">
  <dimension ref="A2:AF34"/>
  <sheetViews>
    <sheetView zoomScale="60" zoomScaleNormal="60" workbookViewId="0">
      <pane xSplit="2" ySplit="2" topLeftCell="C3" activePane="bottomRight" state="frozen"/>
      <selection pane="topRight" activeCell="C1" sqref="C1"/>
      <selection pane="bottomLeft" activeCell="A3" sqref="A3"/>
      <selection pane="bottomRight" activeCell="G6" sqref="G6"/>
    </sheetView>
  </sheetViews>
  <sheetFormatPr baseColWidth="10" defaultColWidth="11" defaultRowHeight="12.75" x14ac:dyDescent="0.25"/>
  <cols>
    <col min="1" max="1" width="4.75" style="69" customWidth="1"/>
    <col min="2" max="2" width="29.875" style="70" customWidth="1"/>
    <col min="3" max="3" width="21.75" style="70" customWidth="1"/>
    <col min="4" max="4" width="22.875" style="70" customWidth="1"/>
    <col min="5" max="5" width="21.75" style="70" customWidth="1"/>
    <col min="6" max="6" width="19.25" style="70" customWidth="1"/>
    <col min="7" max="7" width="21" style="70" customWidth="1"/>
    <col min="8" max="8" width="17.5" style="70" customWidth="1"/>
    <col min="9" max="9" width="19.875" style="70" customWidth="1"/>
    <col min="10" max="10" width="20.75" style="70" customWidth="1"/>
    <col min="11" max="11" width="18.875" style="70" customWidth="1"/>
    <col min="12" max="12" width="18.75" style="70" customWidth="1"/>
    <col min="13" max="13" width="19.375" style="70" customWidth="1"/>
    <col min="14" max="17" width="15.625" style="70" customWidth="1"/>
    <col min="18" max="18" width="20" style="70" customWidth="1"/>
    <col min="19" max="24" width="15.625" style="70" customWidth="1"/>
    <col min="25" max="25" width="21" style="70" customWidth="1"/>
    <col min="26" max="26" width="36.75" style="70" customWidth="1"/>
    <col min="27" max="27" width="24.375" style="70" customWidth="1"/>
    <col min="28" max="28" width="17.5" style="69" customWidth="1"/>
    <col min="29" max="29" width="11" style="69" customWidth="1"/>
    <col min="30" max="30" width="18.25" style="69" customWidth="1"/>
    <col min="31" max="31" width="10.5" style="69" customWidth="1"/>
    <col min="32" max="32" width="22.625" style="69" customWidth="1"/>
    <col min="33" max="33" width="17.625" style="70" customWidth="1"/>
    <col min="34" max="16384" width="11" style="70"/>
  </cols>
  <sheetData>
    <row r="2" spans="1:32" ht="106.5" customHeight="1" x14ac:dyDescent="0.25">
      <c r="A2" s="63" t="s">
        <v>476</v>
      </c>
      <c r="B2" s="64" t="s">
        <v>477</v>
      </c>
      <c r="C2" s="65" t="str">
        <f>+B3</f>
        <v>1.1. Gestión para el ordenamiento de la producción ovino caprina</v>
      </c>
      <c r="D2" s="65" t="str">
        <f>+B4</f>
        <v>1.2. Mejora de los sistemas de producción de los muy pequeños y pequeños productores ovino caprinos, incluidos los de ACFEC</v>
      </c>
      <c r="E2" s="66" t="str">
        <f>+B5</f>
        <v>1.3. Mejora del desempeño productivo de los medianos y grandes productores ovino caprinos</v>
      </c>
      <c r="F2" s="65" t="str">
        <f>+B6</f>
        <v>1.4. Aumento de las capacidades para la transformación de productos y subproductos ovino caprinos</v>
      </c>
      <c r="G2" s="65" t="str">
        <f>+B7</f>
        <v>2.1. Fomento de la comercialización y el consumo nacional de los productos ovino caprinos</v>
      </c>
      <c r="H2" s="65" t="str">
        <f>+B8</f>
        <v>2.2. Promoción de las exportaciones de los productos ovino caprinos</v>
      </c>
      <c r="I2" s="66" t="str">
        <f>+B9</f>
        <v>3.1. Fomento de la formalización laboral, la empresarización y el emprendimiento</v>
      </c>
      <c r="J2" s="65" t="str">
        <f>+B10</f>
        <v>3.2. Gestión para la mejora de las condiciones de bienestar de los productores y población vinculada a la cadena</v>
      </c>
      <c r="K2" s="65" t="str">
        <f>+B11</f>
        <v>3.3. Promoción del reconocimiento étnico y cultural en la cadena</v>
      </c>
      <c r="L2" s="65" t="str">
        <f>+B12</f>
        <v>3.4. Promoción de la formalización en el acceso y la tenencia de la tierra</v>
      </c>
      <c r="M2" s="65" t="str">
        <f>+B13</f>
        <v>4.1. Mejora en la gestión de los recursos naturales a lo largo de la cadena</v>
      </c>
      <c r="N2" s="65" t="str">
        <f>+B14</f>
        <v>4.2.  Promoción de la gestión ante la variabilidad y cambio climático en la cadena</v>
      </c>
      <c r="O2" s="67" t="str">
        <f>+B15</f>
        <v xml:space="preserve">5.1. Elaboración de estudios y planes estratégicos para la cadena
 </v>
      </c>
      <c r="P2" s="67" t="str">
        <f>+B16</f>
        <v>5.2. Fortalecimiento de la investigación, desarrollo tecnológico e innovación para la cadena</v>
      </c>
      <c r="Q2" s="67" t="str">
        <f>+B17</f>
        <v>5.3. Mejora de la extensión agropecuaria y asistencia técnica para la cadena</v>
      </c>
      <c r="R2" s="67" t="str">
        <f>+B18</f>
        <v>5.4. Desarrollo de un sistema interoperable de gestión de la información para la cadena</v>
      </c>
      <c r="S2" s="67" t="str">
        <f>+B19</f>
        <v>6.1. Mejora de la normatividad, estándares y procedimientos para la cadena</v>
      </c>
      <c r="T2" s="67" t="str">
        <f>+B20</f>
        <v>6.2.  Mejora de la capacidad institucional para la sanidad, calidad, inocuidad y trazabilidad en la cadena</v>
      </c>
      <c r="U2" s="67" t="str">
        <f>+B21</f>
        <v>7.1. Adopción, promoción y seguimiento de la política pública de ordenamiento productivo para la cadena productiva ovino caprina</v>
      </c>
      <c r="V2" s="67" t="str">
        <f>+B22</f>
        <v>7.2. Fortalecimiento de la gestión y articulación de la organización de cadena</v>
      </c>
      <c r="W2" s="67" t="str">
        <f>+B23</f>
        <v>7.3. Fortalecimiento de la asociatividad y otros esquemas de integración</v>
      </c>
      <c r="X2" s="67" t="str">
        <f>+B24</f>
        <v>7.4. Mejora de los instrumentos de fomento, financiamiento y gestión de riesgos para la cadena</v>
      </c>
      <c r="Y2" s="68" t="s">
        <v>478</v>
      </c>
      <c r="Z2" s="68" t="s">
        <v>479</v>
      </c>
      <c r="AA2" s="68" t="s">
        <v>480</v>
      </c>
      <c r="AB2" s="68" t="s">
        <v>481</v>
      </c>
      <c r="AC2" s="68" t="s">
        <v>482</v>
      </c>
      <c r="AD2" s="68" t="s">
        <v>483</v>
      </c>
      <c r="AE2" s="68" t="s">
        <v>484</v>
      </c>
    </row>
    <row r="3" spans="1:32" ht="73.5" customHeight="1" x14ac:dyDescent="0.25">
      <c r="A3" s="71" t="s">
        <v>485</v>
      </c>
      <c r="B3" s="72" t="s">
        <v>26</v>
      </c>
      <c r="C3" s="73"/>
      <c r="D3" s="71" t="s">
        <v>486</v>
      </c>
      <c r="E3" s="71" t="s">
        <v>486</v>
      </c>
      <c r="F3" s="71" t="s">
        <v>486</v>
      </c>
      <c r="G3" s="71" t="s">
        <v>486</v>
      </c>
      <c r="H3" s="71" t="s">
        <v>486</v>
      </c>
      <c r="I3" s="71" t="s">
        <v>486</v>
      </c>
      <c r="J3" s="71" t="s">
        <v>486</v>
      </c>
      <c r="K3" s="71" t="s">
        <v>486</v>
      </c>
      <c r="L3" s="71" t="s">
        <v>486</v>
      </c>
      <c r="M3" s="71" t="s">
        <v>486</v>
      </c>
      <c r="N3" s="71" t="s">
        <v>486</v>
      </c>
      <c r="O3" s="74" t="s">
        <v>486</v>
      </c>
      <c r="P3" s="74" t="s">
        <v>486</v>
      </c>
      <c r="Q3" s="74" t="s">
        <v>486</v>
      </c>
      <c r="R3" s="74" t="s">
        <v>486</v>
      </c>
      <c r="S3" s="74" t="s">
        <v>486</v>
      </c>
      <c r="T3" s="74" t="s">
        <v>486</v>
      </c>
      <c r="U3" s="71" t="s">
        <v>487</v>
      </c>
      <c r="V3" s="71" t="s">
        <v>486</v>
      </c>
      <c r="W3" s="71" t="s">
        <v>486</v>
      </c>
      <c r="X3" s="71" t="s">
        <v>486</v>
      </c>
      <c r="Y3" s="71" t="s">
        <v>488</v>
      </c>
      <c r="Z3" s="75" t="s">
        <v>489</v>
      </c>
      <c r="AA3" s="74">
        <f>+Cronograma_Ovino_Caprina!L107+Cronograma_Ovino_Caprina!L108</f>
        <v>12</v>
      </c>
      <c r="AB3" s="74" t="str">
        <f>+Cronograma_Ovino_Caprina!N4</f>
        <v>Mes 1 del año 2</v>
      </c>
      <c r="AC3" s="76">
        <v>46388</v>
      </c>
      <c r="AD3" s="71" t="str">
        <f>+Cronograma_Ovino_Caprina!O4</f>
        <v>Mes 10 del año 20</v>
      </c>
      <c r="AE3" s="76">
        <v>53266</v>
      </c>
    </row>
    <row r="4" spans="1:32" ht="174.75" customHeight="1" x14ac:dyDescent="0.25">
      <c r="A4" s="71" t="s">
        <v>490</v>
      </c>
      <c r="B4" s="72" t="s">
        <v>62</v>
      </c>
      <c r="C4" s="71" t="s">
        <v>486</v>
      </c>
      <c r="D4" s="73"/>
      <c r="E4" s="71" t="s">
        <v>486</v>
      </c>
      <c r="F4" s="71" t="s">
        <v>486</v>
      </c>
      <c r="G4" s="71" t="s">
        <v>486</v>
      </c>
      <c r="H4" s="71" t="s">
        <v>486</v>
      </c>
      <c r="I4" s="71" t="s">
        <v>486</v>
      </c>
      <c r="J4" s="71" t="s">
        <v>486</v>
      </c>
      <c r="K4" s="71" t="s">
        <v>486</v>
      </c>
      <c r="L4" s="71" t="s">
        <v>486</v>
      </c>
      <c r="M4" s="71" t="s">
        <v>486</v>
      </c>
      <c r="N4" s="71" t="s">
        <v>486</v>
      </c>
      <c r="O4" s="74" t="s">
        <v>486</v>
      </c>
      <c r="P4" s="74" t="s">
        <v>486</v>
      </c>
      <c r="Q4" s="74" t="s">
        <v>487</v>
      </c>
      <c r="R4" s="74" t="s">
        <v>486</v>
      </c>
      <c r="S4" s="71" t="s">
        <v>487</v>
      </c>
      <c r="T4" s="74" t="s">
        <v>487</v>
      </c>
      <c r="U4" s="74" t="s">
        <v>487</v>
      </c>
      <c r="V4" s="71" t="s">
        <v>486</v>
      </c>
      <c r="W4" s="71" t="s">
        <v>486</v>
      </c>
      <c r="X4" s="71" t="s">
        <v>487</v>
      </c>
      <c r="Y4" s="71" t="s">
        <v>491</v>
      </c>
      <c r="Z4" s="77" t="s">
        <v>492</v>
      </c>
      <c r="AA4" s="71">
        <f>+Cronograma_Ovino_Caprina!L87+Cronograma_Ovino_Caprina!L106+Cronograma_Ovino_Caprina!L100/2</f>
        <v>18</v>
      </c>
      <c r="AB4" s="71" t="str">
        <f>+Cronograma_Ovino_Caprina!N10</f>
        <v>Mes 7 del año 2</v>
      </c>
      <c r="AC4" s="76">
        <v>46569</v>
      </c>
      <c r="AD4" s="71" t="str">
        <f>+Cronograma_Ovino_Caprina!O10</f>
        <v>Mes 12 del año 20</v>
      </c>
      <c r="AE4" s="76">
        <v>53327</v>
      </c>
    </row>
    <row r="5" spans="1:32" ht="138" customHeight="1" x14ac:dyDescent="0.25">
      <c r="A5" s="71" t="s">
        <v>493</v>
      </c>
      <c r="B5" s="72" t="s">
        <v>94</v>
      </c>
      <c r="C5" s="71" t="s">
        <v>486</v>
      </c>
      <c r="D5" s="71" t="s">
        <v>486</v>
      </c>
      <c r="E5" s="73"/>
      <c r="F5" s="71" t="s">
        <v>486</v>
      </c>
      <c r="G5" s="71" t="s">
        <v>486</v>
      </c>
      <c r="H5" s="71" t="s">
        <v>486</v>
      </c>
      <c r="I5" s="71" t="s">
        <v>486</v>
      </c>
      <c r="J5" s="71" t="s">
        <v>486</v>
      </c>
      <c r="K5" s="71" t="s">
        <v>486</v>
      </c>
      <c r="L5" s="71" t="s">
        <v>486</v>
      </c>
      <c r="M5" s="71" t="s">
        <v>486</v>
      </c>
      <c r="N5" s="71" t="s">
        <v>486</v>
      </c>
      <c r="O5" s="74" t="s">
        <v>486</v>
      </c>
      <c r="P5" s="74" t="s">
        <v>486</v>
      </c>
      <c r="Q5" s="74" t="s">
        <v>486</v>
      </c>
      <c r="R5" s="74" t="s">
        <v>486</v>
      </c>
      <c r="S5" s="71" t="s">
        <v>487</v>
      </c>
      <c r="T5" s="74" t="s">
        <v>487</v>
      </c>
      <c r="U5" s="74" t="s">
        <v>487</v>
      </c>
      <c r="V5" s="71" t="s">
        <v>486</v>
      </c>
      <c r="W5" s="71" t="s">
        <v>486</v>
      </c>
      <c r="X5" s="71" t="s">
        <v>487</v>
      </c>
      <c r="Y5" s="78" t="s">
        <v>491</v>
      </c>
      <c r="Z5" s="77" t="s">
        <v>494</v>
      </c>
      <c r="AA5" s="71">
        <f>Cronograma_Ovino_Caprina!L106+Cronograma_Ovino_Caprina!L99+Cronograma_Ovino_Caprina!L100/2</f>
        <v>18</v>
      </c>
      <c r="AB5" s="78" t="str">
        <f>+Cronograma_Ovino_Caprina!N16</f>
        <v>Mes 7 del año 2</v>
      </c>
      <c r="AC5" s="76">
        <v>46569</v>
      </c>
      <c r="AD5" s="78" t="str">
        <f>+Cronograma_Ovino_Caprina!O16</f>
        <v>Mes 12 del año 20</v>
      </c>
      <c r="AE5" s="76">
        <v>53327</v>
      </c>
    </row>
    <row r="6" spans="1:32" ht="153.75" customHeight="1" x14ac:dyDescent="0.25">
      <c r="A6" s="71" t="s">
        <v>495</v>
      </c>
      <c r="B6" s="72" t="s">
        <v>110</v>
      </c>
      <c r="C6" s="71" t="s">
        <v>486</v>
      </c>
      <c r="D6" s="71" t="s">
        <v>486</v>
      </c>
      <c r="E6" s="71" t="s">
        <v>486</v>
      </c>
      <c r="F6" s="73"/>
      <c r="G6" s="71" t="s">
        <v>486</v>
      </c>
      <c r="H6" s="71" t="s">
        <v>486</v>
      </c>
      <c r="I6" s="71" t="s">
        <v>486</v>
      </c>
      <c r="J6" s="71" t="s">
        <v>486</v>
      </c>
      <c r="K6" s="71" t="s">
        <v>486</v>
      </c>
      <c r="L6" s="71" t="s">
        <v>486</v>
      </c>
      <c r="M6" s="71" t="s">
        <v>486</v>
      </c>
      <c r="N6" s="71" t="s">
        <v>486</v>
      </c>
      <c r="O6" s="74" t="s">
        <v>487</v>
      </c>
      <c r="P6" s="74" t="s">
        <v>486</v>
      </c>
      <c r="Q6" s="74" t="s">
        <v>486</v>
      </c>
      <c r="R6" s="74" t="s">
        <v>486</v>
      </c>
      <c r="S6" s="71" t="s">
        <v>487</v>
      </c>
      <c r="T6" s="74" t="s">
        <v>487</v>
      </c>
      <c r="U6" s="74" t="s">
        <v>487</v>
      </c>
      <c r="V6" s="71" t="s">
        <v>486</v>
      </c>
      <c r="W6" s="71" t="s">
        <v>486</v>
      </c>
      <c r="X6" s="71" t="s">
        <v>486</v>
      </c>
      <c r="Y6" s="71" t="s">
        <v>491</v>
      </c>
      <c r="Z6" s="77" t="s">
        <v>496</v>
      </c>
      <c r="AA6" s="71">
        <f>+Cronograma_Ovino_Caprina!L69+Cronograma_Ovino_Caprina!L106</f>
        <v>18</v>
      </c>
      <c r="AB6" s="71" t="str">
        <f>+Cronograma_Ovino_Caprina!N20</f>
        <v>Mes 7 del año 2</v>
      </c>
      <c r="AC6" s="76">
        <v>46569</v>
      </c>
      <c r="AD6" s="71" t="str">
        <f>+Cronograma_Ovino_Caprina!O20</f>
        <v>Mes 12 del año 20</v>
      </c>
      <c r="AE6" s="76">
        <v>53327</v>
      </c>
    </row>
    <row r="7" spans="1:32" ht="84.75" customHeight="1" x14ac:dyDescent="0.25">
      <c r="A7" s="71" t="s">
        <v>497</v>
      </c>
      <c r="B7" s="72" t="s">
        <v>144</v>
      </c>
      <c r="C7" s="71" t="s">
        <v>486</v>
      </c>
      <c r="D7" s="71" t="s">
        <v>486</v>
      </c>
      <c r="E7" s="71" t="s">
        <v>486</v>
      </c>
      <c r="F7" s="71" t="s">
        <v>486</v>
      </c>
      <c r="G7" s="73"/>
      <c r="H7" s="71" t="s">
        <v>486</v>
      </c>
      <c r="I7" s="71" t="s">
        <v>486</v>
      </c>
      <c r="J7" s="71" t="s">
        <v>486</v>
      </c>
      <c r="K7" s="71" t="s">
        <v>486</v>
      </c>
      <c r="L7" s="71" t="s">
        <v>486</v>
      </c>
      <c r="M7" s="71" t="s">
        <v>486</v>
      </c>
      <c r="N7" s="71" t="s">
        <v>486</v>
      </c>
      <c r="O7" s="74" t="s">
        <v>487</v>
      </c>
      <c r="P7" s="74" t="s">
        <v>486</v>
      </c>
      <c r="Q7" s="74" t="s">
        <v>486</v>
      </c>
      <c r="R7" s="74" t="s">
        <v>486</v>
      </c>
      <c r="S7" s="74" t="s">
        <v>486</v>
      </c>
      <c r="T7" s="74" t="s">
        <v>486</v>
      </c>
      <c r="U7" s="74" t="s">
        <v>487</v>
      </c>
      <c r="V7" s="74" t="s">
        <v>486</v>
      </c>
      <c r="W7" s="74" t="s">
        <v>486</v>
      </c>
      <c r="X7" s="71" t="s">
        <v>487</v>
      </c>
      <c r="Y7" s="71" t="s">
        <v>498</v>
      </c>
      <c r="Z7" s="77" t="s">
        <v>677</v>
      </c>
      <c r="AA7" s="71">
        <f>+Cronograma_Ovino_Caprina!L106+Cronograma_Ovino_Caprina!L70</f>
        <v>18</v>
      </c>
      <c r="AB7" s="78" t="str">
        <f>+Cronograma_Ovino_Caprina!N28</f>
        <v>Mes 7 del año 2</v>
      </c>
      <c r="AC7" s="76">
        <v>46569</v>
      </c>
      <c r="AD7" s="78" t="str">
        <f>+Cronograma_Ovino_Caprina!O28</f>
        <v>Mes 10 del año 20</v>
      </c>
      <c r="AE7" s="76">
        <v>53266</v>
      </c>
    </row>
    <row r="8" spans="1:32" ht="168" customHeight="1" x14ac:dyDescent="0.25">
      <c r="A8" s="71" t="s">
        <v>499</v>
      </c>
      <c r="B8" s="72" t="s">
        <v>170</v>
      </c>
      <c r="C8" s="71" t="s">
        <v>486</v>
      </c>
      <c r="D8" s="71" t="s">
        <v>486</v>
      </c>
      <c r="E8" s="71" t="s">
        <v>486</v>
      </c>
      <c r="F8" s="71" t="s">
        <v>486</v>
      </c>
      <c r="G8" s="71" t="s">
        <v>486</v>
      </c>
      <c r="H8" s="73"/>
      <c r="I8" s="71" t="s">
        <v>486</v>
      </c>
      <c r="J8" s="71" t="s">
        <v>486</v>
      </c>
      <c r="K8" s="71" t="s">
        <v>486</v>
      </c>
      <c r="L8" s="71" t="s">
        <v>486</v>
      </c>
      <c r="M8" s="71" t="s">
        <v>486</v>
      </c>
      <c r="N8" s="71" t="s">
        <v>486</v>
      </c>
      <c r="O8" s="74" t="s">
        <v>487</v>
      </c>
      <c r="P8" s="74" t="s">
        <v>486</v>
      </c>
      <c r="Q8" s="74" t="s">
        <v>486</v>
      </c>
      <c r="R8" s="74" t="s">
        <v>486</v>
      </c>
      <c r="S8" s="74" t="s">
        <v>487</v>
      </c>
      <c r="T8" s="74" t="s">
        <v>486</v>
      </c>
      <c r="U8" s="74" t="s">
        <v>487</v>
      </c>
      <c r="V8" s="71" t="s">
        <v>486</v>
      </c>
      <c r="W8" s="71" t="s">
        <v>487</v>
      </c>
      <c r="X8" s="71" t="s">
        <v>487</v>
      </c>
      <c r="Y8" s="71" t="s">
        <v>491</v>
      </c>
      <c r="Z8" s="77" t="s">
        <v>678</v>
      </c>
      <c r="AA8" s="71">
        <f>+Cronograma_Ovino_Caprina!L106+Cronograma_Ovino_Caprina!L70</f>
        <v>18</v>
      </c>
      <c r="AB8" s="78" t="str">
        <f>+Cronograma_Ovino_Caprina!N34</f>
        <v>Mes 1 del año 4</v>
      </c>
      <c r="AC8" s="76">
        <v>47119</v>
      </c>
      <c r="AD8" s="78" t="str">
        <f>+Cronograma_Ovino_Caprina!O34</f>
        <v>Mes 5 del año 20</v>
      </c>
      <c r="AE8" s="76">
        <v>53113</v>
      </c>
    </row>
    <row r="9" spans="1:32" ht="55.5" customHeight="1" x14ac:dyDescent="0.25">
      <c r="A9" s="71" t="s">
        <v>500</v>
      </c>
      <c r="B9" s="72" t="s">
        <v>206</v>
      </c>
      <c r="C9" s="71" t="s">
        <v>486</v>
      </c>
      <c r="D9" s="71" t="s">
        <v>486</v>
      </c>
      <c r="E9" s="71" t="s">
        <v>486</v>
      </c>
      <c r="F9" s="71" t="s">
        <v>486</v>
      </c>
      <c r="G9" s="71" t="s">
        <v>486</v>
      </c>
      <c r="H9" s="71" t="s">
        <v>486</v>
      </c>
      <c r="I9" s="73"/>
      <c r="J9" s="71" t="s">
        <v>486</v>
      </c>
      <c r="K9" s="71" t="s">
        <v>486</v>
      </c>
      <c r="L9" s="71" t="s">
        <v>486</v>
      </c>
      <c r="M9" s="71" t="s">
        <v>486</v>
      </c>
      <c r="N9" s="71" t="s">
        <v>486</v>
      </c>
      <c r="O9" s="71" t="s">
        <v>486</v>
      </c>
      <c r="P9" s="71" t="s">
        <v>486</v>
      </c>
      <c r="Q9" s="71" t="s">
        <v>486</v>
      </c>
      <c r="R9" s="71" t="s">
        <v>486</v>
      </c>
      <c r="S9" s="71" t="s">
        <v>486</v>
      </c>
      <c r="T9" s="71" t="s">
        <v>486</v>
      </c>
      <c r="U9" s="74" t="s">
        <v>487</v>
      </c>
      <c r="V9" s="71" t="s">
        <v>487</v>
      </c>
      <c r="W9" s="71" t="s">
        <v>486</v>
      </c>
      <c r="X9" s="71" t="s">
        <v>486</v>
      </c>
      <c r="Y9" s="71" t="s">
        <v>498</v>
      </c>
      <c r="Z9" s="79" t="s">
        <v>501</v>
      </c>
      <c r="AA9" s="79">
        <f>+Cronograma_Ovino_Caprina!L106+Cronograma_Ovino_Caprina!L111/2+Cronograma_Ovino_Caprina!L113</f>
        <v>15</v>
      </c>
      <c r="AB9" s="78" t="str">
        <f>+Cronograma_Ovino_Caprina!N41</f>
        <v>Mes 4 del año 2</v>
      </c>
      <c r="AC9" s="80">
        <v>46478</v>
      </c>
      <c r="AD9" s="78" t="str">
        <f>+Cronograma_Ovino_Caprina!O41</f>
        <v>Mes 9 del año 20</v>
      </c>
      <c r="AE9" s="76">
        <v>53235</v>
      </c>
      <c r="AF9" s="81"/>
    </row>
    <row r="10" spans="1:32" ht="88.5" customHeight="1" x14ac:dyDescent="0.25">
      <c r="A10" s="71" t="s">
        <v>502</v>
      </c>
      <c r="B10" s="72" t="s">
        <v>224</v>
      </c>
      <c r="C10" s="71" t="s">
        <v>486</v>
      </c>
      <c r="D10" s="71" t="s">
        <v>486</v>
      </c>
      <c r="E10" s="71" t="s">
        <v>486</v>
      </c>
      <c r="F10" s="71" t="s">
        <v>486</v>
      </c>
      <c r="G10" s="71" t="s">
        <v>486</v>
      </c>
      <c r="H10" s="71" t="s">
        <v>486</v>
      </c>
      <c r="I10" s="71" t="s">
        <v>486</v>
      </c>
      <c r="J10" s="73"/>
      <c r="K10" s="71" t="s">
        <v>486</v>
      </c>
      <c r="L10" s="71" t="s">
        <v>486</v>
      </c>
      <c r="M10" s="71" t="s">
        <v>486</v>
      </c>
      <c r="N10" s="71" t="s">
        <v>486</v>
      </c>
      <c r="O10" s="71" t="s">
        <v>487</v>
      </c>
      <c r="P10" s="71" t="s">
        <v>486</v>
      </c>
      <c r="Q10" s="71" t="s">
        <v>486</v>
      </c>
      <c r="R10" s="71" t="s">
        <v>486</v>
      </c>
      <c r="S10" s="71" t="s">
        <v>486</v>
      </c>
      <c r="T10" s="71" t="s">
        <v>486</v>
      </c>
      <c r="U10" s="74" t="s">
        <v>487</v>
      </c>
      <c r="V10" s="71" t="s">
        <v>487</v>
      </c>
      <c r="W10" s="71" t="s">
        <v>486</v>
      </c>
      <c r="X10" s="71" t="s">
        <v>486</v>
      </c>
      <c r="Y10" s="71" t="s">
        <v>498</v>
      </c>
      <c r="Z10" s="79" t="s">
        <v>503</v>
      </c>
      <c r="AA10" s="79">
        <f>+AA15+Cronograma_Ovino_Caprina!L72</f>
        <v>24</v>
      </c>
      <c r="AB10" s="78" t="str">
        <f>+Cronograma_Ovino_Caprina!N45</f>
        <v>Mes 2 del año 3</v>
      </c>
      <c r="AC10" s="76">
        <v>46784</v>
      </c>
      <c r="AD10" s="78" t="str">
        <f>+Cronograma_Ovino_Caprina!O45</f>
        <v>Mes 7 del año 20</v>
      </c>
      <c r="AE10" s="76">
        <v>53174</v>
      </c>
    </row>
    <row r="11" spans="1:32" ht="83.25" customHeight="1" x14ac:dyDescent="0.25">
      <c r="A11" s="71" t="s">
        <v>504</v>
      </c>
      <c r="B11" s="67" t="s">
        <v>234</v>
      </c>
      <c r="C11" s="71" t="s">
        <v>486</v>
      </c>
      <c r="D11" s="71" t="s">
        <v>486</v>
      </c>
      <c r="E11" s="71" t="s">
        <v>486</v>
      </c>
      <c r="F11" s="71" t="s">
        <v>486</v>
      </c>
      <c r="G11" s="71" t="s">
        <v>486</v>
      </c>
      <c r="H11" s="71" t="s">
        <v>486</v>
      </c>
      <c r="I11" s="71" t="s">
        <v>486</v>
      </c>
      <c r="J11" s="71" t="s">
        <v>486</v>
      </c>
      <c r="K11" s="82"/>
      <c r="L11" s="71" t="s">
        <v>486</v>
      </c>
      <c r="M11" s="71" t="s">
        <v>486</v>
      </c>
      <c r="N11" s="71" t="s">
        <v>486</v>
      </c>
      <c r="O11" s="71" t="s">
        <v>487</v>
      </c>
      <c r="P11" s="71" t="s">
        <v>486</v>
      </c>
      <c r="Q11" s="71" t="s">
        <v>486</v>
      </c>
      <c r="R11" s="71" t="s">
        <v>486</v>
      </c>
      <c r="S11" s="71" t="s">
        <v>486</v>
      </c>
      <c r="T11" s="71" t="s">
        <v>486</v>
      </c>
      <c r="U11" s="74" t="s">
        <v>487</v>
      </c>
      <c r="V11" s="71" t="s">
        <v>487</v>
      </c>
      <c r="W11" s="71" t="s">
        <v>486</v>
      </c>
      <c r="X11" s="71" t="s">
        <v>486</v>
      </c>
      <c r="Y11" s="71" t="s">
        <v>498</v>
      </c>
      <c r="Z11" s="79" t="s">
        <v>505</v>
      </c>
      <c r="AA11" s="79">
        <f>+AA15+Cronograma_Ovino_Caprina!L72</f>
        <v>24</v>
      </c>
      <c r="AB11" s="78" t="str">
        <f>+Cronograma_Ovino_Caprina!N49</f>
        <v>Mes 1 del año 3</v>
      </c>
      <c r="AC11" s="76">
        <v>46753</v>
      </c>
      <c r="AD11" s="78" t="str">
        <f>+Cronograma_Ovino_Caprina!O49</f>
        <v>Mes 9 del año 20</v>
      </c>
      <c r="AE11" s="76">
        <v>53235</v>
      </c>
    </row>
    <row r="12" spans="1:32" ht="76.5" x14ac:dyDescent="0.25">
      <c r="A12" s="71" t="s">
        <v>506</v>
      </c>
      <c r="B12" s="67" t="s">
        <v>249</v>
      </c>
      <c r="C12" s="71" t="s">
        <v>486</v>
      </c>
      <c r="D12" s="71" t="s">
        <v>486</v>
      </c>
      <c r="E12" s="71" t="s">
        <v>486</v>
      </c>
      <c r="F12" s="71" t="s">
        <v>486</v>
      </c>
      <c r="G12" s="71" t="s">
        <v>486</v>
      </c>
      <c r="H12" s="71" t="s">
        <v>486</v>
      </c>
      <c r="I12" s="71" t="s">
        <v>486</v>
      </c>
      <c r="J12" s="71" t="s">
        <v>486</v>
      </c>
      <c r="K12" s="71" t="s">
        <v>486</v>
      </c>
      <c r="L12" s="82"/>
      <c r="M12" s="71" t="s">
        <v>486</v>
      </c>
      <c r="N12" s="71" t="s">
        <v>486</v>
      </c>
      <c r="O12" s="71" t="s">
        <v>486</v>
      </c>
      <c r="P12" s="71" t="s">
        <v>486</v>
      </c>
      <c r="Q12" s="71" t="s">
        <v>486</v>
      </c>
      <c r="R12" s="71" t="s">
        <v>486</v>
      </c>
      <c r="S12" s="71" t="s">
        <v>486</v>
      </c>
      <c r="T12" s="71" t="s">
        <v>486</v>
      </c>
      <c r="U12" s="74" t="s">
        <v>487</v>
      </c>
      <c r="V12" s="71" t="s">
        <v>486</v>
      </c>
      <c r="W12" s="71" t="s">
        <v>486</v>
      </c>
      <c r="X12" s="71" t="s">
        <v>486</v>
      </c>
      <c r="Y12" s="71" t="s">
        <v>498</v>
      </c>
      <c r="Z12" s="79" t="s">
        <v>507</v>
      </c>
      <c r="AA12" s="83">
        <f>+Cronograma_Ovino_Caprina!L106+Cronograma_Ovino_Caprina!L121</f>
        <v>10</v>
      </c>
      <c r="AB12" s="78" t="str">
        <f>+Cronograma_Ovino_Caprina!N52</f>
        <v>Mes 11 del año 1</v>
      </c>
      <c r="AC12" s="76">
        <v>46327</v>
      </c>
      <c r="AD12" s="78" t="str">
        <f>+Cronograma_Ovino_Caprina!O52</f>
        <v>Mes 12 del año 20</v>
      </c>
      <c r="AE12" s="76">
        <v>53327</v>
      </c>
    </row>
    <row r="13" spans="1:32" ht="87.75" customHeight="1" x14ac:dyDescent="0.25">
      <c r="A13" s="71" t="s">
        <v>508</v>
      </c>
      <c r="B13" s="67" t="s">
        <v>265</v>
      </c>
      <c r="C13" s="71" t="s">
        <v>486</v>
      </c>
      <c r="D13" s="71" t="s">
        <v>486</v>
      </c>
      <c r="E13" s="71" t="s">
        <v>486</v>
      </c>
      <c r="F13" s="71" t="s">
        <v>486</v>
      </c>
      <c r="G13" s="71" t="s">
        <v>486</v>
      </c>
      <c r="H13" s="71" t="s">
        <v>486</v>
      </c>
      <c r="I13" s="71" t="s">
        <v>486</v>
      </c>
      <c r="J13" s="71" t="s">
        <v>486</v>
      </c>
      <c r="K13" s="71" t="s">
        <v>486</v>
      </c>
      <c r="L13" s="71" t="s">
        <v>486</v>
      </c>
      <c r="M13" s="73"/>
      <c r="N13" s="71" t="s">
        <v>486</v>
      </c>
      <c r="O13" s="74" t="s">
        <v>487</v>
      </c>
      <c r="P13" s="74" t="s">
        <v>486</v>
      </c>
      <c r="Q13" s="74" t="s">
        <v>486</v>
      </c>
      <c r="R13" s="74" t="s">
        <v>486</v>
      </c>
      <c r="S13" s="74" t="s">
        <v>486</v>
      </c>
      <c r="T13" s="74" t="s">
        <v>486</v>
      </c>
      <c r="U13" s="74" t="s">
        <v>487</v>
      </c>
      <c r="V13" s="71" t="s">
        <v>487</v>
      </c>
      <c r="W13" s="71" t="s">
        <v>486</v>
      </c>
      <c r="X13" s="71" t="s">
        <v>486</v>
      </c>
      <c r="Y13" s="71" t="s">
        <v>498</v>
      </c>
      <c r="Z13" s="77" t="s">
        <v>509</v>
      </c>
      <c r="AA13" s="78">
        <f>+AA15+Cronograma_Ovino_Caprina!L71</f>
        <v>24</v>
      </c>
      <c r="AB13" s="78" t="str">
        <f>+Cronograma_Ovino_Caprina!N56</f>
        <v>Mes 2 del año 3</v>
      </c>
      <c r="AC13" s="76">
        <v>46784</v>
      </c>
      <c r="AD13" s="78" t="str">
        <f>+Cronograma_Ovino_Caprina!O56</f>
        <v>Mes 11 del año 20</v>
      </c>
      <c r="AE13" s="76">
        <v>53296</v>
      </c>
    </row>
    <row r="14" spans="1:32" ht="87" customHeight="1" x14ac:dyDescent="0.25">
      <c r="A14" s="71" t="s">
        <v>510</v>
      </c>
      <c r="B14" s="67" t="s">
        <v>287</v>
      </c>
      <c r="C14" s="71" t="s">
        <v>486</v>
      </c>
      <c r="D14" s="71" t="s">
        <v>486</v>
      </c>
      <c r="E14" s="71" t="s">
        <v>486</v>
      </c>
      <c r="F14" s="71" t="s">
        <v>486</v>
      </c>
      <c r="G14" s="71" t="s">
        <v>486</v>
      </c>
      <c r="H14" s="71" t="s">
        <v>486</v>
      </c>
      <c r="I14" s="71" t="s">
        <v>486</v>
      </c>
      <c r="J14" s="71" t="s">
        <v>486</v>
      </c>
      <c r="K14" s="71" t="s">
        <v>486</v>
      </c>
      <c r="L14" s="71" t="s">
        <v>486</v>
      </c>
      <c r="M14" s="71" t="s">
        <v>486</v>
      </c>
      <c r="N14" s="73"/>
      <c r="O14" s="74" t="s">
        <v>487</v>
      </c>
      <c r="P14" s="74" t="s">
        <v>486</v>
      </c>
      <c r="Q14" s="74" t="s">
        <v>486</v>
      </c>
      <c r="R14" s="74" t="s">
        <v>486</v>
      </c>
      <c r="S14" s="74" t="s">
        <v>486</v>
      </c>
      <c r="T14" s="74" t="s">
        <v>486</v>
      </c>
      <c r="U14" s="74" t="s">
        <v>487</v>
      </c>
      <c r="V14" s="71" t="s">
        <v>487</v>
      </c>
      <c r="W14" s="71" t="s">
        <v>486</v>
      </c>
      <c r="X14" s="71" t="s">
        <v>486</v>
      </c>
      <c r="Y14" s="71" t="s">
        <v>498</v>
      </c>
      <c r="Z14" s="77" t="s">
        <v>509</v>
      </c>
      <c r="AA14" s="78">
        <f>+AA15+Cronograma_Ovino_Caprina!L71</f>
        <v>24</v>
      </c>
      <c r="AB14" s="78" t="str">
        <f>+Cronograma_Ovino_Caprina!N64</f>
        <v>Mes 2 del año 3</v>
      </c>
      <c r="AC14" s="76">
        <v>46784</v>
      </c>
      <c r="AD14" s="78" t="str">
        <f>+Cronograma_Ovino_Caprina!O64</f>
        <v>Mes 8 del año 20</v>
      </c>
      <c r="AE14" s="76">
        <v>53205</v>
      </c>
    </row>
    <row r="15" spans="1:32" ht="66" customHeight="1" x14ac:dyDescent="0.25">
      <c r="A15" s="71" t="s">
        <v>511</v>
      </c>
      <c r="B15" s="67" t="s">
        <v>299</v>
      </c>
      <c r="C15" s="71" t="s">
        <v>486</v>
      </c>
      <c r="D15" s="71" t="s">
        <v>486</v>
      </c>
      <c r="E15" s="71" t="s">
        <v>486</v>
      </c>
      <c r="F15" s="71" t="s">
        <v>486</v>
      </c>
      <c r="G15" s="71" t="s">
        <v>486</v>
      </c>
      <c r="H15" s="71" t="s">
        <v>486</v>
      </c>
      <c r="I15" s="71" t="s">
        <v>486</v>
      </c>
      <c r="J15" s="71" t="s">
        <v>486</v>
      </c>
      <c r="K15" s="71" t="s">
        <v>486</v>
      </c>
      <c r="L15" s="71" t="s">
        <v>486</v>
      </c>
      <c r="M15" s="71" t="s">
        <v>486</v>
      </c>
      <c r="N15" s="71" t="s">
        <v>486</v>
      </c>
      <c r="O15" s="73"/>
      <c r="P15" s="71" t="s">
        <v>486</v>
      </c>
      <c r="Q15" s="71" t="s">
        <v>486</v>
      </c>
      <c r="R15" s="71" t="s">
        <v>486</v>
      </c>
      <c r="S15" s="71" t="s">
        <v>486</v>
      </c>
      <c r="T15" s="71" t="s">
        <v>486</v>
      </c>
      <c r="U15" s="74" t="s">
        <v>487</v>
      </c>
      <c r="V15" s="71" t="s">
        <v>486</v>
      </c>
      <c r="W15" s="71" t="s">
        <v>486</v>
      </c>
      <c r="X15" s="71" t="s">
        <v>486</v>
      </c>
      <c r="Y15" s="71" t="s">
        <v>488</v>
      </c>
      <c r="Z15" s="79" t="s">
        <v>512</v>
      </c>
      <c r="AA15" s="71">
        <f>+Cronograma_Ovino_Caprina!L107+Cronograma_Ovino_Caprina!L108</f>
        <v>12</v>
      </c>
      <c r="AB15" s="71" t="str">
        <f>+Cronograma_Ovino_Caprina!N69</f>
        <v>Mes 1 del año 2</v>
      </c>
      <c r="AC15" s="76">
        <v>46388</v>
      </c>
      <c r="AD15" s="71" t="str">
        <f>+Cronograma_Ovino_Caprina!O69</f>
        <v>Mes 7 del año 7</v>
      </c>
      <c r="AE15" s="76">
        <v>48060</v>
      </c>
    </row>
    <row r="16" spans="1:32" ht="84.75" customHeight="1" x14ac:dyDescent="0.25">
      <c r="A16" s="71" t="s">
        <v>513</v>
      </c>
      <c r="B16" s="67" t="s">
        <v>325</v>
      </c>
      <c r="C16" s="71" t="s">
        <v>486</v>
      </c>
      <c r="D16" s="71" t="s">
        <v>486</v>
      </c>
      <c r="E16" s="71" t="s">
        <v>486</v>
      </c>
      <c r="F16" s="71" t="s">
        <v>486</v>
      </c>
      <c r="G16" s="71" t="s">
        <v>486</v>
      </c>
      <c r="H16" s="71" t="s">
        <v>486</v>
      </c>
      <c r="I16" s="71" t="s">
        <v>486</v>
      </c>
      <c r="J16" s="71" t="s">
        <v>486</v>
      </c>
      <c r="K16" s="71" t="s">
        <v>486</v>
      </c>
      <c r="L16" s="71" t="s">
        <v>486</v>
      </c>
      <c r="M16" s="71" t="s">
        <v>486</v>
      </c>
      <c r="N16" s="71" t="s">
        <v>486</v>
      </c>
      <c r="O16" s="71" t="s">
        <v>486</v>
      </c>
      <c r="P16" s="73"/>
      <c r="Q16" s="74" t="s">
        <v>486</v>
      </c>
      <c r="R16" s="71" t="s">
        <v>486</v>
      </c>
      <c r="S16" s="71" t="s">
        <v>486</v>
      </c>
      <c r="T16" s="71" t="s">
        <v>486</v>
      </c>
      <c r="U16" s="74" t="s">
        <v>487</v>
      </c>
      <c r="V16" s="71" t="s">
        <v>487</v>
      </c>
      <c r="W16" s="71" t="s">
        <v>486</v>
      </c>
      <c r="X16" s="71" t="s">
        <v>486</v>
      </c>
      <c r="Y16" s="78" t="s">
        <v>498</v>
      </c>
      <c r="Z16" s="79" t="s">
        <v>514</v>
      </c>
      <c r="AA16" s="71">
        <f>+Cronograma_Ovino_Caprina!L106+Cronograma_Ovino_Caprina!L113+Cronograma_Ovino_Caprina!L111/2</f>
        <v>15</v>
      </c>
      <c r="AB16" s="78" t="str">
        <f>+Cronograma_Ovino_Caprina!N75</f>
        <v>Mes 4 del año 2</v>
      </c>
      <c r="AC16" s="76">
        <v>46478</v>
      </c>
      <c r="AD16" s="78" t="str">
        <f>+Cronograma_Ovino_Caprina!O75</f>
        <v>Mes 12 del año 20</v>
      </c>
      <c r="AE16" s="76">
        <v>53327</v>
      </c>
    </row>
    <row r="17" spans="1:31" ht="38.25" x14ac:dyDescent="0.25">
      <c r="A17" s="71" t="s">
        <v>515</v>
      </c>
      <c r="B17" s="67" t="s">
        <v>350</v>
      </c>
      <c r="C17" s="71" t="s">
        <v>486</v>
      </c>
      <c r="D17" s="71" t="s">
        <v>486</v>
      </c>
      <c r="E17" s="71" t="s">
        <v>486</v>
      </c>
      <c r="F17" s="71" t="s">
        <v>486</v>
      </c>
      <c r="G17" s="71" t="s">
        <v>486</v>
      </c>
      <c r="H17" s="71" t="s">
        <v>486</v>
      </c>
      <c r="I17" s="71" t="s">
        <v>486</v>
      </c>
      <c r="J17" s="71" t="s">
        <v>486</v>
      </c>
      <c r="K17" s="71" t="s">
        <v>486</v>
      </c>
      <c r="L17" s="71" t="s">
        <v>486</v>
      </c>
      <c r="M17" s="71" t="s">
        <v>486</v>
      </c>
      <c r="N17" s="71" t="s">
        <v>486</v>
      </c>
      <c r="O17" s="71" t="s">
        <v>486</v>
      </c>
      <c r="P17" s="71" t="s">
        <v>486</v>
      </c>
      <c r="Q17" s="73"/>
      <c r="R17" s="71" t="s">
        <v>486</v>
      </c>
      <c r="S17" s="71" t="s">
        <v>486</v>
      </c>
      <c r="T17" s="71" t="s">
        <v>486</v>
      </c>
      <c r="U17" s="74" t="s">
        <v>487</v>
      </c>
      <c r="V17" s="71" t="s">
        <v>486</v>
      </c>
      <c r="W17" s="71" t="s">
        <v>486</v>
      </c>
      <c r="X17" s="71" t="s">
        <v>486</v>
      </c>
      <c r="Y17" s="78" t="s">
        <v>488</v>
      </c>
      <c r="Z17" s="79" t="s">
        <v>516</v>
      </c>
      <c r="AA17" s="71">
        <f>+Cronograma_Ovino_Caprina!L106</f>
        <v>6</v>
      </c>
      <c r="AB17" s="78" t="str">
        <f>+Cronograma_Ovino_Caprina!N83</f>
        <v>Mes 1 del año 2</v>
      </c>
      <c r="AC17" s="76">
        <v>46388</v>
      </c>
      <c r="AD17" s="78" t="str">
        <f>+Cronograma_Ovino_Caprina!O83</f>
        <v>Mes 12 del año 20</v>
      </c>
      <c r="AE17" s="76">
        <v>53327</v>
      </c>
    </row>
    <row r="18" spans="1:31" ht="81" customHeight="1" x14ac:dyDescent="0.25">
      <c r="A18" s="71" t="s">
        <v>517</v>
      </c>
      <c r="B18" s="67" t="s">
        <v>370</v>
      </c>
      <c r="C18" s="71" t="s">
        <v>486</v>
      </c>
      <c r="D18" s="71" t="s">
        <v>486</v>
      </c>
      <c r="E18" s="71" t="s">
        <v>486</v>
      </c>
      <c r="F18" s="71" t="s">
        <v>486</v>
      </c>
      <c r="G18" s="71" t="s">
        <v>486</v>
      </c>
      <c r="H18" s="71" t="s">
        <v>486</v>
      </c>
      <c r="I18" s="71" t="s">
        <v>486</v>
      </c>
      <c r="J18" s="71" t="s">
        <v>486</v>
      </c>
      <c r="K18" s="71" t="s">
        <v>486</v>
      </c>
      <c r="L18" s="71" t="s">
        <v>486</v>
      </c>
      <c r="M18" s="71" t="s">
        <v>486</v>
      </c>
      <c r="N18" s="71" t="s">
        <v>486</v>
      </c>
      <c r="O18" s="71" t="s">
        <v>486</v>
      </c>
      <c r="P18" s="71" t="s">
        <v>486</v>
      </c>
      <c r="Q18" s="71" t="s">
        <v>486</v>
      </c>
      <c r="R18" s="73"/>
      <c r="S18" s="71" t="s">
        <v>486</v>
      </c>
      <c r="T18" s="71" t="s">
        <v>486</v>
      </c>
      <c r="U18" s="74" t="s">
        <v>487</v>
      </c>
      <c r="V18" s="71" t="s">
        <v>486</v>
      </c>
      <c r="W18" s="71" t="s">
        <v>486</v>
      </c>
      <c r="X18" s="71" t="s">
        <v>486</v>
      </c>
      <c r="Y18" s="71" t="s">
        <v>488</v>
      </c>
      <c r="Z18" s="79" t="s">
        <v>518</v>
      </c>
      <c r="AA18" s="71">
        <f>+Cronograma_Ovino_Caprina!L107+Cronograma_Ovino_Caprina!L108</f>
        <v>12</v>
      </c>
      <c r="AB18" s="71" t="str">
        <f>+Cronograma_Ovino_Caprina!N90</f>
        <v>Mes 1 del año 2</v>
      </c>
      <c r="AC18" s="76">
        <v>46388</v>
      </c>
      <c r="AD18" s="71" t="str">
        <f>+Cronograma_Ovino_Caprina!O90</f>
        <v>Mes 12 del año 20</v>
      </c>
      <c r="AE18" s="76">
        <v>53327</v>
      </c>
    </row>
    <row r="19" spans="1:31" ht="84" customHeight="1" x14ac:dyDescent="0.25">
      <c r="A19" s="71" t="s">
        <v>519</v>
      </c>
      <c r="B19" s="67" t="s">
        <v>383</v>
      </c>
      <c r="C19" s="71" t="s">
        <v>486</v>
      </c>
      <c r="D19" s="71" t="s">
        <v>486</v>
      </c>
      <c r="E19" s="71" t="s">
        <v>486</v>
      </c>
      <c r="F19" s="71" t="s">
        <v>486</v>
      </c>
      <c r="G19" s="71" t="s">
        <v>486</v>
      </c>
      <c r="H19" s="71" t="s">
        <v>486</v>
      </c>
      <c r="I19" s="71" t="s">
        <v>486</v>
      </c>
      <c r="J19" s="71" t="s">
        <v>486</v>
      </c>
      <c r="K19" s="71" t="s">
        <v>486</v>
      </c>
      <c r="L19" s="71" t="s">
        <v>486</v>
      </c>
      <c r="M19" s="71" t="s">
        <v>486</v>
      </c>
      <c r="N19" s="71" t="s">
        <v>486</v>
      </c>
      <c r="O19" s="71" t="s">
        <v>486</v>
      </c>
      <c r="P19" s="71" t="s">
        <v>486</v>
      </c>
      <c r="Q19" s="71" t="s">
        <v>486</v>
      </c>
      <c r="R19" s="71" t="s">
        <v>486</v>
      </c>
      <c r="S19" s="73"/>
      <c r="T19" s="71" t="s">
        <v>486</v>
      </c>
      <c r="U19" s="71" t="s">
        <v>487</v>
      </c>
      <c r="V19" s="71" t="s">
        <v>487</v>
      </c>
      <c r="W19" s="71" t="s">
        <v>486</v>
      </c>
      <c r="X19" s="71" t="s">
        <v>486</v>
      </c>
      <c r="Y19" s="71" t="s">
        <v>498</v>
      </c>
      <c r="Z19" s="79" t="s">
        <v>520</v>
      </c>
      <c r="AA19" s="79">
        <f>+Cronograma_Ovino_Caprina!L106+Cronograma_Ovino_Caprina!L111/2+Cronograma_Ovino_Caprina!L113</f>
        <v>15</v>
      </c>
      <c r="AB19" s="71" t="str">
        <f>+Cronograma_Ovino_Caprina!N94</f>
        <v>Mes 4 del año 2</v>
      </c>
      <c r="AC19" s="76">
        <v>46478</v>
      </c>
      <c r="AD19" s="71" t="str">
        <f>+Cronograma_Ovino_Caprina!O94</f>
        <v>Mes 9 del año 20</v>
      </c>
      <c r="AE19" s="76">
        <v>53235</v>
      </c>
    </row>
    <row r="20" spans="1:31" ht="83.25" customHeight="1" x14ac:dyDescent="0.25">
      <c r="A20" s="71" t="s">
        <v>521</v>
      </c>
      <c r="B20" s="67" t="s">
        <v>396</v>
      </c>
      <c r="C20" s="71" t="s">
        <v>486</v>
      </c>
      <c r="D20" s="71" t="s">
        <v>486</v>
      </c>
      <c r="E20" s="71" t="s">
        <v>486</v>
      </c>
      <c r="F20" s="71" t="s">
        <v>486</v>
      </c>
      <c r="G20" s="71" t="s">
        <v>486</v>
      </c>
      <c r="H20" s="71" t="s">
        <v>486</v>
      </c>
      <c r="I20" s="71" t="s">
        <v>486</v>
      </c>
      <c r="J20" s="71" t="s">
        <v>486</v>
      </c>
      <c r="K20" s="71" t="s">
        <v>486</v>
      </c>
      <c r="L20" s="71" t="s">
        <v>486</v>
      </c>
      <c r="M20" s="71" t="s">
        <v>486</v>
      </c>
      <c r="N20" s="71" t="s">
        <v>486</v>
      </c>
      <c r="O20" s="71" t="s">
        <v>486</v>
      </c>
      <c r="P20" s="71" t="s">
        <v>486</v>
      </c>
      <c r="Q20" s="71" t="s">
        <v>486</v>
      </c>
      <c r="R20" s="71" t="s">
        <v>486</v>
      </c>
      <c r="S20" s="71" t="s">
        <v>486</v>
      </c>
      <c r="T20" s="73"/>
      <c r="U20" s="74" t="s">
        <v>487</v>
      </c>
      <c r="V20" s="71" t="s">
        <v>487</v>
      </c>
      <c r="W20" s="71" t="s">
        <v>486</v>
      </c>
      <c r="X20" s="71" t="s">
        <v>486</v>
      </c>
      <c r="Y20" s="71" t="s">
        <v>498</v>
      </c>
      <c r="Z20" s="79" t="s">
        <v>520</v>
      </c>
      <c r="AA20" s="79">
        <f>+Cronograma_Ovino_Caprina!L106+Cronograma_Ovino_Caprina!L111/2+Cronograma_Ovino_Caprina!L113</f>
        <v>15</v>
      </c>
      <c r="AB20" s="71" t="str">
        <f>+Cronograma_Ovino_Caprina!N100</f>
        <v>Mes 4 del año 2</v>
      </c>
      <c r="AC20" s="76">
        <v>46478</v>
      </c>
      <c r="AD20" s="71" t="str">
        <f>+Cronograma_Ovino_Caprina!O100</f>
        <v>Mes 12 del año 20</v>
      </c>
      <c r="AE20" s="76">
        <v>53327</v>
      </c>
    </row>
    <row r="21" spans="1:31" ht="63.75" customHeight="1" x14ac:dyDescent="0.25">
      <c r="A21" s="71" t="s">
        <v>522</v>
      </c>
      <c r="B21" s="67" t="s">
        <v>410</v>
      </c>
      <c r="C21" s="71" t="s">
        <v>486</v>
      </c>
      <c r="D21" s="71" t="s">
        <v>486</v>
      </c>
      <c r="E21" s="71" t="s">
        <v>486</v>
      </c>
      <c r="F21" s="71" t="s">
        <v>486</v>
      </c>
      <c r="G21" s="71" t="s">
        <v>486</v>
      </c>
      <c r="H21" s="71" t="s">
        <v>486</v>
      </c>
      <c r="I21" s="71" t="s">
        <v>486</v>
      </c>
      <c r="J21" s="71" t="s">
        <v>486</v>
      </c>
      <c r="K21" s="71" t="s">
        <v>486</v>
      </c>
      <c r="L21" s="71" t="s">
        <v>486</v>
      </c>
      <c r="M21" s="71" t="s">
        <v>486</v>
      </c>
      <c r="N21" s="71" t="s">
        <v>486</v>
      </c>
      <c r="O21" s="71" t="s">
        <v>486</v>
      </c>
      <c r="P21" s="71" t="s">
        <v>486</v>
      </c>
      <c r="Q21" s="71" t="s">
        <v>486</v>
      </c>
      <c r="R21" s="71" t="s">
        <v>486</v>
      </c>
      <c r="S21" s="71" t="s">
        <v>486</v>
      </c>
      <c r="T21" s="71" t="s">
        <v>486</v>
      </c>
      <c r="U21" s="73"/>
      <c r="V21" s="71" t="s">
        <v>486</v>
      </c>
      <c r="W21" s="71" t="s">
        <v>486</v>
      </c>
      <c r="X21" s="71" t="s">
        <v>486</v>
      </c>
      <c r="Y21" s="71" t="s">
        <v>488</v>
      </c>
      <c r="Z21" s="79" t="s">
        <v>523</v>
      </c>
      <c r="AA21" s="78" t="s">
        <v>415</v>
      </c>
      <c r="AB21" s="71" t="str">
        <f>+Cronograma_Ovino_Caprina!N105</f>
        <v>Mes 1 del año 1</v>
      </c>
      <c r="AC21" s="76">
        <v>46023</v>
      </c>
      <c r="AD21" s="71" t="str">
        <f>+Cronograma_Ovino_Caprina!O105</f>
        <v>Mes 12 del año 20</v>
      </c>
      <c r="AE21" s="76">
        <v>53327</v>
      </c>
    </row>
    <row r="22" spans="1:31" ht="43.5" customHeight="1" x14ac:dyDescent="0.25">
      <c r="A22" s="71" t="s">
        <v>524</v>
      </c>
      <c r="B22" s="84" t="s">
        <v>437</v>
      </c>
      <c r="C22" s="71" t="s">
        <v>486</v>
      </c>
      <c r="D22" s="71" t="s">
        <v>486</v>
      </c>
      <c r="E22" s="71" t="s">
        <v>486</v>
      </c>
      <c r="F22" s="71" t="s">
        <v>486</v>
      </c>
      <c r="G22" s="71" t="s">
        <v>486</v>
      </c>
      <c r="H22" s="71" t="s">
        <v>486</v>
      </c>
      <c r="I22" s="71" t="s">
        <v>486</v>
      </c>
      <c r="J22" s="71" t="s">
        <v>486</v>
      </c>
      <c r="K22" s="71" t="s">
        <v>486</v>
      </c>
      <c r="L22" s="71" t="s">
        <v>486</v>
      </c>
      <c r="M22" s="71" t="s">
        <v>486</v>
      </c>
      <c r="N22" s="71" t="s">
        <v>486</v>
      </c>
      <c r="O22" s="71" t="s">
        <v>486</v>
      </c>
      <c r="P22" s="71" t="s">
        <v>486</v>
      </c>
      <c r="Q22" s="71" t="s">
        <v>486</v>
      </c>
      <c r="R22" s="71" t="s">
        <v>486</v>
      </c>
      <c r="S22" s="71" t="s">
        <v>486</v>
      </c>
      <c r="T22" s="71" t="s">
        <v>486</v>
      </c>
      <c r="U22" s="74" t="s">
        <v>487</v>
      </c>
      <c r="V22" s="73"/>
      <c r="W22" s="71" t="s">
        <v>486</v>
      </c>
      <c r="X22" s="71" t="s">
        <v>486</v>
      </c>
      <c r="Y22" s="71" t="s">
        <v>488</v>
      </c>
      <c r="Z22" s="79" t="s">
        <v>525</v>
      </c>
      <c r="AA22" s="71">
        <f>+Cronograma_Ovino_Caprina!L106</f>
        <v>6</v>
      </c>
      <c r="AB22" s="71" t="str">
        <f>+Cronograma_Ovino_Caprina!N111</f>
        <v>Mes 7 del año 1</v>
      </c>
      <c r="AC22" s="76">
        <v>46204</v>
      </c>
      <c r="AD22" s="71" t="str">
        <f>+Cronograma_Ovino_Caprina!O111</f>
        <v>Mes 12 del año 20</v>
      </c>
      <c r="AE22" s="76">
        <v>53327</v>
      </c>
    </row>
    <row r="23" spans="1:31" ht="46.5" customHeight="1" x14ac:dyDescent="0.25">
      <c r="A23" s="71" t="s">
        <v>526</v>
      </c>
      <c r="B23" s="67" t="s">
        <v>448</v>
      </c>
      <c r="C23" s="71" t="s">
        <v>486</v>
      </c>
      <c r="D23" s="71" t="s">
        <v>486</v>
      </c>
      <c r="E23" s="71" t="s">
        <v>486</v>
      </c>
      <c r="F23" s="71" t="s">
        <v>486</v>
      </c>
      <c r="G23" s="71" t="s">
        <v>486</v>
      </c>
      <c r="H23" s="71" t="s">
        <v>486</v>
      </c>
      <c r="I23" s="71" t="s">
        <v>486</v>
      </c>
      <c r="J23" s="71" t="s">
        <v>486</v>
      </c>
      <c r="K23" s="71" t="s">
        <v>486</v>
      </c>
      <c r="L23" s="71" t="s">
        <v>486</v>
      </c>
      <c r="M23" s="71" t="s">
        <v>486</v>
      </c>
      <c r="N23" s="71" t="s">
        <v>486</v>
      </c>
      <c r="O23" s="71" t="s">
        <v>486</v>
      </c>
      <c r="P23" s="71" t="s">
        <v>486</v>
      </c>
      <c r="Q23" s="71" t="s">
        <v>486</v>
      </c>
      <c r="R23" s="71" t="s">
        <v>486</v>
      </c>
      <c r="S23" s="71" t="s">
        <v>486</v>
      </c>
      <c r="T23" s="71" t="s">
        <v>486</v>
      </c>
      <c r="U23" s="74" t="s">
        <v>487</v>
      </c>
      <c r="V23" s="71" t="s">
        <v>486</v>
      </c>
      <c r="W23" s="73"/>
      <c r="X23" s="71" t="s">
        <v>486</v>
      </c>
      <c r="Y23" s="71" t="s">
        <v>488</v>
      </c>
      <c r="Z23" s="79" t="s">
        <v>516</v>
      </c>
      <c r="AA23" s="71">
        <f>+Cronograma_Ovino_Caprina!L106</f>
        <v>6</v>
      </c>
      <c r="AB23" s="71" t="str">
        <f>+Cronograma_Ovino_Caprina!N116</f>
        <v>Mes 7 del año 1</v>
      </c>
      <c r="AC23" s="76">
        <v>46204</v>
      </c>
      <c r="AD23" s="71" t="str">
        <f>+Cronograma_Ovino_Caprina!O116</f>
        <v>Mes 12 del año 20</v>
      </c>
      <c r="AE23" s="76">
        <v>53327</v>
      </c>
    </row>
    <row r="24" spans="1:31" ht="38.25" x14ac:dyDescent="0.25">
      <c r="A24" s="71" t="s">
        <v>527</v>
      </c>
      <c r="B24" s="67" t="s">
        <v>462</v>
      </c>
      <c r="C24" s="71" t="s">
        <v>486</v>
      </c>
      <c r="D24" s="71" t="s">
        <v>486</v>
      </c>
      <c r="E24" s="71" t="s">
        <v>486</v>
      </c>
      <c r="F24" s="71" t="s">
        <v>486</v>
      </c>
      <c r="G24" s="71" t="s">
        <v>486</v>
      </c>
      <c r="H24" s="71" t="s">
        <v>486</v>
      </c>
      <c r="I24" s="71" t="s">
        <v>486</v>
      </c>
      <c r="J24" s="71" t="s">
        <v>486</v>
      </c>
      <c r="K24" s="71" t="s">
        <v>486</v>
      </c>
      <c r="L24" s="71" t="s">
        <v>486</v>
      </c>
      <c r="M24" s="71" t="s">
        <v>486</v>
      </c>
      <c r="N24" s="71" t="s">
        <v>486</v>
      </c>
      <c r="O24" s="71" t="s">
        <v>486</v>
      </c>
      <c r="P24" s="71" t="s">
        <v>486</v>
      </c>
      <c r="Q24" s="71" t="s">
        <v>486</v>
      </c>
      <c r="R24" s="71" t="s">
        <v>486</v>
      </c>
      <c r="S24" s="71" t="s">
        <v>486</v>
      </c>
      <c r="T24" s="71" t="s">
        <v>486</v>
      </c>
      <c r="U24" s="74" t="s">
        <v>487</v>
      </c>
      <c r="V24" s="71" t="s">
        <v>486</v>
      </c>
      <c r="W24" s="71" t="s">
        <v>486</v>
      </c>
      <c r="X24" s="73"/>
      <c r="Y24" s="71" t="s">
        <v>488</v>
      </c>
      <c r="Z24" s="79" t="s">
        <v>528</v>
      </c>
      <c r="AA24" s="71">
        <f>+Cronograma_Ovino_Caprina!L106</f>
        <v>6</v>
      </c>
      <c r="AB24" s="71" t="str">
        <f>+Cronograma_Ovino_Caprina!N121</f>
        <v>Mes 7 del año 1</v>
      </c>
      <c r="AC24" s="76">
        <v>46204</v>
      </c>
      <c r="AD24" s="71" t="str">
        <f>+Cronograma_Ovino_Caprina!O121</f>
        <v>Mes 12 del año 20</v>
      </c>
      <c r="AE24" s="76">
        <v>53327</v>
      </c>
    </row>
    <row r="25" spans="1:31" x14ac:dyDescent="0.25">
      <c r="Z25" s="69"/>
      <c r="AA25" s="69"/>
    </row>
    <row r="26" spans="1:31" x14ac:dyDescent="0.25">
      <c r="Z26" s="69"/>
      <c r="AA26" s="69"/>
    </row>
    <row r="27" spans="1:31" x14ac:dyDescent="0.25">
      <c r="Z27" s="69"/>
      <c r="AA27" s="69"/>
    </row>
    <row r="28" spans="1:31" x14ac:dyDescent="0.25">
      <c r="Z28" s="69"/>
      <c r="AA28" s="69"/>
    </row>
    <row r="29" spans="1:31" x14ac:dyDescent="0.25">
      <c r="Z29" s="69"/>
      <c r="AA29" s="69"/>
    </row>
    <row r="30" spans="1:31" x14ac:dyDescent="0.25">
      <c r="Z30" s="69"/>
      <c r="AA30" s="69"/>
    </row>
    <row r="31" spans="1:31" x14ac:dyDescent="0.25">
      <c r="Z31" s="69"/>
      <c r="AA31" s="69"/>
    </row>
    <row r="32" spans="1:31" x14ac:dyDescent="0.25">
      <c r="Z32" s="69"/>
      <c r="AA32" s="69"/>
    </row>
    <row r="33" spans="26:27" x14ac:dyDescent="0.25">
      <c r="Z33" s="69"/>
      <c r="AA33" s="69"/>
    </row>
    <row r="34" spans="26:27" x14ac:dyDescent="0.25">
      <c r="Z34" s="69"/>
      <c r="AA34" s="69"/>
    </row>
  </sheetData>
  <sheetProtection algorithmName="SHA-512" hashValue="Olqek1HKxX2k2SjqAH+Y496PjfhDWA4tQlv6swfjXUpjG4MOqkZkdBDN8VGdEDGCigo+jhI4kxBpPmckTBkm6g==" saltValue="DA9Dz4kBY/qxk4vVqVGoDg==" spinCount="100000" sheet="1" objects="1" scenarios="1"/>
  <pageMargins left="0.11811023622047245" right="0.11811023622047245" top="0.15748031496062992" bottom="0.15748031496062992" header="0.31496062992125984" footer="0.31496062992125984"/>
  <pageSetup scale="67" orientation="portrait" horizontalDpi="4294967293" r:id="rId1"/>
  <colBreaks count="1" manualBreakCount="1">
    <brk id="30" max="1048575" man="1"/>
  </colBreaks>
  <ignoredErrors>
    <ignoredError sqref="AA18"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099F7-A42D-483A-837A-8F69525447B9}">
  <dimension ref="A1:E19"/>
  <sheetViews>
    <sheetView zoomScale="90" zoomScaleNormal="90" workbookViewId="0">
      <pane ySplit="1" topLeftCell="A2" activePane="bottomLeft" state="frozen"/>
      <selection pane="bottomLeft" activeCell="B2" sqref="B2:B5"/>
    </sheetView>
  </sheetViews>
  <sheetFormatPr baseColWidth="10" defaultColWidth="11.25" defaultRowHeight="12.75" x14ac:dyDescent="0.2"/>
  <cols>
    <col min="1" max="2" width="34.75" style="7" customWidth="1"/>
    <col min="3" max="3" width="59.25" style="1" customWidth="1"/>
    <col min="4" max="4" width="40.25" style="1" customWidth="1"/>
    <col min="5" max="5" width="45.25" style="1" bestFit="1" customWidth="1"/>
    <col min="6" max="16384" width="11.25" style="7"/>
  </cols>
  <sheetData>
    <row r="1" spans="1:5" ht="15" x14ac:dyDescent="0.3">
      <c r="A1" s="11" t="s">
        <v>529</v>
      </c>
      <c r="B1" s="11" t="s">
        <v>530</v>
      </c>
      <c r="C1" s="11" t="s">
        <v>531</v>
      </c>
      <c r="D1" s="11" t="s">
        <v>532</v>
      </c>
      <c r="E1" s="11" t="s">
        <v>533</v>
      </c>
    </row>
    <row r="2" spans="1:5" ht="28.5" customHeight="1" x14ac:dyDescent="0.2">
      <c r="A2" s="111" t="s">
        <v>534</v>
      </c>
      <c r="B2" s="111"/>
      <c r="C2" s="109" t="s">
        <v>535</v>
      </c>
      <c r="D2" s="10" t="s">
        <v>536</v>
      </c>
      <c r="E2" s="10" t="s">
        <v>537</v>
      </c>
    </row>
    <row r="3" spans="1:5" ht="17.25" customHeight="1" x14ac:dyDescent="0.2">
      <c r="A3" s="111"/>
      <c r="B3" s="111"/>
      <c r="C3" s="113"/>
      <c r="D3" s="10" t="s">
        <v>538</v>
      </c>
      <c r="E3" s="10" t="s">
        <v>539</v>
      </c>
    </row>
    <row r="4" spans="1:5" ht="18.75" customHeight="1" x14ac:dyDescent="0.2">
      <c r="A4" s="111"/>
      <c r="B4" s="111"/>
      <c r="C4" s="113"/>
      <c r="D4" s="10" t="s">
        <v>540</v>
      </c>
      <c r="E4" s="10" t="s">
        <v>541</v>
      </c>
    </row>
    <row r="5" spans="1:5" ht="32.25" customHeight="1" x14ac:dyDescent="0.2">
      <c r="A5" s="111"/>
      <c r="B5" s="111"/>
      <c r="C5" s="113"/>
      <c r="D5" s="10" t="s">
        <v>542</v>
      </c>
      <c r="E5" s="10" t="s">
        <v>543</v>
      </c>
    </row>
    <row r="6" spans="1:5" ht="25.5" x14ac:dyDescent="0.2">
      <c r="A6" s="111" t="s">
        <v>83</v>
      </c>
      <c r="B6" s="111"/>
      <c r="C6" s="109" t="s">
        <v>544</v>
      </c>
      <c r="D6" s="10" t="s">
        <v>545</v>
      </c>
      <c r="E6" s="8" t="s">
        <v>546</v>
      </c>
    </row>
    <row r="7" spans="1:5" ht="25.5" x14ac:dyDescent="0.2">
      <c r="A7" s="112"/>
      <c r="B7" s="112"/>
      <c r="C7" s="110"/>
      <c r="D7" s="10" t="s">
        <v>547</v>
      </c>
      <c r="E7" s="8" t="s">
        <v>548</v>
      </c>
    </row>
    <row r="8" spans="1:5" ht="42.75" customHeight="1" x14ac:dyDescent="0.2">
      <c r="A8" s="111" t="s">
        <v>549</v>
      </c>
      <c r="B8" s="111" t="s">
        <v>550</v>
      </c>
      <c r="C8" s="109" t="s">
        <v>551</v>
      </c>
      <c r="D8" s="10" t="s">
        <v>552</v>
      </c>
      <c r="E8" s="10" t="s">
        <v>553</v>
      </c>
    </row>
    <row r="9" spans="1:5" ht="58.9" customHeight="1" x14ac:dyDescent="0.2">
      <c r="A9" s="112"/>
      <c r="B9" s="112"/>
      <c r="C9" s="110"/>
      <c r="D9" s="10" t="s">
        <v>554</v>
      </c>
      <c r="E9" s="10" t="s">
        <v>555</v>
      </c>
    </row>
    <row r="10" spans="1:5" ht="58.9" customHeight="1" x14ac:dyDescent="0.2">
      <c r="A10" s="8" t="s">
        <v>79</v>
      </c>
      <c r="B10" s="8"/>
      <c r="C10" s="9" t="s">
        <v>556</v>
      </c>
      <c r="D10" s="10" t="s">
        <v>523</v>
      </c>
      <c r="E10" s="8" t="s">
        <v>556</v>
      </c>
    </row>
    <row r="11" spans="1:5" ht="38.25" x14ac:dyDescent="0.2">
      <c r="A11" s="8" t="s">
        <v>51</v>
      </c>
      <c r="B11" s="8" t="s">
        <v>557</v>
      </c>
      <c r="C11" s="9" t="s">
        <v>558</v>
      </c>
      <c r="D11" s="10" t="s">
        <v>523</v>
      </c>
      <c r="E11" s="10" t="s">
        <v>559</v>
      </c>
    </row>
    <row r="12" spans="1:5" ht="29.45" customHeight="1" x14ac:dyDescent="0.2">
      <c r="A12" s="111" t="s">
        <v>132</v>
      </c>
      <c r="B12" s="111"/>
      <c r="C12" s="109" t="s">
        <v>560</v>
      </c>
      <c r="D12" s="10" t="s">
        <v>561</v>
      </c>
      <c r="E12" s="8" t="s">
        <v>562</v>
      </c>
    </row>
    <row r="13" spans="1:5" ht="32.450000000000003" customHeight="1" x14ac:dyDescent="0.2">
      <c r="A13" s="112"/>
      <c r="B13" s="112"/>
      <c r="C13" s="110"/>
      <c r="D13" s="10" t="s">
        <v>563</v>
      </c>
      <c r="E13" s="8" t="s">
        <v>564</v>
      </c>
    </row>
    <row r="14" spans="1:5" ht="119.25" customHeight="1" x14ac:dyDescent="0.2">
      <c r="A14" s="8" t="s">
        <v>30</v>
      </c>
      <c r="B14" s="8" t="s">
        <v>565</v>
      </c>
      <c r="C14" s="9" t="s">
        <v>566</v>
      </c>
      <c r="D14" s="10" t="s">
        <v>523</v>
      </c>
      <c r="E14" s="8" t="s">
        <v>567</v>
      </c>
    </row>
    <row r="15" spans="1:5" ht="59.25" customHeight="1" x14ac:dyDescent="0.2">
      <c r="A15" s="8" t="s">
        <v>361</v>
      </c>
      <c r="B15" s="8" t="s">
        <v>568</v>
      </c>
      <c r="C15" s="9" t="s">
        <v>569</v>
      </c>
      <c r="D15" s="10" t="s">
        <v>523</v>
      </c>
      <c r="E15" s="10" t="s">
        <v>570</v>
      </c>
    </row>
    <row r="16" spans="1:5" ht="59.25" customHeight="1" x14ac:dyDescent="0.2">
      <c r="A16" s="8" t="s">
        <v>40</v>
      </c>
      <c r="B16" s="8" t="s">
        <v>571</v>
      </c>
      <c r="C16" s="9" t="s">
        <v>569</v>
      </c>
      <c r="D16" s="10" t="s">
        <v>523</v>
      </c>
      <c r="E16" s="10" t="s">
        <v>570</v>
      </c>
    </row>
    <row r="17" spans="1:5" ht="38.25" customHeight="1" x14ac:dyDescent="0.2">
      <c r="A17" s="8" t="s">
        <v>346</v>
      </c>
      <c r="B17" s="8"/>
      <c r="C17" s="9" t="s">
        <v>569</v>
      </c>
      <c r="D17" s="10" t="s">
        <v>523</v>
      </c>
      <c r="E17" s="10"/>
    </row>
    <row r="18" spans="1:5" x14ac:dyDescent="0.2">
      <c r="A18" s="8" t="s">
        <v>349</v>
      </c>
      <c r="B18" s="8" t="s">
        <v>349</v>
      </c>
      <c r="C18" s="9" t="s">
        <v>572</v>
      </c>
      <c r="D18" s="10" t="s">
        <v>523</v>
      </c>
      <c r="E18" s="10"/>
    </row>
    <row r="19" spans="1:5" ht="25.5" x14ac:dyDescent="0.2">
      <c r="A19" s="8" t="s">
        <v>65</v>
      </c>
      <c r="B19" s="8"/>
      <c r="C19" s="9" t="s">
        <v>556</v>
      </c>
      <c r="D19" s="10" t="s">
        <v>523</v>
      </c>
      <c r="E19" s="8" t="s">
        <v>556</v>
      </c>
    </row>
  </sheetData>
  <mergeCells count="12">
    <mergeCell ref="C12:C13"/>
    <mergeCell ref="A12:A13"/>
    <mergeCell ref="C2:C5"/>
    <mergeCell ref="A2:A5"/>
    <mergeCell ref="C6:C7"/>
    <mergeCell ref="A6:A7"/>
    <mergeCell ref="A8:A9"/>
    <mergeCell ref="C8:C9"/>
    <mergeCell ref="B2:B5"/>
    <mergeCell ref="B6:B7"/>
    <mergeCell ref="B8:B9"/>
    <mergeCell ref="B12:B13"/>
  </mergeCells>
  <pageMargins left="0.7" right="0.7" top="0.75" bottom="0.75" header="0.3" footer="0.3"/>
  <pageSetup orientation="portrait" horizontalDpi="203" verticalDpi="203"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6F52-2D56-44D2-8762-9831CD959221}">
  <dimension ref="A1:E38"/>
  <sheetViews>
    <sheetView zoomScale="90" zoomScaleNormal="90" workbookViewId="0"/>
  </sheetViews>
  <sheetFormatPr baseColWidth="10" defaultColWidth="11" defaultRowHeight="12.75" x14ac:dyDescent="0.2"/>
  <cols>
    <col min="1" max="2" width="11" style="1"/>
    <col min="3" max="3" width="13.875" style="2" bestFit="1" customWidth="1"/>
    <col min="4" max="5" width="12.25" style="1" customWidth="1"/>
    <col min="6" max="16384" width="11" style="1"/>
  </cols>
  <sheetData>
    <row r="1" spans="1:5" x14ac:dyDescent="0.2">
      <c r="A1" s="85" t="s">
        <v>573</v>
      </c>
      <c r="B1" s="85" t="s">
        <v>574</v>
      </c>
      <c r="C1" s="86" t="s">
        <v>575</v>
      </c>
      <c r="D1" s="86" t="s">
        <v>576</v>
      </c>
      <c r="E1" s="6"/>
    </row>
    <row r="2" spans="1:5" x14ac:dyDescent="0.2">
      <c r="A2" s="87" t="str">
        <f>+Precedencia_Ovino_Caprina!A21</f>
        <v>7.1.</v>
      </c>
      <c r="B2" s="88">
        <f>+Precedencia_Ovino_Caprina!AC21</f>
        <v>46023</v>
      </c>
      <c r="C2" s="89">
        <f>+D2-B2</f>
        <v>7304</v>
      </c>
      <c r="D2" s="88">
        <f>+Precedencia_Ovino_Caprina!AE21</f>
        <v>53327</v>
      </c>
      <c r="E2" s="3"/>
    </row>
    <row r="3" spans="1:5" x14ac:dyDescent="0.2">
      <c r="A3" s="87" t="str">
        <f>+Precedencia_Ovino_Caprina!A3</f>
        <v>1.1.</v>
      </c>
      <c r="B3" s="88">
        <f>+Precedencia_Ovino_Caprina!AC3</f>
        <v>46388</v>
      </c>
      <c r="C3" s="89">
        <f>+D3-B3</f>
        <v>6878</v>
      </c>
      <c r="D3" s="88">
        <f>+Precedencia_Ovino_Caprina!AE3</f>
        <v>53266</v>
      </c>
      <c r="E3" s="3"/>
    </row>
    <row r="4" spans="1:5" x14ac:dyDescent="0.2">
      <c r="A4" s="87" t="str">
        <f>+Precedencia_Ovino_Caprina!A15</f>
        <v>5.1.</v>
      </c>
      <c r="B4" s="88">
        <f>+Precedencia_Ovino_Caprina!AC15</f>
        <v>46388</v>
      </c>
      <c r="C4" s="89">
        <f t="shared" ref="C4:C23" si="0">+D4-B4</f>
        <v>1672</v>
      </c>
      <c r="D4" s="88">
        <f>+Precedencia_Ovino_Caprina!AE15</f>
        <v>48060</v>
      </c>
      <c r="E4" s="3"/>
    </row>
    <row r="5" spans="1:5" x14ac:dyDescent="0.2">
      <c r="A5" s="87" t="str">
        <f>+Precedencia_Ovino_Caprina!A17</f>
        <v>5.3.</v>
      </c>
      <c r="B5" s="88">
        <f>+Precedencia_Ovino_Caprina!AC17</f>
        <v>46388</v>
      </c>
      <c r="C5" s="89">
        <f t="shared" si="0"/>
        <v>6939</v>
      </c>
      <c r="D5" s="88">
        <f>+Precedencia_Ovino_Caprina!AE17</f>
        <v>53327</v>
      </c>
      <c r="E5" s="3"/>
    </row>
    <row r="6" spans="1:5" x14ac:dyDescent="0.2">
      <c r="A6" s="87" t="str">
        <f>+Precedencia_Ovino_Caprina!A18</f>
        <v>5.4.</v>
      </c>
      <c r="B6" s="88">
        <f>+Precedencia_Ovino_Caprina!AC18</f>
        <v>46388</v>
      </c>
      <c r="C6" s="89">
        <f t="shared" si="0"/>
        <v>6939</v>
      </c>
      <c r="D6" s="88">
        <f>+Precedencia_Ovino_Caprina!AE18</f>
        <v>53327</v>
      </c>
      <c r="E6" s="3"/>
    </row>
    <row r="7" spans="1:5" x14ac:dyDescent="0.2">
      <c r="A7" s="87" t="str">
        <f>+Precedencia_Ovino_Caprina!A22</f>
        <v>7.2.</v>
      </c>
      <c r="B7" s="88">
        <f>+Precedencia_Ovino_Caprina!AC22</f>
        <v>46204</v>
      </c>
      <c r="C7" s="89">
        <f t="shared" si="0"/>
        <v>7123</v>
      </c>
      <c r="D7" s="88">
        <f>+Precedencia_Ovino_Caprina!AE22</f>
        <v>53327</v>
      </c>
      <c r="E7" s="3"/>
    </row>
    <row r="8" spans="1:5" x14ac:dyDescent="0.2">
      <c r="A8" s="87" t="str">
        <f>+Precedencia_Ovino_Caprina!A23</f>
        <v>7.3.</v>
      </c>
      <c r="B8" s="88">
        <f>+Precedencia_Ovino_Caprina!AC23</f>
        <v>46204</v>
      </c>
      <c r="C8" s="89">
        <f t="shared" si="0"/>
        <v>7123</v>
      </c>
      <c r="D8" s="88">
        <f>+Precedencia_Ovino_Caprina!AE23</f>
        <v>53327</v>
      </c>
      <c r="E8" s="3"/>
    </row>
    <row r="9" spans="1:5" x14ac:dyDescent="0.2">
      <c r="A9" s="87" t="str">
        <f>+Precedencia_Ovino_Caprina!A24</f>
        <v xml:space="preserve">7.4. </v>
      </c>
      <c r="B9" s="88">
        <f>+Precedencia_Ovino_Caprina!AC24</f>
        <v>46204</v>
      </c>
      <c r="C9" s="89">
        <f t="shared" si="0"/>
        <v>7123</v>
      </c>
      <c r="D9" s="88">
        <f>+Precedencia_Ovino_Caprina!AE24</f>
        <v>53327</v>
      </c>
      <c r="E9" s="3"/>
    </row>
    <row r="10" spans="1:5" x14ac:dyDescent="0.2">
      <c r="A10" s="87" t="str">
        <f>+Precedencia_Ovino_Caprina!A7</f>
        <v>2.1.</v>
      </c>
      <c r="B10" s="88">
        <f>+Precedencia_Ovino_Caprina!AC7</f>
        <v>46569</v>
      </c>
      <c r="C10" s="89">
        <f t="shared" si="0"/>
        <v>6697</v>
      </c>
      <c r="D10" s="88">
        <f>+Precedencia_Ovino_Caprina!AE7</f>
        <v>53266</v>
      </c>
      <c r="E10" s="3"/>
    </row>
    <row r="11" spans="1:5" x14ac:dyDescent="0.2">
      <c r="A11" s="87" t="str">
        <f>+Precedencia_Ovino_Caprina!A9</f>
        <v>3.1.</v>
      </c>
      <c r="B11" s="88">
        <f>+Precedencia_Ovino_Caprina!AC9</f>
        <v>46478</v>
      </c>
      <c r="C11" s="89">
        <f t="shared" si="0"/>
        <v>6757</v>
      </c>
      <c r="D11" s="88">
        <f>+Precedencia_Ovino_Caprina!AE9</f>
        <v>53235</v>
      </c>
      <c r="E11" s="3"/>
    </row>
    <row r="12" spans="1:5" x14ac:dyDescent="0.2">
      <c r="A12" s="87" t="str">
        <f>+Precedencia_Ovino_Caprina!A10</f>
        <v>3.2.</v>
      </c>
      <c r="B12" s="88">
        <f>+Precedencia_Ovino_Caprina!AC10</f>
        <v>46784</v>
      </c>
      <c r="C12" s="89">
        <f t="shared" si="0"/>
        <v>6390</v>
      </c>
      <c r="D12" s="88">
        <f>+Precedencia_Ovino_Caprina!AE10</f>
        <v>53174</v>
      </c>
      <c r="E12" s="3"/>
    </row>
    <row r="13" spans="1:5" x14ac:dyDescent="0.2">
      <c r="A13" s="87" t="str">
        <f>+Precedencia_Ovino_Caprina!A11</f>
        <v>3.3.</v>
      </c>
      <c r="B13" s="88">
        <f>+Precedencia_Ovino_Caprina!AC11</f>
        <v>46753</v>
      </c>
      <c r="C13" s="89">
        <f t="shared" si="0"/>
        <v>6482</v>
      </c>
      <c r="D13" s="88">
        <f>+Precedencia_Ovino_Caprina!AE11</f>
        <v>53235</v>
      </c>
      <c r="E13" s="3"/>
    </row>
    <row r="14" spans="1:5" x14ac:dyDescent="0.2">
      <c r="A14" s="90" t="str">
        <f>+Precedencia_Ovino_Caprina!A12</f>
        <v>3.4.</v>
      </c>
      <c r="B14" s="91">
        <f>+Precedencia_Ovino_Caprina!AC12</f>
        <v>46327</v>
      </c>
      <c r="C14" s="89">
        <f t="shared" si="0"/>
        <v>7000</v>
      </c>
      <c r="D14" s="91">
        <f>+Precedencia_Ovino_Caprina!AE12</f>
        <v>53327</v>
      </c>
      <c r="E14" s="3"/>
    </row>
    <row r="15" spans="1:5" x14ac:dyDescent="0.2">
      <c r="A15" s="87" t="str">
        <f>+Precedencia_Ovino_Caprina!A13</f>
        <v>4.1.</v>
      </c>
      <c r="B15" s="88">
        <f>+Precedencia_Ovino_Caprina!AC13</f>
        <v>46784</v>
      </c>
      <c r="C15" s="89">
        <f t="shared" si="0"/>
        <v>6512</v>
      </c>
      <c r="D15" s="88">
        <f>+Precedencia_Ovino_Caprina!AE13</f>
        <v>53296</v>
      </c>
      <c r="E15" s="3"/>
    </row>
    <row r="16" spans="1:5" x14ac:dyDescent="0.2">
      <c r="A16" s="87" t="str">
        <f>+Precedencia_Ovino_Caprina!A14</f>
        <v>4.2.</v>
      </c>
      <c r="B16" s="88">
        <f>+Precedencia_Ovino_Caprina!AC14</f>
        <v>46784</v>
      </c>
      <c r="C16" s="89">
        <f t="shared" si="0"/>
        <v>6421</v>
      </c>
      <c r="D16" s="88">
        <f>+Precedencia_Ovino_Caprina!AE14</f>
        <v>53205</v>
      </c>
      <c r="E16" s="3"/>
    </row>
    <row r="17" spans="1:5" x14ac:dyDescent="0.2">
      <c r="A17" s="87" t="str">
        <f>+Precedencia_Ovino_Caprina!A16</f>
        <v>5.2.</v>
      </c>
      <c r="B17" s="88">
        <f>+Precedencia_Ovino_Caprina!AC16</f>
        <v>46478</v>
      </c>
      <c r="C17" s="89">
        <f t="shared" si="0"/>
        <v>6849</v>
      </c>
      <c r="D17" s="88">
        <f>+Precedencia_Ovino_Caprina!AE16</f>
        <v>53327</v>
      </c>
      <c r="E17" s="3"/>
    </row>
    <row r="18" spans="1:5" x14ac:dyDescent="0.2">
      <c r="A18" s="87" t="str">
        <f>+Precedencia_Ovino_Caprina!A19</f>
        <v>6.1.</v>
      </c>
      <c r="B18" s="88">
        <f>+Precedencia_Ovino_Caprina!AC19</f>
        <v>46478</v>
      </c>
      <c r="C18" s="89">
        <f t="shared" si="0"/>
        <v>6757</v>
      </c>
      <c r="D18" s="88">
        <f>+Precedencia_Ovino_Caprina!AE19</f>
        <v>53235</v>
      </c>
      <c r="E18" s="3"/>
    </row>
    <row r="19" spans="1:5" x14ac:dyDescent="0.2">
      <c r="A19" s="87" t="str">
        <f>+Precedencia_Ovino_Caprina!A20</f>
        <v>6.2.</v>
      </c>
      <c r="B19" s="88">
        <f>+Precedencia_Ovino_Caprina!AC20</f>
        <v>46478</v>
      </c>
      <c r="C19" s="89">
        <f t="shared" si="0"/>
        <v>6849</v>
      </c>
      <c r="D19" s="88">
        <f>+Precedencia_Ovino_Caprina!AE20</f>
        <v>53327</v>
      </c>
      <c r="E19" s="3"/>
    </row>
    <row r="20" spans="1:5" x14ac:dyDescent="0.2">
      <c r="A20" s="87" t="str">
        <f>+Precedencia_Ovino_Caprina!A4</f>
        <v>1.2.</v>
      </c>
      <c r="B20" s="88">
        <f>+Precedencia_Ovino_Caprina!AC4</f>
        <v>46569</v>
      </c>
      <c r="C20" s="89">
        <f t="shared" si="0"/>
        <v>6758</v>
      </c>
      <c r="D20" s="88">
        <f>+Precedencia_Ovino_Caprina!AE4</f>
        <v>53327</v>
      </c>
      <c r="E20" s="3"/>
    </row>
    <row r="21" spans="1:5" x14ac:dyDescent="0.2">
      <c r="A21" s="87" t="str">
        <f>+Precedencia_Ovino_Caprina!A5</f>
        <v>1.3.</v>
      </c>
      <c r="B21" s="88">
        <f>+Precedencia_Ovino_Caprina!AC5</f>
        <v>46569</v>
      </c>
      <c r="C21" s="89">
        <f t="shared" si="0"/>
        <v>6758</v>
      </c>
      <c r="D21" s="88">
        <f>+Precedencia_Ovino_Caprina!AE5</f>
        <v>53327</v>
      </c>
      <c r="E21" s="3"/>
    </row>
    <row r="22" spans="1:5" x14ac:dyDescent="0.2">
      <c r="A22" s="87" t="str">
        <f>+Precedencia_Ovino_Caprina!A6</f>
        <v>1.4.</v>
      </c>
      <c r="B22" s="88">
        <f>+Precedencia_Ovino_Caprina!AC6</f>
        <v>46569</v>
      </c>
      <c r="C22" s="89">
        <f t="shared" si="0"/>
        <v>6758</v>
      </c>
      <c r="D22" s="88">
        <f>+Precedencia_Ovino_Caprina!AE6</f>
        <v>53327</v>
      </c>
      <c r="E22" s="3"/>
    </row>
    <row r="23" spans="1:5" x14ac:dyDescent="0.2">
      <c r="A23" s="87" t="str">
        <f>+Precedencia_Ovino_Caprina!A8</f>
        <v>2.2.</v>
      </c>
      <c r="B23" s="88">
        <f>+Precedencia_Ovino_Caprina!AC8</f>
        <v>47119</v>
      </c>
      <c r="C23" s="89">
        <f t="shared" si="0"/>
        <v>5994</v>
      </c>
      <c r="D23" s="88">
        <f>+Precedencia_Ovino_Caprina!AE8</f>
        <v>53113</v>
      </c>
      <c r="E23" s="3"/>
    </row>
    <row r="24" spans="1:5" x14ac:dyDescent="0.2">
      <c r="A24" s="92"/>
      <c r="B24" s="92"/>
      <c r="C24" s="93"/>
      <c r="D24" s="92"/>
    </row>
    <row r="25" spans="1:5" x14ac:dyDescent="0.2">
      <c r="C25" s="1"/>
    </row>
    <row r="26" spans="1:5" x14ac:dyDescent="0.2">
      <c r="C26" s="1"/>
    </row>
    <row r="27" spans="1:5" x14ac:dyDescent="0.2">
      <c r="C27" s="1"/>
    </row>
    <row r="28" spans="1:5" x14ac:dyDescent="0.2">
      <c r="C28" s="1"/>
    </row>
    <row r="29" spans="1:5" x14ac:dyDescent="0.2">
      <c r="C29" s="1"/>
    </row>
    <row r="30" spans="1:5" x14ac:dyDescent="0.2">
      <c r="C30" s="1"/>
    </row>
    <row r="31" spans="1:5" x14ac:dyDescent="0.2">
      <c r="A31" s="2"/>
      <c r="B31" s="3"/>
      <c r="C31" s="4"/>
      <c r="D31" s="3"/>
      <c r="E31" s="3"/>
    </row>
    <row r="32" spans="1:5" x14ac:dyDescent="0.2">
      <c r="A32" s="2"/>
      <c r="B32" s="3"/>
      <c r="C32" s="4"/>
      <c r="D32" s="3"/>
      <c r="E32" s="3"/>
    </row>
    <row r="33" spans="1:5" x14ac:dyDescent="0.2">
      <c r="A33" s="2"/>
      <c r="B33" s="3"/>
      <c r="C33" s="4"/>
      <c r="D33" s="3"/>
      <c r="E33" s="3"/>
    </row>
    <row r="36" spans="1:5" x14ac:dyDescent="0.2">
      <c r="B36" s="5"/>
    </row>
    <row r="37" spans="1:5" x14ac:dyDescent="0.2">
      <c r="B37" s="5"/>
    </row>
    <row r="38" spans="1:5" x14ac:dyDescent="0.2">
      <c r="B38" s="5"/>
    </row>
  </sheetData>
  <sheetProtection algorithmName="SHA-512" hashValue="xXYrsUIMVC8OgBL0wC6S6T+TYK0uyuL2xq9+ZRCNQaIeeFCVKmSKQa2nIkJBJ7ajiNSQMCnB1CatrUOZcoTYcA==" saltValue="gUCSenY0OzNEyCIR1t9qBg==" spinCount="100000" sheet="1" objects="1" scenarios="1"/>
  <phoneticPr fontId="15" type="noConversion"/>
  <pageMargins left="0.7" right="0.7" top="0.75" bottom="0.75" header="0.3" footer="0.3"/>
  <pageSetup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47F85-61AF-4620-BF99-AAB06A3511E3}">
  <dimension ref="B225:AM225"/>
  <sheetViews>
    <sheetView showGridLines="0" zoomScale="20" zoomScaleNormal="20" zoomScaleSheetLayoutView="30" workbookViewId="0">
      <selection activeCell="AS20" sqref="AS20"/>
    </sheetView>
  </sheetViews>
  <sheetFormatPr baseColWidth="10" defaultColWidth="11" defaultRowHeight="15" x14ac:dyDescent="0.2"/>
  <cols>
    <col min="1" max="1" width="0.375" style="27" customWidth="1"/>
    <col min="2" max="2" width="11" style="27" hidden="1" customWidth="1"/>
    <col min="3" max="4" width="3.125" style="27" customWidth="1"/>
    <col min="5" max="16384" width="11" style="27"/>
  </cols>
  <sheetData>
    <row r="225" spans="39:39" x14ac:dyDescent="0.2">
      <c r="AM225" s="26"/>
    </row>
  </sheetData>
  <sheetProtection algorithmName="SHA-512" hashValue="yzsIgX6v5cFm1K2NFRZV4m4YGgzMFPt8ZA13JjorhwHQkKwg0vdpI1xD0X4KnxP6240R2hI/HJ916skn5jfY7Q==" saltValue="mfDarPi3Pv2XpNpFaNIkdA==" spinCount="100000" sheet="1" objects="1" scenarios="1"/>
  <printOptions horizontalCentered="1"/>
  <pageMargins left="0" right="0" top="0.35433070866141736" bottom="0" header="0.31496062992125984" footer="0.31496062992125984"/>
  <pageSetup scale="18"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EB1ED-DA86-448B-93E7-5300D3D704C4}">
  <dimension ref="A1:AQ59"/>
  <sheetViews>
    <sheetView showGridLines="0" zoomScale="50" zoomScaleNormal="50" workbookViewId="0">
      <pane xSplit="1" ySplit="4" topLeftCell="B5" activePane="bottomRight" state="frozen"/>
      <selection pane="topRight" activeCell="B1" sqref="B1"/>
      <selection pane="bottomLeft" activeCell="A5" sqref="A5"/>
      <selection pane="bottomRight" activeCell="A23" sqref="A23"/>
    </sheetView>
  </sheetViews>
  <sheetFormatPr baseColWidth="10" defaultColWidth="11" defaultRowHeight="15" x14ac:dyDescent="0.2"/>
  <cols>
    <col min="1" max="1" width="43" style="25" customWidth="1"/>
    <col min="2" max="43" width="3.375" style="12" customWidth="1"/>
    <col min="44" max="16384" width="11" style="12"/>
  </cols>
  <sheetData>
    <row r="1" spans="1:43" x14ac:dyDescent="0.2">
      <c r="A1" s="23" t="s">
        <v>577</v>
      </c>
    </row>
    <row r="3" spans="1:43" s="13" customFormat="1" x14ac:dyDescent="0.2">
      <c r="A3" s="114" t="s">
        <v>578</v>
      </c>
      <c r="B3" s="114" t="s">
        <v>579</v>
      </c>
      <c r="C3" s="114"/>
      <c r="D3" s="114"/>
      <c r="E3" s="114"/>
      <c r="F3" s="114"/>
      <c r="G3" s="114"/>
      <c r="H3" s="114"/>
      <c r="I3" s="114"/>
      <c r="J3" s="114"/>
      <c r="K3" s="114"/>
      <c r="L3" s="114"/>
      <c r="M3" s="114"/>
      <c r="N3" s="114" t="s">
        <v>580</v>
      </c>
      <c r="O3" s="114"/>
      <c r="P3" s="114"/>
      <c r="Q3" s="114"/>
      <c r="R3" s="114"/>
      <c r="S3" s="114"/>
      <c r="T3" s="114"/>
      <c r="U3" s="114"/>
      <c r="V3" s="114"/>
      <c r="W3" s="114"/>
      <c r="X3" s="114"/>
      <c r="Y3" s="114"/>
      <c r="Z3" s="114" t="s">
        <v>581</v>
      </c>
      <c r="AA3" s="114"/>
      <c r="AB3" s="114"/>
      <c r="AC3" s="114"/>
      <c r="AD3" s="114"/>
      <c r="AE3" s="114"/>
      <c r="AF3" s="114"/>
      <c r="AG3" s="114"/>
      <c r="AH3" s="114"/>
      <c r="AI3" s="114"/>
      <c r="AJ3" s="114"/>
      <c r="AK3" s="114"/>
      <c r="AL3" s="114" t="s">
        <v>582</v>
      </c>
      <c r="AM3" s="114"/>
      <c r="AN3" s="114"/>
      <c r="AO3" s="114"/>
      <c r="AP3" s="114"/>
      <c r="AQ3" s="114"/>
    </row>
    <row r="4" spans="1:43" s="13" customFormat="1" x14ac:dyDescent="0.2">
      <c r="A4" s="114"/>
      <c r="B4" s="21">
        <v>1</v>
      </c>
      <c r="C4" s="21">
        <v>2</v>
      </c>
      <c r="D4" s="21">
        <v>3</v>
      </c>
      <c r="E4" s="21">
        <v>4</v>
      </c>
      <c r="F4" s="21">
        <v>5</v>
      </c>
      <c r="G4" s="21">
        <v>6</v>
      </c>
      <c r="H4" s="21">
        <v>7</v>
      </c>
      <c r="I4" s="21">
        <v>8</v>
      </c>
      <c r="J4" s="21">
        <v>9</v>
      </c>
      <c r="K4" s="21">
        <v>10</v>
      </c>
      <c r="L4" s="21">
        <v>11</v>
      </c>
      <c r="M4" s="21">
        <v>12</v>
      </c>
      <c r="N4" s="21">
        <v>1</v>
      </c>
      <c r="O4" s="21">
        <v>2</v>
      </c>
      <c r="P4" s="21">
        <v>3</v>
      </c>
      <c r="Q4" s="21">
        <v>4</v>
      </c>
      <c r="R4" s="21">
        <v>5</v>
      </c>
      <c r="S4" s="21">
        <v>6</v>
      </c>
      <c r="T4" s="21">
        <v>7</v>
      </c>
      <c r="U4" s="21">
        <v>8</v>
      </c>
      <c r="V4" s="21">
        <v>9</v>
      </c>
      <c r="W4" s="21">
        <v>10</v>
      </c>
      <c r="X4" s="21">
        <v>11</v>
      </c>
      <c r="Y4" s="21">
        <v>12</v>
      </c>
      <c r="Z4" s="21">
        <v>1</v>
      </c>
      <c r="AA4" s="21">
        <v>2</v>
      </c>
      <c r="AB4" s="21">
        <v>3</v>
      </c>
      <c r="AC4" s="21">
        <v>4</v>
      </c>
      <c r="AD4" s="21">
        <v>5</v>
      </c>
      <c r="AE4" s="21">
        <v>6</v>
      </c>
      <c r="AF4" s="21">
        <v>7</v>
      </c>
      <c r="AG4" s="21">
        <v>8</v>
      </c>
      <c r="AH4" s="21">
        <v>9</v>
      </c>
      <c r="AI4" s="21">
        <v>10</v>
      </c>
      <c r="AJ4" s="21">
        <v>11</v>
      </c>
      <c r="AK4" s="21">
        <v>12</v>
      </c>
      <c r="AL4" s="21">
        <v>1</v>
      </c>
      <c r="AM4" s="21">
        <v>2</v>
      </c>
      <c r="AN4" s="21">
        <v>3</v>
      </c>
      <c r="AO4" s="21">
        <v>4</v>
      </c>
      <c r="AP4" s="21">
        <v>5</v>
      </c>
      <c r="AQ4" s="21">
        <v>6</v>
      </c>
    </row>
    <row r="5" spans="1:43" ht="22.5" customHeight="1" x14ac:dyDescent="0.2">
      <c r="A5" s="24" t="s">
        <v>651</v>
      </c>
      <c r="B5" s="14" t="s">
        <v>583</v>
      </c>
      <c r="C5" s="15"/>
      <c r="D5" s="15"/>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row>
    <row r="6" spans="1:43" ht="22.5" customHeight="1" x14ac:dyDescent="0.2">
      <c r="A6" s="119" t="s">
        <v>584</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row>
    <row r="7" spans="1:43" ht="22.5" customHeight="1" x14ac:dyDescent="0.2">
      <c r="A7" s="24" t="s">
        <v>637</v>
      </c>
      <c r="B7" s="17"/>
      <c r="C7" s="17"/>
      <c r="D7" s="17"/>
      <c r="E7" s="17"/>
      <c r="F7" s="17"/>
      <c r="G7" s="17"/>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row>
    <row r="8" spans="1:43" ht="22.5" customHeight="1" x14ac:dyDescent="0.2">
      <c r="A8" s="24" t="s">
        <v>638</v>
      </c>
      <c r="B8" s="17"/>
      <c r="C8" s="17"/>
      <c r="D8" s="18"/>
      <c r="E8" s="18"/>
      <c r="F8" s="18"/>
      <c r="G8" s="18"/>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ht="22.5" customHeight="1" x14ac:dyDescent="0.2">
      <c r="A9" s="24" t="s">
        <v>610</v>
      </c>
      <c r="B9" s="16"/>
      <c r="C9" s="16"/>
      <c r="D9" s="17"/>
      <c r="E9" s="17"/>
      <c r="F9" s="17"/>
      <c r="G9" s="17"/>
      <c r="H9" s="17"/>
      <c r="I9" s="17"/>
      <c r="J9" s="17"/>
      <c r="K9" s="17"/>
      <c r="L9" s="17"/>
      <c r="M9" s="17"/>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row>
    <row r="10" spans="1:43" s="13" customFormat="1" ht="22.5" customHeight="1" x14ac:dyDescent="0.2">
      <c r="A10" s="115" t="s">
        <v>585</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row>
    <row r="11" spans="1:43" ht="22.5" customHeight="1" x14ac:dyDescent="0.2">
      <c r="A11" s="24" t="s">
        <v>611</v>
      </c>
      <c r="B11" s="116" t="s">
        <v>606</v>
      </c>
      <c r="C11" s="116"/>
      <c r="D11" s="116"/>
      <c r="E11" s="116"/>
      <c r="F11" s="116"/>
      <c r="G11" s="116"/>
      <c r="H11" s="116"/>
      <c r="I11" s="116"/>
      <c r="J11" s="116"/>
      <c r="K11" s="116"/>
      <c r="L11" s="116"/>
      <c r="M11" s="116"/>
      <c r="N11" s="17"/>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row>
    <row r="12" spans="1:43" ht="22.5" customHeight="1" x14ac:dyDescent="0.2">
      <c r="A12" s="24" t="s">
        <v>612</v>
      </c>
      <c r="B12" s="118" t="s">
        <v>606</v>
      </c>
      <c r="C12" s="118"/>
      <c r="D12" s="118"/>
      <c r="E12" s="118"/>
      <c r="F12" s="118"/>
      <c r="G12" s="118"/>
      <c r="H12" s="118"/>
      <c r="I12" s="118"/>
      <c r="J12" s="118"/>
      <c r="K12" s="118"/>
      <c r="L12" s="118"/>
      <c r="M12" s="118"/>
      <c r="N12" s="17"/>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row>
    <row r="13" spans="1:43" ht="22.5" customHeight="1" x14ac:dyDescent="0.2">
      <c r="A13" s="24" t="s">
        <v>613</v>
      </c>
      <c r="B13" s="118" t="s">
        <v>607</v>
      </c>
      <c r="C13" s="118"/>
      <c r="D13" s="118"/>
      <c r="E13" s="118"/>
      <c r="F13" s="118"/>
      <c r="G13" s="118"/>
      <c r="H13" s="118"/>
      <c r="I13" s="118"/>
      <c r="J13" s="118"/>
      <c r="K13" s="118"/>
      <c r="L13" s="118"/>
      <c r="M13" s="118"/>
      <c r="N13" s="17"/>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1:43" ht="22.5" customHeight="1" x14ac:dyDescent="0.2">
      <c r="A14" s="24" t="s">
        <v>614</v>
      </c>
      <c r="B14" s="118" t="s">
        <v>608</v>
      </c>
      <c r="C14" s="118"/>
      <c r="D14" s="118"/>
      <c r="E14" s="118"/>
      <c r="F14" s="118"/>
      <c r="G14" s="118"/>
      <c r="H14" s="118"/>
      <c r="I14" s="118"/>
      <c r="J14" s="118"/>
      <c r="K14" s="118"/>
      <c r="L14" s="118"/>
      <c r="M14" s="118"/>
      <c r="N14" s="17"/>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row>
    <row r="15" spans="1:43" ht="22.5" customHeight="1" x14ac:dyDescent="0.2">
      <c r="A15" s="24" t="s">
        <v>615</v>
      </c>
      <c r="B15" s="118" t="s">
        <v>586</v>
      </c>
      <c r="C15" s="118"/>
      <c r="D15" s="118"/>
      <c r="E15" s="118"/>
      <c r="F15" s="118"/>
      <c r="G15" s="118"/>
      <c r="H15" s="17"/>
      <c r="I15" s="16"/>
      <c r="J15" s="16"/>
      <c r="K15" s="16"/>
      <c r="L15" s="16"/>
      <c r="M15" s="16"/>
      <c r="N15" s="17"/>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row>
    <row r="16" spans="1:43" ht="22.5" customHeight="1" x14ac:dyDescent="0.2">
      <c r="A16" s="24" t="s">
        <v>616</v>
      </c>
      <c r="B16" s="117" t="s">
        <v>609</v>
      </c>
      <c r="C16" s="117"/>
      <c r="D16" s="117"/>
      <c r="E16" s="117"/>
      <c r="F16" s="117"/>
      <c r="G16" s="117"/>
      <c r="H16" s="17"/>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row>
    <row r="17" spans="1:43" ht="22.5" customHeight="1" x14ac:dyDescent="0.2">
      <c r="A17" s="24" t="s">
        <v>650</v>
      </c>
      <c r="B17" s="117" t="s">
        <v>609</v>
      </c>
      <c r="C17" s="117"/>
      <c r="D17" s="117"/>
      <c r="E17" s="117"/>
      <c r="F17" s="117"/>
      <c r="G17" s="117"/>
      <c r="H17" s="17"/>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row>
    <row r="18" spans="1:43" s="13" customFormat="1" ht="22.5" customHeight="1" x14ac:dyDescent="0.2">
      <c r="A18" s="120" t="s">
        <v>587</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row>
    <row r="19" spans="1:43" ht="22.5" customHeight="1" x14ac:dyDescent="0.2">
      <c r="A19" s="24" t="s">
        <v>617</v>
      </c>
      <c r="B19" s="16"/>
      <c r="C19" s="16"/>
      <c r="D19" s="16"/>
      <c r="E19" s="16"/>
      <c r="F19" s="16"/>
      <c r="G19" s="16"/>
      <c r="H19" s="19"/>
      <c r="I19" s="19"/>
      <c r="J19" s="19"/>
      <c r="K19" s="19"/>
      <c r="L19" s="19"/>
      <c r="M19" s="19"/>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1:43" ht="22.5" customHeight="1" x14ac:dyDescent="0.2">
      <c r="A20" s="24" t="s">
        <v>618</v>
      </c>
      <c r="B20" s="16"/>
      <c r="C20" s="16"/>
      <c r="D20" s="16"/>
      <c r="E20" s="16"/>
      <c r="F20" s="16"/>
      <c r="G20" s="16"/>
      <c r="H20" s="19"/>
      <c r="I20" s="19"/>
      <c r="J20" s="19"/>
      <c r="K20" s="19"/>
      <c r="L20" s="19"/>
      <c r="M20" s="19"/>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row>
    <row r="21" spans="1:43" ht="22.5" customHeight="1" x14ac:dyDescent="0.2">
      <c r="A21" s="24" t="s">
        <v>619</v>
      </c>
      <c r="B21" s="16"/>
      <c r="C21" s="16"/>
      <c r="D21" s="16"/>
      <c r="E21" s="16"/>
      <c r="F21" s="16"/>
      <c r="G21" s="16"/>
      <c r="H21" s="16"/>
      <c r="I21" s="16"/>
      <c r="J21" s="16"/>
      <c r="K21" s="16"/>
      <c r="L21" s="16"/>
      <c r="M21" s="16"/>
      <c r="N21" s="19"/>
      <c r="O21" s="19"/>
      <c r="P21" s="19"/>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row>
    <row r="22" spans="1:43" s="13" customFormat="1" ht="22.5" customHeight="1" x14ac:dyDescent="0.2">
      <c r="A22" s="120" t="s">
        <v>588</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row>
    <row r="23" spans="1:43" ht="22.5" customHeight="1" x14ac:dyDescent="0.2">
      <c r="A23" s="24" t="s">
        <v>620</v>
      </c>
      <c r="B23" s="118" t="s">
        <v>589</v>
      </c>
      <c r="C23" s="118"/>
      <c r="D23" s="118"/>
      <c r="E23" s="118"/>
      <c r="F23" s="118"/>
      <c r="G23" s="118"/>
      <c r="H23" s="118"/>
      <c r="I23" s="118"/>
      <c r="J23" s="118"/>
      <c r="K23" s="118"/>
      <c r="L23" s="118"/>
      <c r="M23" s="118"/>
      <c r="N23" s="118"/>
      <c r="O23" s="118"/>
      <c r="P23" s="118"/>
      <c r="Q23" s="19"/>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row>
    <row r="24" spans="1:43" ht="22.5" customHeight="1" x14ac:dyDescent="0.2">
      <c r="A24" s="24" t="s">
        <v>621</v>
      </c>
      <c r="B24" s="118" t="s">
        <v>589</v>
      </c>
      <c r="C24" s="118"/>
      <c r="D24" s="118"/>
      <c r="E24" s="118"/>
      <c r="F24" s="118"/>
      <c r="G24" s="118"/>
      <c r="H24" s="118"/>
      <c r="I24" s="118"/>
      <c r="J24" s="118"/>
      <c r="K24" s="118"/>
      <c r="L24" s="118"/>
      <c r="M24" s="118"/>
      <c r="N24" s="118"/>
      <c r="O24" s="118"/>
      <c r="P24" s="118"/>
      <c r="Q24" s="19"/>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1:43" ht="22.5" customHeight="1" x14ac:dyDescent="0.2">
      <c r="A25" s="24" t="s">
        <v>639</v>
      </c>
      <c r="B25" s="121" t="s">
        <v>590</v>
      </c>
      <c r="C25" s="122"/>
      <c r="D25" s="122"/>
      <c r="E25" s="122"/>
      <c r="F25" s="122"/>
      <c r="G25" s="122"/>
      <c r="H25" s="122"/>
      <c r="I25" s="122"/>
      <c r="J25" s="122"/>
      <c r="K25" s="122"/>
      <c r="L25" s="122"/>
      <c r="M25" s="122"/>
      <c r="N25" s="122"/>
      <c r="O25" s="122"/>
      <c r="P25" s="123"/>
      <c r="Q25" s="19"/>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row>
    <row r="26" spans="1:43" ht="22.5" customHeight="1" x14ac:dyDescent="0.2">
      <c r="A26" s="24" t="s">
        <v>649</v>
      </c>
      <c r="B26" s="121" t="s">
        <v>590</v>
      </c>
      <c r="C26" s="122"/>
      <c r="D26" s="122"/>
      <c r="E26" s="122"/>
      <c r="F26" s="122"/>
      <c r="G26" s="122"/>
      <c r="H26" s="122"/>
      <c r="I26" s="122"/>
      <c r="J26" s="122"/>
      <c r="K26" s="122"/>
      <c r="L26" s="122"/>
      <c r="M26" s="122"/>
      <c r="N26" s="122"/>
      <c r="O26" s="122"/>
      <c r="P26" s="123"/>
      <c r="Q26" s="19"/>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row>
    <row r="27" spans="1:43" s="13" customFormat="1" ht="22.5" customHeight="1" x14ac:dyDescent="0.2">
      <c r="A27" s="120" t="s">
        <v>591</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row>
    <row r="28" spans="1:43" ht="22.5" customHeight="1" x14ac:dyDescent="0.2">
      <c r="A28" s="24" t="s">
        <v>622</v>
      </c>
      <c r="B28" s="16"/>
      <c r="C28" s="16"/>
      <c r="D28" s="16"/>
      <c r="E28" s="16"/>
      <c r="F28" s="16"/>
      <c r="G28" s="16"/>
      <c r="H28" s="16"/>
      <c r="I28" s="16"/>
      <c r="J28" s="16"/>
      <c r="K28" s="16"/>
      <c r="L28" s="16"/>
      <c r="M28" s="16"/>
      <c r="N28" s="19"/>
      <c r="O28" s="19"/>
      <c r="P28" s="19"/>
      <c r="Q28" s="19"/>
      <c r="R28" s="19"/>
      <c r="S28" s="19"/>
      <c r="T28" s="19"/>
      <c r="U28" s="19"/>
      <c r="V28" s="19"/>
      <c r="W28" s="19"/>
      <c r="X28" s="19"/>
      <c r="Y28" s="19"/>
      <c r="Z28" s="16"/>
      <c r="AA28" s="16"/>
      <c r="AB28" s="16"/>
      <c r="AC28" s="16"/>
      <c r="AD28" s="16"/>
      <c r="AE28" s="16"/>
      <c r="AF28" s="16"/>
      <c r="AG28" s="16"/>
      <c r="AH28" s="16"/>
      <c r="AI28" s="16"/>
      <c r="AJ28" s="16"/>
      <c r="AK28" s="16"/>
      <c r="AL28" s="16"/>
      <c r="AM28" s="16"/>
      <c r="AN28" s="16"/>
      <c r="AO28" s="16"/>
      <c r="AP28" s="16"/>
      <c r="AQ28" s="16"/>
    </row>
    <row r="29" spans="1:43" ht="22.5" customHeight="1" x14ac:dyDescent="0.2">
      <c r="A29" s="24" t="s">
        <v>623</v>
      </c>
      <c r="B29" s="16"/>
      <c r="C29" s="16"/>
      <c r="D29" s="16"/>
      <c r="E29" s="16"/>
      <c r="F29" s="16"/>
      <c r="G29" s="16"/>
      <c r="H29" s="16"/>
      <c r="I29" s="16"/>
      <c r="J29" s="16"/>
      <c r="K29" s="16"/>
      <c r="L29" s="16"/>
      <c r="M29" s="16"/>
      <c r="N29" s="19"/>
      <c r="O29" s="19"/>
      <c r="P29" s="19"/>
      <c r="Q29" s="19"/>
      <c r="R29" s="19"/>
      <c r="S29" s="19"/>
      <c r="T29" s="19"/>
      <c r="U29" s="19"/>
      <c r="V29" s="19"/>
      <c r="W29" s="19"/>
      <c r="X29" s="19"/>
      <c r="Y29" s="19"/>
      <c r="Z29" s="16"/>
      <c r="AA29" s="16"/>
      <c r="AB29" s="16"/>
      <c r="AC29" s="16"/>
      <c r="AD29" s="16"/>
      <c r="AE29" s="16"/>
      <c r="AF29" s="16"/>
      <c r="AG29" s="16"/>
      <c r="AH29" s="16"/>
      <c r="AI29" s="16"/>
      <c r="AJ29" s="16"/>
      <c r="AK29" s="16"/>
      <c r="AL29" s="16"/>
      <c r="AM29" s="16"/>
      <c r="AN29" s="16"/>
      <c r="AO29" s="16"/>
      <c r="AP29" s="16"/>
      <c r="AQ29" s="16"/>
    </row>
    <row r="30" spans="1:43" ht="22.5" customHeight="1" x14ac:dyDescent="0.2">
      <c r="A30" s="24" t="s">
        <v>624</v>
      </c>
      <c r="B30" s="16"/>
      <c r="C30" s="16"/>
      <c r="D30" s="16"/>
      <c r="E30" s="16"/>
      <c r="F30" s="16"/>
      <c r="G30" s="16"/>
      <c r="H30" s="16"/>
      <c r="I30" s="16"/>
      <c r="J30" s="16"/>
      <c r="K30" s="16"/>
      <c r="L30" s="16"/>
      <c r="M30" s="16"/>
      <c r="N30" s="19"/>
      <c r="O30" s="19"/>
      <c r="P30" s="19"/>
      <c r="Q30" s="19"/>
      <c r="R30" s="19"/>
      <c r="S30" s="19"/>
      <c r="T30" s="19"/>
      <c r="U30" s="19"/>
      <c r="V30" s="19"/>
      <c r="W30" s="19"/>
      <c r="X30" s="19"/>
      <c r="Y30" s="19"/>
      <c r="Z30" s="16"/>
      <c r="AA30" s="16"/>
      <c r="AB30" s="16"/>
      <c r="AC30" s="16"/>
      <c r="AD30" s="16"/>
      <c r="AE30" s="16"/>
      <c r="AF30" s="16"/>
      <c r="AG30" s="16"/>
      <c r="AH30" s="16"/>
      <c r="AI30" s="16"/>
      <c r="AJ30" s="16"/>
      <c r="AK30" s="16"/>
      <c r="AL30" s="16"/>
      <c r="AM30" s="16"/>
      <c r="AN30" s="16"/>
      <c r="AO30" s="16"/>
      <c r="AP30" s="16"/>
      <c r="AQ30" s="16"/>
    </row>
    <row r="31" spans="1:43" ht="22.5" customHeight="1" x14ac:dyDescent="0.2">
      <c r="A31" s="24" t="s">
        <v>625</v>
      </c>
      <c r="B31" s="16"/>
      <c r="C31" s="16"/>
      <c r="D31" s="16"/>
      <c r="E31" s="16"/>
      <c r="F31" s="16"/>
      <c r="G31" s="16"/>
      <c r="H31" s="16"/>
      <c r="I31" s="16"/>
      <c r="J31" s="16"/>
      <c r="K31" s="16"/>
      <c r="L31" s="16"/>
      <c r="M31" s="16"/>
      <c r="N31" s="19"/>
      <c r="O31" s="19"/>
      <c r="P31" s="19"/>
      <c r="Q31" s="19"/>
      <c r="R31" s="19"/>
      <c r="S31" s="19"/>
      <c r="T31" s="19"/>
      <c r="U31" s="19"/>
      <c r="V31" s="19"/>
      <c r="W31" s="19"/>
      <c r="X31" s="19"/>
      <c r="Y31" s="19"/>
      <c r="Z31" s="16"/>
      <c r="AA31" s="16"/>
      <c r="AB31" s="16"/>
      <c r="AC31" s="16"/>
      <c r="AD31" s="16"/>
      <c r="AE31" s="16"/>
      <c r="AF31" s="16"/>
      <c r="AG31" s="16"/>
      <c r="AH31" s="16"/>
      <c r="AI31" s="16"/>
      <c r="AJ31" s="16"/>
      <c r="AK31" s="16"/>
      <c r="AL31" s="16"/>
      <c r="AM31" s="16"/>
      <c r="AN31" s="16"/>
      <c r="AO31" s="16"/>
      <c r="AP31" s="16"/>
      <c r="AQ31" s="16"/>
    </row>
    <row r="32" spans="1:43" s="13" customFormat="1" ht="22.5" customHeight="1" x14ac:dyDescent="0.2">
      <c r="A32" s="120" t="s">
        <v>588</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row>
    <row r="33" spans="1:43" ht="22.5" customHeight="1" x14ac:dyDescent="0.2">
      <c r="A33" s="24" t="s">
        <v>640</v>
      </c>
      <c r="B33" s="118" t="s">
        <v>592</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9"/>
      <c r="AB33" s="16"/>
      <c r="AC33" s="16"/>
      <c r="AD33" s="16"/>
      <c r="AE33" s="16"/>
      <c r="AF33" s="16"/>
      <c r="AG33" s="16"/>
      <c r="AH33" s="16"/>
      <c r="AI33" s="16"/>
      <c r="AJ33" s="16"/>
      <c r="AK33" s="16"/>
      <c r="AL33" s="16"/>
      <c r="AM33" s="16"/>
      <c r="AN33" s="16"/>
      <c r="AO33" s="16"/>
      <c r="AP33" s="16"/>
      <c r="AQ33" s="16"/>
    </row>
    <row r="34" spans="1:43" ht="22.5" customHeight="1" x14ac:dyDescent="0.2">
      <c r="A34" s="24" t="s">
        <v>626</v>
      </c>
      <c r="B34" s="118" t="s">
        <v>592</v>
      </c>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9"/>
      <c r="AA34" s="16"/>
      <c r="AB34" s="16"/>
      <c r="AC34" s="16"/>
      <c r="AD34" s="16"/>
      <c r="AE34" s="16"/>
      <c r="AF34" s="16"/>
      <c r="AG34" s="16"/>
      <c r="AH34" s="16"/>
      <c r="AI34" s="16"/>
      <c r="AJ34" s="16"/>
      <c r="AK34" s="16"/>
      <c r="AL34" s="16"/>
      <c r="AM34" s="16"/>
      <c r="AN34" s="16"/>
      <c r="AO34" s="16"/>
      <c r="AP34" s="16"/>
      <c r="AQ34" s="16"/>
    </row>
    <row r="35" spans="1:43" ht="22.5" customHeight="1" x14ac:dyDescent="0.2">
      <c r="A35" s="24" t="s">
        <v>627</v>
      </c>
      <c r="B35" s="118" t="s">
        <v>593</v>
      </c>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9"/>
      <c r="AB35" s="16"/>
      <c r="AC35" s="16"/>
      <c r="AD35" s="16"/>
      <c r="AE35" s="16"/>
      <c r="AF35" s="16"/>
      <c r="AG35" s="16"/>
      <c r="AH35" s="16"/>
      <c r="AI35" s="16"/>
      <c r="AJ35" s="16"/>
      <c r="AK35" s="16"/>
      <c r="AL35" s="16"/>
      <c r="AM35" s="16"/>
      <c r="AN35" s="16"/>
      <c r="AO35" s="16"/>
      <c r="AP35" s="16"/>
      <c r="AQ35" s="16"/>
    </row>
    <row r="36" spans="1:43" ht="22.5" customHeight="1" x14ac:dyDescent="0.2">
      <c r="A36" s="24" t="s">
        <v>628</v>
      </c>
      <c r="B36" s="118" t="s">
        <v>593</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9"/>
      <c r="AB36" s="16"/>
      <c r="AC36" s="16"/>
      <c r="AD36" s="16"/>
      <c r="AE36" s="16"/>
      <c r="AF36" s="16"/>
      <c r="AG36" s="16"/>
      <c r="AH36" s="16"/>
      <c r="AI36" s="16"/>
      <c r="AJ36" s="16"/>
      <c r="AK36" s="16"/>
      <c r="AL36" s="16"/>
      <c r="AM36" s="16"/>
      <c r="AN36" s="16"/>
      <c r="AO36" s="16"/>
      <c r="AP36" s="16"/>
      <c r="AQ36" s="16"/>
    </row>
    <row r="37" spans="1:43" s="13" customFormat="1" ht="22.5" customHeight="1" x14ac:dyDescent="0.2">
      <c r="A37" s="120" t="s">
        <v>594</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row>
    <row r="38" spans="1:43" ht="22.5" customHeight="1" x14ac:dyDescent="0.2">
      <c r="A38" s="24" t="s">
        <v>629</v>
      </c>
      <c r="B38" s="16"/>
      <c r="C38" s="16"/>
      <c r="D38" s="16"/>
      <c r="E38" s="16"/>
      <c r="F38" s="16"/>
      <c r="G38" s="16"/>
      <c r="H38" s="19"/>
      <c r="I38" s="19"/>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row>
    <row r="39" spans="1:43" ht="22.5" customHeight="1" x14ac:dyDescent="0.2">
      <c r="A39" s="24" t="s">
        <v>630</v>
      </c>
      <c r="B39" s="16"/>
      <c r="C39" s="16"/>
      <c r="D39" s="16"/>
      <c r="E39" s="16"/>
      <c r="F39" s="16"/>
      <c r="G39" s="16"/>
      <c r="H39" s="19"/>
      <c r="I39" s="19"/>
      <c r="J39" s="19"/>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row>
    <row r="40" spans="1:43" ht="22.5" customHeight="1" x14ac:dyDescent="0.2">
      <c r="A40" s="24" t="s">
        <v>641</v>
      </c>
      <c r="B40" s="16"/>
      <c r="C40" s="16"/>
      <c r="D40" s="16"/>
      <c r="E40" s="16"/>
      <c r="F40" s="16"/>
      <c r="G40" s="16"/>
      <c r="H40" s="19"/>
      <c r="I40" s="19"/>
      <c r="J40" s="19"/>
      <c r="K40" s="19"/>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row>
    <row r="41" spans="1:43" s="13" customFormat="1" ht="22.5" customHeight="1" x14ac:dyDescent="0.2">
      <c r="A41" s="120" t="s">
        <v>588</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row>
    <row r="42" spans="1:43" ht="22.5" customHeight="1" x14ac:dyDescent="0.2">
      <c r="A42" s="24" t="s">
        <v>631</v>
      </c>
      <c r="B42" s="16"/>
      <c r="C42" s="16"/>
      <c r="D42" s="16"/>
      <c r="E42" s="16"/>
      <c r="F42" s="16"/>
      <c r="G42" s="16"/>
      <c r="H42" s="16"/>
      <c r="I42" s="16"/>
      <c r="J42" s="16"/>
      <c r="K42" s="16"/>
      <c r="L42" s="16"/>
      <c r="M42" s="16"/>
      <c r="N42" s="16"/>
      <c r="O42" s="16"/>
      <c r="P42" s="16"/>
      <c r="Q42" s="16"/>
      <c r="R42" s="16"/>
      <c r="S42" s="16"/>
      <c r="T42" s="19"/>
      <c r="U42" s="16"/>
      <c r="V42" s="16"/>
      <c r="W42" s="16"/>
      <c r="X42" s="16"/>
      <c r="Y42" s="16"/>
      <c r="Z42" s="16"/>
      <c r="AA42" s="16"/>
      <c r="AB42" s="16"/>
      <c r="AC42" s="16"/>
      <c r="AD42" s="16"/>
      <c r="AE42" s="16"/>
      <c r="AF42" s="16"/>
      <c r="AG42" s="16"/>
      <c r="AH42" s="16"/>
      <c r="AI42" s="16"/>
      <c r="AJ42" s="16"/>
      <c r="AK42" s="16"/>
      <c r="AL42" s="16"/>
      <c r="AM42" s="16"/>
      <c r="AN42" s="16"/>
      <c r="AO42" s="16"/>
      <c r="AP42" s="16"/>
      <c r="AQ42" s="16"/>
    </row>
    <row r="43" spans="1:43" ht="22.5" customHeight="1" x14ac:dyDescent="0.2">
      <c r="A43" s="24" t="s">
        <v>632</v>
      </c>
      <c r="B43" s="16"/>
      <c r="C43" s="16"/>
      <c r="D43" s="16"/>
      <c r="E43" s="16"/>
      <c r="F43" s="16"/>
      <c r="G43" s="16"/>
      <c r="H43" s="16"/>
      <c r="I43" s="16"/>
      <c r="J43" s="16"/>
      <c r="K43" s="16"/>
      <c r="L43" s="19"/>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row>
    <row r="44" spans="1:43" s="13" customFormat="1" ht="22.5" customHeight="1" x14ac:dyDescent="0.2">
      <c r="A44" s="120" t="s">
        <v>595</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row>
    <row r="45" spans="1:43" ht="22.5" customHeight="1" x14ac:dyDescent="0.2">
      <c r="A45" s="24" t="s">
        <v>642</v>
      </c>
      <c r="B45" s="16"/>
      <c r="C45" s="16"/>
      <c r="D45" s="16"/>
      <c r="E45" s="16"/>
      <c r="F45" s="16"/>
      <c r="G45" s="16"/>
      <c r="H45" s="16"/>
      <c r="I45" s="16"/>
      <c r="J45" s="16"/>
      <c r="K45" s="16"/>
      <c r="L45" s="16"/>
      <c r="M45" s="16"/>
      <c r="N45" s="19"/>
      <c r="O45" s="19"/>
      <c r="P45" s="19"/>
      <c r="Q45" s="19"/>
      <c r="R45" s="19"/>
      <c r="S45" s="19"/>
      <c r="T45" s="19"/>
      <c r="U45" s="19"/>
      <c r="V45" s="16"/>
      <c r="W45" s="16"/>
      <c r="X45" s="16"/>
      <c r="Y45" s="16"/>
      <c r="Z45" s="16"/>
      <c r="AA45" s="16"/>
      <c r="AB45" s="16"/>
      <c r="AC45" s="16"/>
      <c r="AD45" s="16"/>
      <c r="AE45" s="16"/>
      <c r="AF45" s="16"/>
      <c r="AG45" s="16"/>
      <c r="AH45" s="16"/>
      <c r="AI45" s="16"/>
      <c r="AJ45" s="16"/>
      <c r="AK45" s="16"/>
      <c r="AL45" s="16"/>
      <c r="AM45" s="16"/>
      <c r="AN45" s="16"/>
      <c r="AO45" s="16"/>
      <c r="AP45" s="16"/>
      <c r="AQ45" s="16"/>
    </row>
    <row r="46" spans="1:43" ht="22.5" customHeight="1" x14ac:dyDescent="0.2">
      <c r="A46" s="24" t="s">
        <v>633</v>
      </c>
      <c r="B46" s="16"/>
      <c r="C46" s="16"/>
      <c r="D46" s="16"/>
      <c r="E46" s="16"/>
      <c r="F46" s="16"/>
      <c r="G46" s="16"/>
      <c r="H46" s="16"/>
      <c r="I46" s="16"/>
      <c r="J46" s="16"/>
      <c r="K46" s="16"/>
      <c r="L46" s="16"/>
      <c r="M46" s="16"/>
      <c r="N46" s="19"/>
      <c r="O46" s="19"/>
      <c r="P46" s="19"/>
      <c r="Q46" s="19"/>
      <c r="R46" s="19"/>
      <c r="S46" s="19"/>
      <c r="T46" s="19"/>
      <c r="U46" s="19"/>
      <c r="V46" s="16"/>
      <c r="W46" s="16"/>
      <c r="X46" s="16"/>
      <c r="Y46" s="16"/>
      <c r="Z46" s="16"/>
      <c r="AA46" s="16"/>
      <c r="AB46" s="16"/>
      <c r="AC46" s="16"/>
      <c r="AD46" s="16"/>
      <c r="AE46" s="16"/>
      <c r="AF46" s="16"/>
      <c r="AG46" s="16"/>
      <c r="AH46" s="16"/>
      <c r="AI46" s="16"/>
      <c r="AJ46" s="16"/>
      <c r="AK46" s="16"/>
      <c r="AL46" s="16"/>
      <c r="AM46" s="16"/>
      <c r="AN46" s="16"/>
      <c r="AO46" s="16"/>
      <c r="AP46" s="16"/>
      <c r="AQ46" s="16"/>
    </row>
    <row r="47" spans="1:43" s="13" customFormat="1" ht="22.5" customHeight="1" x14ac:dyDescent="0.2">
      <c r="A47" s="120" t="s">
        <v>596</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row>
    <row r="48" spans="1:43" ht="22.5" customHeight="1" x14ac:dyDescent="0.2">
      <c r="A48" s="24" t="s">
        <v>643</v>
      </c>
      <c r="B48" s="16"/>
      <c r="C48" s="16"/>
      <c r="D48" s="16"/>
      <c r="E48" s="16"/>
      <c r="F48" s="16"/>
      <c r="G48" s="16"/>
      <c r="H48" s="16"/>
      <c r="I48" s="16"/>
      <c r="J48" s="16"/>
      <c r="K48" s="16"/>
      <c r="L48" s="16"/>
      <c r="M48" s="16"/>
      <c r="N48" s="16"/>
      <c r="O48" s="19"/>
      <c r="P48" s="19"/>
      <c r="Q48" s="19"/>
      <c r="R48" s="19"/>
      <c r="S48" s="19"/>
      <c r="T48" s="19"/>
      <c r="U48" s="16"/>
      <c r="V48" s="16"/>
      <c r="W48" s="16"/>
      <c r="X48" s="16"/>
      <c r="Y48" s="16"/>
      <c r="Z48" s="16"/>
      <c r="AA48" s="16"/>
      <c r="AB48" s="16"/>
      <c r="AC48" s="16"/>
      <c r="AD48" s="16"/>
      <c r="AE48" s="16"/>
      <c r="AF48" s="16"/>
      <c r="AG48" s="16"/>
      <c r="AH48" s="16"/>
      <c r="AI48" s="16"/>
      <c r="AJ48" s="16"/>
      <c r="AK48" s="16"/>
      <c r="AL48" s="16"/>
      <c r="AM48" s="16"/>
      <c r="AN48" s="16"/>
      <c r="AO48" s="16"/>
      <c r="AP48" s="16"/>
      <c r="AQ48" s="16"/>
    </row>
    <row r="49" spans="1:43" s="13" customFormat="1" ht="22.5" customHeight="1" x14ac:dyDescent="0.2">
      <c r="A49" s="124" t="s">
        <v>597</v>
      </c>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row>
    <row r="50" spans="1:43" ht="22.5" customHeight="1" x14ac:dyDescent="0.2">
      <c r="A50" s="24" t="s">
        <v>634</v>
      </c>
      <c r="B50" s="16"/>
      <c r="C50" s="16"/>
      <c r="D50" s="16"/>
      <c r="E50" s="16"/>
      <c r="F50" s="16"/>
      <c r="G50" s="16"/>
      <c r="H50" s="16"/>
      <c r="I50" s="16"/>
      <c r="J50" s="16"/>
      <c r="K50" s="16"/>
      <c r="L50" s="16"/>
      <c r="M50" s="16"/>
      <c r="N50" s="16"/>
      <c r="O50" s="16"/>
      <c r="P50" s="16"/>
      <c r="Q50" s="20"/>
      <c r="R50" s="20"/>
      <c r="S50" s="20"/>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row>
    <row r="51" spans="1:43" ht="22.5" customHeight="1" x14ac:dyDescent="0.2">
      <c r="A51" s="24" t="s">
        <v>648</v>
      </c>
      <c r="B51" s="16"/>
      <c r="C51" s="16"/>
      <c r="D51" s="16"/>
      <c r="E51" s="16"/>
      <c r="F51" s="16"/>
      <c r="G51" s="16"/>
      <c r="H51" s="16"/>
      <c r="I51" s="16"/>
      <c r="J51" s="16"/>
      <c r="K51" s="16"/>
      <c r="L51" s="16"/>
      <c r="M51" s="16"/>
      <c r="N51" s="16"/>
      <c r="O51" s="16"/>
      <c r="P51" s="16"/>
      <c r="Q51" s="20"/>
      <c r="R51" s="20"/>
      <c r="S51" s="20"/>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row>
    <row r="52" spans="1:43" s="13" customFormat="1" ht="22.5" customHeight="1" x14ac:dyDescent="0.2">
      <c r="A52" s="124" t="s">
        <v>598</v>
      </c>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row>
    <row r="53" spans="1:43" ht="22.5" customHeight="1" x14ac:dyDescent="0.2">
      <c r="A53" s="24" t="s">
        <v>635</v>
      </c>
      <c r="B53" s="16"/>
      <c r="C53" s="16"/>
      <c r="D53" s="16"/>
      <c r="E53" s="16"/>
      <c r="F53" s="16"/>
      <c r="G53" s="16"/>
      <c r="H53" s="16"/>
      <c r="I53" s="16"/>
      <c r="J53" s="16"/>
      <c r="K53" s="16"/>
      <c r="L53" s="16"/>
      <c r="M53" s="16"/>
      <c r="N53" s="16"/>
      <c r="O53" s="16"/>
      <c r="P53" s="16"/>
      <c r="Q53" s="20"/>
      <c r="R53" s="20"/>
      <c r="S53" s="20"/>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row>
    <row r="54" spans="1:43" ht="22.5" customHeight="1" x14ac:dyDescent="0.2">
      <c r="A54" s="24" t="s">
        <v>644</v>
      </c>
      <c r="B54" s="16"/>
      <c r="C54" s="16"/>
      <c r="D54" s="16"/>
      <c r="E54" s="16"/>
      <c r="F54" s="16"/>
      <c r="G54" s="16"/>
      <c r="H54" s="16"/>
      <c r="I54" s="16"/>
      <c r="J54" s="16"/>
      <c r="K54" s="16"/>
      <c r="L54" s="16"/>
      <c r="M54" s="16"/>
      <c r="N54" s="16"/>
      <c r="O54" s="16"/>
      <c r="P54" s="16"/>
      <c r="Q54" s="20"/>
      <c r="R54" s="20"/>
      <c r="S54" s="20"/>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row>
    <row r="55" spans="1:43" s="13" customFormat="1" ht="22.5" customHeight="1" x14ac:dyDescent="0.2">
      <c r="A55" s="124" t="s">
        <v>599</v>
      </c>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row>
    <row r="56" spans="1:43" ht="22.5" customHeight="1" x14ac:dyDescent="0.2">
      <c r="A56" s="24" t="s">
        <v>646</v>
      </c>
      <c r="B56" s="118" t="s">
        <v>600</v>
      </c>
      <c r="C56" s="118"/>
      <c r="D56" s="118"/>
      <c r="E56" s="118"/>
      <c r="F56" s="118"/>
      <c r="G56" s="118"/>
      <c r="H56" s="118"/>
      <c r="I56" s="118"/>
      <c r="J56" s="118"/>
      <c r="K56" s="118"/>
      <c r="L56" s="118"/>
      <c r="M56" s="118"/>
      <c r="N56" s="118"/>
      <c r="O56" s="118"/>
      <c r="P56" s="118"/>
      <c r="Q56" s="118"/>
      <c r="R56" s="118"/>
      <c r="S56" s="118"/>
      <c r="T56" s="20"/>
      <c r="U56" s="16"/>
      <c r="V56" s="16"/>
      <c r="W56" s="16"/>
      <c r="X56" s="16"/>
      <c r="Y56" s="16"/>
      <c r="Z56" s="16"/>
      <c r="AA56" s="16"/>
      <c r="AB56" s="16"/>
      <c r="AC56" s="16"/>
      <c r="AD56" s="16"/>
      <c r="AE56" s="16"/>
      <c r="AF56" s="16"/>
      <c r="AG56" s="16"/>
      <c r="AH56" s="16"/>
      <c r="AI56" s="16"/>
      <c r="AJ56" s="16"/>
      <c r="AK56" s="16"/>
      <c r="AL56" s="16"/>
      <c r="AM56" s="16"/>
      <c r="AN56" s="16"/>
      <c r="AO56" s="16"/>
      <c r="AP56" s="16"/>
      <c r="AQ56" s="16"/>
    </row>
    <row r="57" spans="1:43" ht="22.5" customHeight="1" x14ac:dyDescent="0.2">
      <c r="A57" s="24" t="s">
        <v>647</v>
      </c>
      <c r="B57" s="121" t="s">
        <v>601</v>
      </c>
      <c r="C57" s="122"/>
      <c r="D57" s="122"/>
      <c r="E57" s="122"/>
      <c r="F57" s="122"/>
      <c r="G57" s="122"/>
      <c r="H57" s="122"/>
      <c r="I57" s="122"/>
      <c r="J57" s="122"/>
      <c r="K57" s="122"/>
      <c r="L57" s="122"/>
      <c r="M57" s="122"/>
      <c r="N57" s="122"/>
      <c r="O57" s="122"/>
      <c r="P57" s="122"/>
      <c r="Q57" s="122"/>
      <c r="R57" s="122"/>
      <c r="S57" s="123"/>
      <c r="T57" s="20"/>
      <c r="U57" s="22"/>
      <c r="V57" s="22"/>
      <c r="W57" s="22"/>
      <c r="X57" s="22"/>
      <c r="Y57" s="22"/>
      <c r="Z57" s="22"/>
      <c r="AA57" s="22"/>
      <c r="AB57" s="22"/>
      <c r="AC57" s="22"/>
      <c r="AD57" s="22"/>
      <c r="AE57" s="22"/>
      <c r="AF57" s="22"/>
      <c r="AG57" s="22"/>
      <c r="AH57" s="22"/>
      <c r="AI57" s="22"/>
      <c r="AJ57" s="22"/>
      <c r="AK57" s="22"/>
      <c r="AL57" s="22"/>
      <c r="AM57" s="22"/>
      <c r="AN57" s="22"/>
      <c r="AO57" s="22"/>
      <c r="AP57" s="22"/>
      <c r="AQ57" s="22"/>
    </row>
    <row r="58" spans="1:43" ht="22.5" customHeight="1" x14ac:dyDescent="0.2">
      <c r="A58" s="24" t="s">
        <v>645</v>
      </c>
      <c r="B58" s="118" t="s">
        <v>602</v>
      </c>
      <c r="C58" s="118"/>
      <c r="D58" s="118"/>
      <c r="E58" s="118"/>
      <c r="F58" s="118"/>
      <c r="G58" s="118"/>
      <c r="H58" s="118"/>
      <c r="I58" s="118"/>
      <c r="J58" s="118"/>
      <c r="K58" s="118"/>
      <c r="L58" s="118"/>
      <c r="M58" s="118"/>
      <c r="N58" s="118"/>
      <c r="O58" s="118"/>
      <c r="P58" s="118"/>
      <c r="Q58" s="118"/>
      <c r="R58" s="118"/>
      <c r="S58" s="118"/>
      <c r="T58" s="20"/>
      <c r="U58" s="16"/>
      <c r="V58" s="16"/>
      <c r="W58" s="16"/>
      <c r="X58" s="16"/>
      <c r="Y58" s="16"/>
      <c r="Z58" s="16"/>
      <c r="AA58" s="16"/>
      <c r="AB58" s="16"/>
      <c r="AC58" s="16"/>
      <c r="AD58" s="16"/>
      <c r="AE58" s="16"/>
      <c r="AF58" s="16"/>
      <c r="AG58" s="16"/>
      <c r="AH58" s="16"/>
      <c r="AI58" s="16"/>
      <c r="AJ58" s="16"/>
      <c r="AK58" s="16"/>
      <c r="AL58" s="16"/>
      <c r="AM58" s="16"/>
      <c r="AN58" s="16"/>
      <c r="AO58" s="16"/>
      <c r="AP58" s="16"/>
      <c r="AQ58" s="16"/>
    </row>
    <row r="59" spans="1:43" ht="22.5" customHeight="1" x14ac:dyDescent="0.2">
      <c r="A59" s="24" t="s">
        <v>636</v>
      </c>
      <c r="B59" s="118" t="s">
        <v>603</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20"/>
      <c r="AM59" s="16"/>
      <c r="AN59" s="16"/>
      <c r="AO59" s="16"/>
      <c r="AP59" s="16"/>
      <c r="AQ59" s="16"/>
    </row>
  </sheetData>
  <sheetProtection algorithmName="SHA-512" hashValue="0oIGJioVTsHCgxCFcLuRUpWWjZFW16o9Bzpd39zhJQ26VJ1O9+eX/875WtatMltwjJh9w9yM43q8VZcIqcVUQA==" saltValue="P7/vsPAUddJ2j3dP26dV5g==" spinCount="100000" sheet="1" objects="1" scenarios="1"/>
  <mergeCells count="37">
    <mergeCell ref="B59:AK59"/>
    <mergeCell ref="A37:AQ37"/>
    <mergeCell ref="A41:AQ41"/>
    <mergeCell ref="A44:AQ44"/>
    <mergeCell ref="A47:AQ47"/>
    <mergeCell ref="A49:AQ49"/>
    <mergeCell ref="A52:AQ52"/>
    <mergeCell ref="A55:AQ55"/>
    <mergeCell ref="B56:S56"/>
    <mergeCell ref="B58:S58"/>
    <mergeCell ref="B57:S57"/>
    <mergeCell ref="B36:Z36"/>
    <mergeCell ref="A18:AQ18"/>
    <mergeCell ref="A22:AQ22"/>
    <mergeCell ref="B23:P23"/>
    <mergeCell ref="B24:P24"/>
    <mergeCell ref="A27:AQ27"/>
    <mergeCell ref="A32:AQ32"/>
    <mergeCell ref="B33:Z33"/>
    <mergeCell ref="B34:Y34"/>
    <mergeCell ref="B35:Z35"/>
    <mergeCell ref="B26:P26"/>
    <mergeCell ref="B25:P25"/>
    <mergeCell ref="AL3:AQ3"/>
    <mergeCell ref="A10:AQ10"/>
    <mergeCell ref="B11:M11"/>
    <mergeCell ref="B17:G17"/>
    <mergeCell ref="A3:A4"/>
    <mergeCell ref="B3:M3"/>
    <mergeCell ref="N3:Y3"/>
    <mergeCell ref="Z3:AK3"/>
    <mergeCell ref="B12:M12"/>
    <mergeCell ref="B13:M13"/>
    <mergeCell ref="B14:M14"/>
    <mergeCell ref="B15:G15"/>
    <mergeCell ref="B16:G16"/>
    <mergeCell ref="A6:AQ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Guía descriptiva</vt:lpstr>
      <vt:lpstr>Cronograma_Ovino_Caprina</vt:lpstr>
      <vt:lpstr>Precedencia_Ovino_Caprina</vt:lpstr>
      <vt:lpstr>Criterio según tipología</vt:lpstr>
      <vt:lpstr>Diagrama Gantt Ovino Caprino</vt:lpstr>
      <vt:lpstr>Figura precedencia ovino caprin</vt:lpstr>
      <vt:lpstr>Diagrama precedencia</vt:lpstr>
      <vt:lpstr>Precedencia_Ovino_Caprina!Área_de_impresión</vt:lpstr>
      <vt:lpstr>Precedencia_Ovino_Caprina!Títulos_a_imprimir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dc:creator>
  <cp:keywords/>
  <dc:description/>
  <cp:lastModifiedBy>Dell</cp:lastModifiedBy>
  <cp:revision/>
  <dcterms:created xsi:type="dcterms:W3CDTF">2021-10-12T22:46:27Z</dcterms:created>
  <dcterms:modified xsi:type="dcterms:W3CDTF">2025-05-09T21:31:52Z</dcterms:modified>
  <cp:category/>
  <cp:contentStatus/>
</cp:coreProperties>
</file>