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drawings/drawing3.xml" ContentType="application/vnd.openxmlformats-officedocument.drawingml.chartshapes+xml"/>
  <Override PartName="/xl/worksheets/sheet5.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drawings/drawing5.xml" ContentType="application/vnd.openxmlformats-officedocument.drawing+xml"/>
  <Override PartName="/xl/worksheets/sheet4.xml" ContentType="application/vnd.openxmlformats-officedocument.spreadsheetml.worksheet+xml"/>
  <Override PartName="/xl/worksheets/sheet3.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drawings/drawing4.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worksheets/sheet6.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1.xml" ContentType="application/vnd.openxmlformats-officedocument.spreadsheetml.externalLink+xml"/>
  <Override PartName="/xl/calcChain.xml" ContentType="application/vnd.openxmlformats-officedocument.spreadsheetml.calcChain+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harts/colors1.xml" ContentType="application/vnd.ms-office.chartcolorstyle+xml"/>
  <Override PartName="/xl/charts/style1.xml" ContentType="application/vnd.ms-office.chartsty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tabRatio="1000" firstSheet="2" activeTab="3"/>
  </bookViews>
  <sheets>
    <sheet name="Tipologia actividades base  " sheetId="18" state="hidden" r:id="rId1"/>
    <sheet name="Tipología actividad resumen" sheetId="19" state="hidden" r:id="rId2"/>
    <sheet name="Descripción  " sheetId="14" r:id="rId3"/>
    <sheet name="Cronograma_Acuicultura" sheetId="12" r:id="rId4"/>
    <sheet name="Precedencia_Acuicultura" sheetId="4" r:id="rId5"/>
    <sheet name="Diagrama Gantt Acuicultura" sheetId="20" r:id="rId6"/>
    <sheet name="Figura precedencia Acuicultura" sheetId="17" r:id="rId7"/>
    <sheet name="Figura precedencia Acuicult (2)" sheetId="21"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a">#N/A</definedName>
    <definedName name="\b">#N/A</definedName>
    <definedName name="_____hhh444" localSheetId="2">#REF!</definedName>
    <definedName name="_____hhh444" localSheetId="4">#REF!</definedName>
    <definedName name="_____hhh444" localSheetId="0">#REF!</definedName>
    <definedName name="_____hhh444">#REF!</definedName>
    <definedName name="___hhh444" localSheetId="4">#REF!</definedName>
    <definedName name="___hhh444" localSheetId="0">#REF!</definedName>
    <definedName name="___hhh444">#REF!</definedName>
    <definedName name="_xlnm._FilterDatabase" localSheetId="3" hidden="1">Cronograma_Acuicultura!$A$4:$AK$185</definedName>
    <definedName name="_xlnm._FilterDatabase" localSheetId="4" hidden="1">Precedencia_Acuicultura!$A$2:$AL$31</definedName>
    <definedName name="_hhh444" localSheetId="2">#REF!</definedName>
    <definedName name="_hhh444" localSheetId="4">#REF!</definedName>
    <definedName name="_hhh444" localSheetId="0">#REF!</definedName>
    <definedName name="_hhh444">#REF!</definedName>
    <definedName name="A_impresión_IM" localSheetId="4">#REF!</definedName>
    <definedName name="A_impresión_IM">#REF!</definedName>
    <definedName name="aaa" localSheetId="4">#REF!</definedName>
    <definedName name="aaa">#REF!</definedName>
    <definedName name="abuela" localSheetId="4">#REF!</definedName>
    <definedName name="abuela">#REF!</definedName>
    <definedName name="africa" localSheetId="4">#REF!</definedName>
    <definedName name="africa">#REF!</definedName>
    <definedName name="aleman" localSheetId="4">#REF!</definedName>
    <definedName name="aleman">#REF!</definedName>
    <definedName name="ALO" localSheetId="4">#REF!</definedName>
    <definedName name="ALO">#REF!</definedName>
    <definedName name="AREA_COSECHADA" localSheetId="4">#REF!</definedName>
    <definedName name="AREA_COSECHADA">#REF!</definedName>
    <definedName name="_xlnm.Print_Area" localSheetId="4">#REF!</definedName>
    <definedName name="_xlnm.Print_Area">#REF!</definedName>
    <definedName name="AREA_SEMBRADA" localSheetId="4">#REF!</definedName>
    <definedName name="AREA_SEMBRADA">#REF!</definedName>
    <definedName name="asia" localSheetId="4">#REF!</definedName>
    <definedName name="asia">#REF!</definedName>
    <definedName name="astringente" localSheetId="4">#REF!</definedName>
    <definedName name="astringente">#REF!</definedName>
    <definedName name="autralia" localSheetId="4">#REF!</definedName>
    <definedName name="autralia">#REF!</definedName>
    <definedName name="bobada" localSheetId="4">#REF!</definedName>
    <definedName name="bobada">#REF!</definedName>
    <definedName name="cambio" localSheetId="4">#REF!</definedName>
    <definedName name="cambio">#REF!</definedName>
    <definedName name="cccc">#N/A</definedName>
    <definedName name="centro" localSheetId="2">#REF!</definedName>
    <definedName name="centro" localSheetId="4">#REF!</definedName>
    <definedName name="centro" localSheetId="0">#REF!</definedName>
    <definedName name="centro">#REF!</definedName>
    <definedName name="contestar" localSheetId="4">#REF!</definedName>
    <definedName name="contestar" localSheetId="0">#REF!</definedName>
    <definedName name="contestar">#REF!</definedName>
    <definedName name="cuadro2a" localSheetId="4">#REF!</definedName>
    <definedName name="cuadro2a" localSheetId="0">#REF!</definedName>
    <definedName name="cuadro2a">#REF!</definedName>
    <definedName name="CULTIVOS">[1]Hoja1!$AK$1:$AK$99</definedName>
    <definedName name="d" localSheetId="2">#REF!</definedName>
    <definedName name="d" localSheetId="0">#REF!</definedName>
    <definedName name="d">#REF!</definedName>
    <definedName name="desconocido" localSheetId="2">#REF!</definedName>
    <definedName name="desconocido" localSheetId="4">#REF!</definedName>
    <definedName name="desconocido" localSheetId="0">#REF!</definedName>
    <definedName name="desconocido">#REF!</definedName>
    <definedName name="Desespero" localSheetId="4">#REF!</definedName>
    <definedName name="Desespero" localSheetId="0">#REF!</definedName>
    <definedName name="Desespero">#REF!</definedName>
    <definedName name="DME_Dirty" hidden="1">"False"</definedName>
    <definedName name="DME_LocalFile" hidden="1">"True"</definedName>
    <definedName name="Extraordinario" localSheetId="2">#REF!</definedName>
    <definedName name="Extraordinario" localSheetId="4">#REF!</definedName>
    <definedName name="Extraordinario" localSheetId="0">#REF!</definedName>
    <definedName name="Extraordinario">#REF!</definedName>
    <definedName name="FECHA" localSheetId="4">#REF!</definedName>
    <definedName name="FECHA" localSheetId="0">#REF!</definedName>
    <definedName name="FECHA">#REF!</definedName>
    <definedName name="ffffddddd" localSheetId="4">#REF!</definedName>
    <definedName name="ffffddddd" localSheetId="0">#REF!</definedName>
    <definedName name="ffffddddd">#REF!</definedName>
    <definedName name="fffsd" localSheetId="4">#REF!</definedName>
    <definedName name="fffsd">#REF!</definedName>
    <definedName name="fgfgfg" localSheetId="4">#REF!</definedName>
    <definedName name="fgfgfg">#REF!</definedName>
    <definedName name="fhfhfhfjjj" localSheetId="4">#REF!</definedName>
    <definedName name="fhfhfhfjjj">#REF!</definedName>
    <definedName name="ggg" localSheetId="4">#REF!</definedName>
    <definedName name="ggg">#REF!</definedName>
    <definedName name="ggggg" localSheetId="4">#REF!</definedName>
    <definedName name="ggggg">#REF!</definedName>
    <definedName name="gggggg" localSheetId="4">#REF!</definedName>
    <definedName name="gggggg">#REF!</definedName>
    <definedName name="gggggg5" localSheetId="4">#REF!</definedName>
    <definedName name="gggggg5">#REF!</definedName>
    <definedName name="global" localSheetId="4">#REF!</definedName>
    <definedName name="global">#REF!</definedName>
    <definedName name="hfhfhfhfhf" localSheetId="4">#REF!</definedName>
    <definedName name="hfhfhfhfhf">#REF!</definedName>
    <definedName name="hhh" localSheetId="4">#REF!</definedName>
    <definedName name="hhh">#REF!</definedName>
    <definedName name="hijo" localSheetId="4">#REF!</definedName>
    <definedName name="hijo">#REF!</definedName>
    <definedName name="hoas" localSheetId="4">#REF!</definedName>
    <definedName name="hoas">#REF!</definedName>
    <definedName name="hoja" localSheetId="4">#REF!</definedName>
    <definedName name="hoja">#REF!</definedName>
    <definedName name="idea" localSheetId="4">#REF!</definedName>
    <definedName name="idea">#REF!</definedName>
    <definedName name="Increible" localSheetId="4">#REF!</definedName>
    <definedName name="Increible">#REF!</definedName>
    <definedName name="jjjjjjjjkkkk" localSheetId="4">#REF!</definedName>
    <definedName name="jjjjjjjjkkkk">#REF!</definedName>
    <definedName name="jjjkkkk" localSheetId="4">#REF!</definedName>
    <definedName name="jjjkkkk">#REF!</definedName>
    <definedName name="joder" localSheetId="4">#REF!</definedName>
    <definedName name="joder">#REF!</definedName>
    <definedName name="kkkkkkk" localSheetId="4">#REF!</definedName>
    <definedName name="kkkkkkk">#REF!</definedName>
    <definedName name="Lista1" localSheetId="2">[2]Datos!$E$4:$E$6</definedName>
    <definedName name="Lista1" localSheetId="4">[3]Datos!$E$4:$E$6</definedName>
    <definedName name="Lista1">[4]Datos!$E$4:$E$6</definedName>
    <definedName name="Logico">[5]Configuracion!$A$4:$A$5</definedName>
    <definedName name="Mamada" localSheetId="2">#REF!</definedName>
    <definedName name="Mamada" localSheetId="4">#REF!</definedName>
    <definedName name="Mamada" localSheetId="0">#REF!</definedName>
    <definedName name="Mamada">#REF!</definedName>
    <definedName name="manera" localSheetId="4">#REF!</definedName>
    <definedName name="manera" localSheetId="0">#REF!</definedName>
    <definedName name="manera">#REF!</definedName>
    <definedName name="marina" localSheetId="4">#REF!</definedName>
    <definedName name="marina" localSheetId="0">#REF!</definedName>
    <definedName name="marina">#REF!</definedName>
    <definedName name="marta" localSheetId="4">#REF!</definedName>
    <definedName name="marta">#REF!</definedName>
    <definedName name="mundo" localSheetId="4">#REF!</definedName>
    <definedName name="mundo">#REF!</definedName>
    <definedName name="Nada" localSheetId="4">#REF!</definedName>
    <definedName name="Nada">#REF!</definedName>
    <definedName name="Naturaleza1" localSheetId="4">#REF!</definedName>
    <definedName name="Naturaleza1">#REF!</definedName>
    <definedName name="necesito" localSheetId="4">#REF!</definedName>
    <definedName name="necesito">#REF!</definedName>
    <definedName name="ninguna" localSheetId="4">#REF!</definedName>
    <definedName name="ninguna">#REF!</definedName>
    <definedName name="Noto" localSheetId="4">#REF!</definedName>
    <definedName name="Noto">#REF!</definedName>
    <definedName name="Notorio" localSheetId="4">#REF!</definedName>
    <definedName name="Notorio">#REF!</definedName>
    <definedName name="otro" localSheetId="4">#REF!</definedName>
    <definedName name="otro">#REF!</definedName>
    <definedName name="paises" localSheetId="4">[6]COD!$A$1:$B$275</definedName>
    <definedName name="paises">[7]COD!$A$1:$B$275</definedName>
    <definedName name="pasara" localSheetId="2">#REF!</definedName>
    <definedName name="pasara" localSheetId="4">#REF!</definedName>
    <definedName name="pasara" localSheetId="0">#REF!</definedName>
    <definedName name="pasara">#REF!</definedName>
    <definedName name="pastor" localSheetId="4">#REF!</definedName>
    <definedName name="pastor" localSheetId="0">#REF!</definedName>
    <definedName name="pastor">#REF!</definedName>
    <definedName name="pensando" localSheetId="4">#REF!</definedName>
    <definedName name="pensando" localSheetId="0">#REF!</definedName>
    <definedName name="pensando">#REF!</definedName>
    <definedName name="PERIODO" localSheetId="4">#REF!</definedName>
    <definedName name="PERIODO">#REF!</definedName>
    <definedName name="piso" localSheetId="4">#REF!</definedName>
    <definedName name="piso">#REF!</definedName>
    <definedName name="PRODUCCION" localSheetId="4">#REF!</definedName>
    <definedName name="PRODUCCION">#REF!</definedName>
    <definedName name="PROGRAMAS" localSheetId="4">'[8]SECTORES,PROGRAMAS Y SUBPROGRAM'!$C$4:$D$166</definedName>
    <definedName name="PROGRAMAS" localSheetId="0">'[9]Sectores, programas, subprogram'!$C$8:$D$181</definedName>
    <definedName name="PROGRAMAS">'[10]SECTORES,PROGRAMAS Y SUBPROGRAM'!$C$4:$D$171</definedName>
    <definedName name="puntilla" localSheetId="2">#REF!</definedName>
    <definedName name="puntilla" localSheetId="4">#REF!</definedName>
    <definedName name="puntilla" localSheetId="0">#REF!</definedName>
    <definedName name="puntilla">#REF!</definedName>
    <definedName name="quizas" localSheetId="4">#REF!</definedName>
    <definedName name="quizas" localSheetId="0">#REF!</definedName>
    <definedName name="quizas">#REF!</definedName>
    <definedName name="Rama1" localSheetId="4">#REF!</definedName>
    <definedName name="Rama1" localSheetId="0">#REF!</definedName>
    <definedName name="Rama1">#REF!</definedName>
    <definedName name="RangoCriterio2">[11]Detalle!$K:$K</definedName>
    <definedName name="RangoValor">[11]Detalle!$I:$I</definedName>
    <definedName name="RENDIMIENTO" localSheetId="2">#REF!</definedName>
    <definedName name="RENDIMIENTO" localSheetId="4">#REF!</definedName>
    <definedName name="RENDIMIENTO" localSheetId="0">#REF!</definedName>
    <definedName name="RENDIMIENTO">#REF!</definedName>
    <definedName name="Ruta_Critica_1" localSheetId="4">#REF!</definedName>
    <definedName name="Ruta_Critica_1" localSheetId="0">#REF!</definedName>
    <definedName name="Ruta_Critica_1">#REF!</definedName>
    <definedName name="santa" localSheetId="4">#REF!</definedName>
    <definedName name="santa" localSheetId="0">#REF!</definedName>
    <definedName name="santa">#REF!</definedName>
    <definedName name="secores">'[12]Sectores y Programas'!$H$5:$I$34</definedName>
    <definedName name="Sector1">[13]Cuentas_Corrientes!$A$133:$I$133</definedName>
    <definedName name="Sector3" localSheetId="2">#REF!</definedName>
    <definedName name="Sector3" localSheetId="4">#REF!</definedName>
    <definedName name="Sector3" localSheetId="0">#REF!</definedName>
    <definedName name="Sector3">#REF!</definedName>
    <definedName name="Sector4" localSheetId="4">#REF!</definedName>
    <definedName name="Sector4" localSheetId="0">#REF!</definedName>
    <definedName name="Sector4">#REF!</definedName>
    <definedName name="SECTORES" localSheetId="0">[9]!SECTOR[#Data]</definedName>
    <definedName name="SECTORES">[10]!SECTOR[[#All],[Codigo ]:[Nombre ]]</definedName>
    <definedName name="septico" localSheetId="2">#REF!</definedName>
    <definedName name="septico" localSheetId="4">#REF!</definedName>
    <definedName name="septico" localSheetId="0">#REF!</definedName>
    <definedName name="septico">#REF!</definedName>
    <definedName name="suerte" localSheetId="4">#REF!</definedName>
    <definedName name="suerte" localSheetId="0">#REF!</definedName>
    <definedName name="suerte">#REF!</definedName>
    <definedName name="Tabla_asignación" localSheetId="4">#REF!</definedName>
    <definedName name="Tabla_asignación" localSheetId="0">#REF!</definedName>
    <definedName name="Tabla_asignación">#REF!</definedName>
    <definedName name="Tabla_Recursos" localSheetId="4">#REF!</definedName>
    <definedName name="Tabla_Recursos">#REF!</definedName>
    <definedName name="tendre" localSheetId="4">#REF!</definedName>
    <definedName name="tendre">#REF!</definedName>
    <definedName name="tener" localSheetId="4">#REF!</definedName>
    <definedName name="tener">#REF!</definedName>
    <definedName name="tierra" localSheetId="4">#REF!</definedName>
    <definedName name="tierra">#REF!</definedName>
    <definedName name="TIR" localSheetId="4">#REF!</definedName>
    <definedName name="TIR">#REF!</definedName>
    <definedName name="TITULO" localSheetId="4">#REF!</definedName>
    <definedName name="TITULO">#REF!</definedName>
    <definedName name="_xlnm.Print_Titles" localSheetId="2">#REF!,#REF!</definedName>
    <definedName name="_xlnm.Print_Titles" localSheetId="4">#REF!,#REF!</definedName>
    <definedName name="_xlnm.Print_Titles" localSheetId="0">#REF!,#REF!</definedName>
    <definedName name="_xlnm.Print_Titles">#REF!,#REF!</definedName>
    <definedName name="Ton">[14]Parámetros!$B$4</definedName>
    <definedName name="Totaldepto" localSheetId="2">#REF!</definedName>
    <definedName name="Totaldepto" localSheetId="4">#REF!</definedName>
    <definedName name="Totaldepto" localSheetId="0">#REF!</definedName>
    <definedName name="Totaldepto">#REF!</definedName>
    <definedName name="Transaccion1" localSheetId="4">#REF!</definedName>
    <definedName name="Transaccion1" localSheetId="0">#REF!</definedName>
    <definedName name="Transaccion1">#REF!</definedName>
    <definedName name="Valoracion1" localSheetId="4">#REF!</definedName>
    <definedName name="Valoracion1" localSheetId="0">#REF!</definedName>
    <definedName name="Valoracion1">#REF!</definedName>
    <definedName name="vives" localSheetId="4">#REF!</definedName>
    <definedName name="vive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6" i="4" l="1"/>
  <c r="B21" i="4"/>
  <c r="D30" i="20" l="1"/>
  <c r="B30" i="20"/>
  <c r="A30" i="20"/>
  <c r="D29" i="20"/>
  <c r="B29" i="20"/>
  <c r="A29" i="20"/>
  <c r="D28" i="20"/>
  <c r="B28" i="20"/>
  <c r="A28" i="20"/>
  <c r="D27" i="20"/>
  <c r="B27" i="20"/>
  <c r="A27" i="20"/>
  <c r="D26" i="20"/>
  <c r="B26" i="20"/>
  <c r="A26" i="20"/>
  <c r="D25" i="20"/>
  <c r="B25" i="20"/>
  <c r="A25" i="20"/>
  <c r="D24" i="20"/>
  <c r="B24" i="20"/>
  <c r="A24" i="20"/>
  <c r="D23" i="20"/>
  <c r="B23" i="20"/>
  <c r="A23" i="20"/>
  <c r="D22" i="20"/>
  <c r="B22" i="20"/>
  <c r="A22" i="20"/>
  <c r="D21" i="20"/>
  <c r="B21" i="20"/>
  <c r="A21" i="20"/>
  <c r="D20" i="20"/>
  <c r="B20" i="20"/>
  <c r="A20" i="20"/>
  <c r="D19" i="20"/>
  <c r="B19" i="20"/>
  <c r="A19" i="20"/>
  <c r="D18" i="20"/>
  <c r="B18" i="20"/>
  <c r="A18" i="20"/>
  <c r="D17" i="20"/>
  <c r="B17" i="20"/>
  <c r="A17" i="20"/>
  <c r="D16" i="20"/>
  <c r="B16" i="20"/>
  <c r="A16" i="20"/>
  <c r="D15" i="20"/>
  <c r="B15" i="20"/>
  <c r="A15" i="20"/>
  <c r="D14" i="20"/>
  <c r="B14" i="20"/>
  <c r="A14" i="20"/>
  <c r="D13" i="20"/>
  <c r="B13" i="20"/>
  <c r="A13" i="20"/>
  <c r="D12" i="20"/>
  <c r="B12" i="20"/>
  <c r="A12" i="20"/>
  <c r="D11" i="20"/>
  <c r="B11" i="20"/>
  <c r="A11" i="20"/>
  <c r="D10" i="20"/>
  <c r="B10" i="20"/>
  <c r="A10" i="20"/>
  <c r="D9" i="20"/>
  <c r="B9" i="20"/>
  <c r="A9" i="20"/>
  <c r="D8" i="20"/>
  <c r="B8" i="20"/>
  <c r="A8" i="20"/>
  <c r="D7" i="20"/>
  <c r="B7" i="20"/>
  <c r="A7" i="20"/>
  <c r="D6" i="20"/>
  <c r="B6" i="20"/>
  <c r="A6" i="20"/>
  <c r="D5" i="20"/>
  <c r="B5" i="20"/>
  <c r="A5" i="20"/>
  <c r="D4" i="20"/>
  <c r="B4" i="20"/>
  <c r="A4" i="20"/>
  <c r="D3" i="20"/>
  <c r="B3" i="20"/>
  <c r="A3" i="20"/>
  <c r="D2" i="20"/>
  <c r="B2" i="20"/>
  <c r="A2" i="20"/>
  <c r="AK31" i="4"/>
  <c r="AI31" i="4"/>
  <c r="AH31" i="4"/>
  <c r="B31" i="4"/>
  <c r="AE2" i="4" s="1"/>
  <c r="AK30" i="4"/>
  <c r="AI30" i="4"/>
  <c r="AH30" i="4"/>
  <c r="B30" i="4"/>
  <c r="AD2" i="4" s="1"/>
  <c r="AK29" i="4"/>
  <c r="AI29" i="4"/>
  <c r="AH29" i="4"/>
  <c r="B29" i="4"/>
  <c r="AC2" i="4" s="1"/>
  <c r="AK28" i="4"/>
  <c r="AI28" i="4"/>
  <c r="AH28" i="4"/>
  <c r="B28" i="4"/>
  <c r="AB2" i="4" s="1"/>
  <c r="AK27" i="4"/>
  <c r="AI27" i="4"/>
  <c r="AH27" i="4"/>
  <c r="B27" i="4"/>
  <c r="AA2" i="4" s="1"/>
  <c r="AK26" i="4"/>
  <c r="AI26" i="4"/>
  <c r="AH26" i="4"/>
  <c r="Z2" i="4"/>
  <c r="AK25" i="4"/>
  <c r="AI25" i="4"/>
  <c r="AH25" i="4"/>
  <c r="B25" i="4"/>
  <c r="Y2" i="4" s="1"/>
  <c r="AK24" i="4"/>
  <c r="AI24" i="4"/>
  <c r="AH24" i="4"/>
  <c r="B24" i="4"/>
  <c r="X2" i="4" s="1"/>
  <c r="AK23" i="4"/>
  <c r="AI23" i="4"/>
  <c r="AH23" i="4"/>
  <c r="B23" i="4"/>
  <c r="W2" i="4" s="1"/>
  <c r="AK22" i="4"/>
  <c r="AI22" i="4"/>
  <c r="AH22" i="4"/>
  <c r="B22" i="4"/>
  <c r="V2" i="4" s="1"/>
  <c r="AK21" i="4"/>
  <c r="AI21" i="4"/>
  <c r="U2" i="4"/>
  <c r="AK20" i="4"/>
  <c r="AI20" i="4"/>
  <c r="AH20" i="4"/>
  <c r="B20" i="4"/>
  <c r="T2" i="4" s="1"/>
  <c r="AK19" i="4"/>
  <c r="AI19" i="4"/>
  <c r="AH19" i="4"/>
  <c r="B19" i="4"/>
  <c r="S2" i="4" s="1"/>
  <c r="AK18" i="4"/>
  <c r="AI18" i="4"/>
  <c r="AH18" i="4"/>
  <c r="B18" i="4"/>
  <c r="R2" i="4" s="1"/>
  <c r="AK17" i="4"/>
  <c r="AI17" i="4"/>
  <c r="AH17" i="4"/>
  <c r="B17" i="4"/>
  <c r="Q2" i="4" s="1"/>
  <c r="AK16" i="4"/>
  <c r="AI16" i="4"/>
  <c r="AH16" i="4"/>
  <c r="B16" i="4"/>
  <c r="P2" i="4" s="1"/>
  <c r="AK15" i="4"/>
  <c r="AI15" i="4"/>
  <c r="AH15" i="4"/>
  <c r="B15" i="4"/>
  <c r="O2" i="4" s="1"/>
  <c r="AK14" i="4"/>
  <c r="AI14" i="4"/>
  <c r="AH14" i="4"/>
  <c r="B14" i="4"/>
  <c r="N2" i="4" s="1"/>
  <c r="AK13" i="4"/>
  <c r="AI13" i="4"/>
  <c r="AH13" i="4"/>
  <c r="B13" i="4"/>
  <c r="M2" i="4" s="1"/>
  <c r="AK12" i="4"/>
  <c r="AI12" i="4"/>
  <c r="AH12" i="4"/>
  <c r="B12" i="4"/>
  <c r="L2" i="4" s="1"/>
  <c r="AK11" i="4"/>
  <c r="AI11" i="4"/>
  <c r="AH11" i="4"/>
  <c r="B11" i="4"/>
  <c r="K2" i="4" s="1"/>
  <c r="AK10" i="4"/>
  <c r="AI10" i="4"/>
  <c r="AH10" i="4"/>
  <c r="B10" i="4"/>
  <c r="J2" i="4" s="1"/>
  <c r="AK9" i="4"/>
  <c r="AI9" i="4"/>
  <c r="AH9" i="4"/>
  <c r="B9" i="4"/>
  <c r="I2" i="4" s="1"/>
  <c r="AK8" i="4"/>
  <c r="AI8" i="4"/>
  <c r="AH8" i="4"/>
  <c r="B8" i="4"/>
  <c r="H2" i="4" s="1"/>
  <c r="AK7" i="4"/>
  <c r="AI7" i="4"/>
  <c r="AH7" i="4"/>
  <c r="B7" i="4"/>
  <c r="G2" i="4" s="1"/>
  <c r="AK6" i="4"/>
  <c r="AI6" i="4"/>
  <c r="AH6" i="4"/>
  <c r="B6" i="4"/>
  <c r="F2" i="4" s="1"/>
  <c r="AK5" i="4"/>
  <c r="AI5" i="4"/>
  <c r="AH5" i="4"/>
  <c r="B5" i="4"/>
  <c r="E2" i="4" s="1"/>
  <c r="AK4" i="4"/>
  <c r="AI4" i="4"/>
  <c r="AH4" i="4"/>
  <c r="B4" i="4"/>
  <c r="D2" i="4" s="1"/>
  <c r="AK3" i="4"/>
  <c r="AI3" i="4"/>
  <c r="AH3" i="4"/>
  <c r="B3" i="4"/>
  <c r="C2" i="4" s="1"/>
  <c r="K177" i="12"/>
  <c r="K171" i="12"/>
  <c r="K161" i="12"/>
  <c r="K151" i="12"/>
  <c r="K147" i="12"/>
  <c r="K136" i="12"/>
  <c r="K128" i="12"/>
  <c r="K118" i="12"/>
  <c r="K113" i="12"/>
  <c r="K110" i="12"/>
  <c r="K104" i="12"/>
  <c r="K98" i="12"/>
  <c r="K95" i="12"/>
  <c r="K89" i="12"/>
  <c r="K84" i="12"/>
  <c r="K79" i="12"/>
  <c r="K75" i="12"/>
  <c r="K71" i="12"/>
  <c r="K66" i="12"/>
  <c r="K60" i="12"/>
  <c r="K56" i="12"/>
  <c r="K53" i="12"/>
  <c r="K45" i="12"/>
  <c r="K40" i="12"/>
  <c r="K33" i="12"/>
  <c r="K27" i="12"/>
  <c r="K21" i="12"/>
  <c r="K14" i="12"/>
  <c r="K6" i="12"/>
  <c r="V182" i="18"/>
  <c r="U182" i="18"/>
  <c r="T182" i="18"/>
  <c r="S182" i="18"/>
  <c r="R182" i="18"/>
  <c r="Q182" i="18"/>
  <c r="P182" i="18"/>
  <c r="O182" i="18"/>
  <c r="N182" i="18"/>
  <c r="M182" i="18"/>
  <c r="L182" i="18"/>
  <c r="K182" i="18"/>
  <c r="J182" i="18"/>
  <c r="I182" i="18"/>
  <c r="H182" i="18"/>
  <c r="V181" i="18"/>
  <c r="V180" i="18"/>
  <c r="V179" i="18"/>
  <c r="V178" i="18"/>
  <c r="V177" i="18"/>
  <c r="V176" i="18"/>
  <c r="V175" i="18"/>
  <c r="V174" i="18"/>
  <c r="V173" i="18"/>
  <c r="V172" i="18"/>
  <c r="V171" i="18"/>
  <c r="V170" i="18"/>
  <c r="V169" i="18"/>
  <c r="V168" i="18"/>
  <c r="V167" i="18"/>
  <c r="V166" i="18"/>
  <c r="V165" i="18"/>
  <c r="V164" i="18"/>
  <c r="V163" i="18"/>
  <c r="V162" i="18"/>
  <c r="V161" i="18"/>
  <c r="V160" i="18"/>
  <c r="V159" i="18"/>
  <c r="V158" i="18"/>
  <c r="V157" i="18"/>
  <c r="V156" i="18"/>
  <c r="V155" i="18"/>
  <c r="V154" i="18"/>
  <c r="V153" i="18"/>
  <c r="V152" i="18"/>
  <c r="V151" i="18"/>
  <c r="V150" i="18"/>
  <c r="V149" i="18"/>
  <c r="V148" i="18"/>
  <c r="V147" i="18"/>
  <c r="V146" i="18"/>
  <c r="V145" i="18"/>
  <c r="V144" i="18"/>
  <c r="V143" i="18"/>
  <c r="V142" i="18"/>
  <c r="V141" i="18"/>
  <c r="V140" i="18"/>
  <c r="V139" i="18"/>
  <c r="V138" i="18"/>
  <c r="V137" i="18"/>
  <c r="V136" i="18"/>
  <c r="V135" i="18"/>
  <c r="V134" i="18"/>
  <c r="V133" i="18"/>
  <c r="V132" i="18"/>
  <c r="V131" i="18"/>
  <c r="V130" i="18"/>
  <c r="V129" i="18"/>
  <c r="V128" i="18"/>
  <c r="V127" i="18"/>
  <c r="V126" i="18"/>
  <c r="V125" i="18"/>
  <c r="V124" i="18"/>
  <c r="V123" i="18"/>
  <c r="V122" i="18"/>
  <c r="V121" i="18"/>
  <c r="V120" i="18"/>
  <c r="V119" i="18"/>
  <c r="V118" i="18"/>
  <c r="V117" i="18"/>
  <c r="V116" i="18"/>
  <c r="V115" i="18"/>
  <c r="V114" i="18"/>
  <c r="V113" i="18"/>
  <c r="V112" i="18"/>
  <c r="V111" i="18"/>
  <c r="V110" i="18"/>
  <c r="V109" i="18"/>
  <c r="V108" i="18"/>
  <c r="V107" i="18"/>
  <c r="V106" i="18"/>
  <c r="V105" i="18"/>
  <c r="V104" i="18"/>
  <c r="V103" i="18"/>
  <c r="V102" i="18"/>
  <c r="V101" i="18"/>
  <c r="V100" i="18"/>
  <c r="V99" i="18"/>
  <c r="V98" i="18"/>
  <c r="V97" i="18"/>
  <c r="V96" i="18"/>
  <c r="V95" i="18"/>
  <c r="V94" i="18"/>
  <c r="V93" i="18"/>
  <c r="V92" i="18"/>
  <c r="V91" i="18"/>
  <c r="V90" i="18"/>
  <c r="V89" i="18"/>
  <c r="V88" i="18"/>
  <c r="V87" i="18"/>
  <c r="V86" i="18"/>
  <c r="V85" i="18"/>
  <c r="V84" i="18"/>
  <c r="V83" i="18"/>
  <c r="V82" i="18"/>
  <c r="V81" i="18"/>
  <c r="V80" i="18"/>
  <c r="V79" i="18"/>
  <c r="V78" i="18"/>
  <c r="V77" i="18"/>
  <c r="V76" i="18"/>
  <c r="V75" i="18"/>
  <c r="V74" i="18"/>
  <c r="V73" i="18"/>
  <c r="V72" i="18"/>
  <c r="V71" i="18"/>
  <c r="V70" i="18"/>
  <c r="V69" i="18"/>
  <c r="V68" i="18"/>
  <c r="V67" i="18"/>
  <c r="V66" i="18"/>
  <c r="V65" i="18"/>
  <c r="V64" i="18"/>
  <c r="V63" i="18"/>
  <c r="V62" i="18"/>
  <c r="V61" i="18"/>
  <c r="V60" i="18"/>
  <c r="V59" i="18"/>
  <c r="V58" i="18"/>
  <c r="V57" i="18"/>
  <c r="V56" i="18"/>
  <c r="V55" i="18"/>
  <c r="V54" i="18"/>
  <c r="V53" i="18"/>
  <c r="V52" i="18"/>
  <c r="V51" i="18"/>
  <c r="V50" i="18"/>
  <c r="V49" i="18"/>
  <c r="V48" i="18"/>
  <c r="V47" i="18"/>
  <c r="V46" i="18"/>
  <c r="V45" i="18"/>
  <c r="V44" i="18"/>
  <c r="V43" i="18"/>
  <c r="V42" i="18"/>
  <c r="V41" i="18"/>
  <c r="V40" i="18"/>
  <c r="V39" i="18"/>
  <c r="V38" i="18"/>
  <c r="V37" i="18"/>
  <c r="V36" i="18"/>
  <c r="V35" i="18"/>
  <c r="V34" i="18"/>
  <c r="V33" i="18"/>
  <c r="V32" i="18"/>
  <c r="V31" i="18"/>
  <c r="V30" i="18"/>
  <c r="V29" i="18"/>
  <c r="V28" i="18"/>
  <c r="V27" i="18"/>
  <c r="V26" i="18"/>
  <c r="V25" i="18"/>
  <c r="V24" i="18"/>
  <c r="V23" i="18"/>
  <c r="V22" i="18"/>
  <c r="V21" i="18"/>
  <c r="V20" i="18"/>
  <c r="V19" i="18"/>
  <c r="V18" i="18"/>
  <c r="V17" i="18"/>
  <c r="V16" i="18"/>
  <c r="V15" i="18"/>
  <c r="V14" i="18"/>
  <c r="V13" i="18"/>
  <c r="V12" i="18"/>
  <c r="V11" i="18"/>
  <c r="V10" i="18"/>
  <c r="V9" i="18"/>
  <c r="V8" i="18"/>
  <c r="V7" i="18"/>
  <c r="V6" i="18"/>
  <c r="V5" i="18"/>
  <c r="V4" i="18"/>
  <c r="V3" i="18"/>
  <c r="V2" i="18"/>
  <c r="C7" i="20" l="1"/>
  <c r="C11" i="20"/>
  <c r="C19" i="20"/>
  <c r="C23" i="20"/>
  <c r="C4" i="20"/>
  <c r="C8" i="20"/>
  <c r="C16" i="20"/>
  <c r="C20" i="20"/>
  <c r="C28" i="20"/>
  <c r="C12" i="20"/>
  <c r="C5" i="20"/>
  <c r="C13" i="20"/>
  <c r="C17" i="20"/>
  <c r="C25" i="20"/>
  <c r="C29" i="20"/>
  <c r="C6" i="20"/>
  <c r="C18" i="20"/>
  <c r="C27" i="20"/>
  <c r="C15" i="20"/>
  <c r="C9" i="20"/>
  <c r="C21" i="20"/>
  <c r="C2" i="20"/>
  <c r="C10" i="20"/>
  <c r="C14" i="20"/>
  <c r="C22" i="20"/>
  <c r="C26" i="20"/>
  <c r="C30" i="20"/>
  <c r="C3" i="20"/>
  <c r="C24" i="20"/>
  <c r="B36" i="20"/>
  <c r="B37" i="20"/>
</calcChain>
</file>

<file path=xl/comments1.xml><?xml version="1.0" encoding="utf-8"?>
<comments xmlns="http://schemas.openxmlformats.org/spreadsheetml/2006/main">
  <authors>
    <author>Diana Patricia Mendez Plazas</author>
  </authors>
  <commentList>
    <comment ref="K1" authorId="0">
      <text>
        <r>
          <rPr>
            <b/>
            <sz val="9"/>
            <color indexed="81"/>
            <rFont val="Tahoma"/>
            <family val="2"/>
          </rPr>
          <t>Diana Patricia Mendez Plazas:</t>
        </r>
        <r>
          <rPr>
            <sz val="9"/>
            <color indexed="81"/>
            <rFont val="Tahoma"/>
            <family val="2"/>
          </rPr>
          <t xml:space="preserve">
SSe clasificaron las actividades de diseño, desarrollo y su respectiva implementación cuando es un tema técnico, propio de la cadena que puede requerir apoyo, pero es de gobernanza de la cadena.</t>
        </r>
      </text>
    </comment>
    <comment ref="P1" authorId="0">
      <text>
        <r>
          <rPr>
            <b/>
            <sz val="9"/>
            <color indexed="81"/>
            <rFont val="Tahoma"/>
            <family val="2"/>
          </rPr>
          <t>Diana Patricia Mendez Plazas:</t>
        </r>
        <r>
          <rPr>
            <sz val="9"/>
            <color indexed="81"/>
            <rFont val="Tahoma"/>
            <family val="2"/>
          </rPr>
          <t xml:space="preserve">
Se clasificaron las actividades de gestión, oferta institucional, desarrollo, diseños, que requieren un ejercicio de gestión por parte de la cadena, pero su formulación hace parte de otras instituciones, se sale de la gobernanza de la cadena. </t>
        </r>
      </text>
    </comment>
    <comment ref="G64" authorId="0">
      <text>
        <r>
          <rPr>
            <b/>
            <sz val="9"/>
            <color indexed="81"/>
            <rFont val="Tahoma"/>
            <family val="2"/>
          </rPr>
          <t>Diana Patricia Mendez Plazas:</t>
        </r>
        <r>
          <rPr>
            <sz val="9"/>
            <color indexed="81"/>
            <rFont val="Tahoma"/>
            <family val="2"/>
          </rPr>
          <t xml:space="preserve">
priorizada sin precedencia </t>
        </r>
      </text>
    </comment>
    <comment ref="G123" authorId="0">
      <text>
        <r>
          <rPr>
            <b/>
            <sz val="9"/>
            <color indexed="81"/>
            <rFont val="Tahoma"/>
            <family val="2"/>
          </rPr>
          <t>Diana Patricia Mendez Plazas:</t>
        </r>
        <r>
          <rPr>
            <sz val="9"/>
            <color indexed="81"/>
            <rFont val="Tahoma"/>
            <family val="2"/>
          </rPr>
          <t xml:space="preserve">
priorizada sin precedencia </t>
        </r>
      </text>
    </comment>
    <comment ref="G124" authorId="0">
      <text>
        <r>
          <rPr>
            <b/>
            <sz val="9"/>
            <color indexed="81"/>
            <rFont val="Tahoma"/>
            <family val="2"/>
          </rPr>
          <t>Diana Patricia Mendez Plazas:</t>
        </r>
        <r>
          <rPr>
            <sz val="9"/>
            <color indexed="81"/>
            <rFont val="Tahoma"/>
            <family val="2"/>
          </rPr>
          <t xml:space="preserve">
Con precedencia </t>
        </r>
      </text>
    </comment>
    <comment ref="G125" authorId="0">
      <text>
        <r>
          <rPr>
            <b/>
            <sz val="9"/>
            <color indexed="81"/>
            <rFont val="Tahoma"/>
            <family val="2"/>
          </rPr>
          <t>Diana Patricia Mendez Plazas:</t>
        </r>
        <r>
          <rPr>
            <sz val="9"/>
            <color indexed="81"/>
            <rFont val="Tahoma"/>
            <family val="2"/>
          </rPr>
          <t xml:space="preserve">
con precedencia </t>
        </r>
      </text>
    </comment>
    <comment ref="G143" authorId="0">
      <text>
        <r>
          <rPr>
            <b/>
            <sz val="9"/>
            <color indexed="81"/>
            <rFont val="Tahoma"/>
            <family val="2"/>
          </rPr>
          <t>Diana Patricia Mendez Plazas:</t>
        </r>
        <r>
          <rPr>
            <sz val="9"/>
            <color indexed="81"/>
            <rFont val="Tahoma"/>
            <family val="2"/>
          </rPr>
          <t xml:space="preserve">
Priorización sin precedencia </t>
        </r>
      </text>
    </comment>
  </commentList>
</comments>
</file>

<file path=xl/sharedStrings.xml><?xml version="1.0" encoding="utf-8"?>
<sst xmlns="http://schemas.openxmlformats.org/spreadsheetml/2006/main" count="2774" uniqueCount="693">
  <si>
    <t>EJE ESTRUCTURAL</t>
  </si>
  <si>
    <t>OBJETIVO ESTRATÉGICO</t>
  </si>
  <si>
    <t>PROGRAMA</t>
  </si>
  <si>
    <t>DURACIÓN ÚNICA VEZ (MESES)</t>
  </si>
  <si>
    <t>FECHA DE INICIO DE LA ACTIVIDAD</t>
  </si>
  <si>
    <t>FECHA DE TERMINACIÓN DE LA ACTIVIDAD</t>
  </si>
  <si>
    <t>PERIODO DE IMPLEMENTACIÓN  ACTIVIDAD</t>
  </si>
  <si>
    <t>DIAGRAMA DE GANTT</t>
  </si>
  <si>
    <t>Mes 1 del año 1</t>
  </si>
  <si>
    <t>Duración de actividades predecesoras 
(meses)</t>
  </si>
  <si>
    <t xml:space="preserve">Grafico Inicio </t>
  </si>
  <si>
    <t xml:space="preserve">Grafico fin </t>
  </si>
  <si>
    <t>1.1.</t>
  </si>
  <si>
    <t>1.2.</t>
  </si>
  <si>
    <t>3.1.</t>
  </si>
  <si>
    <t>3.2.</t>
  </si>
  <si>
    <t>4.1.</t>
  </si>
  <si>
    <t>4.2.</t>
  </si>
  <si>
    <t>5.1.</t>
  </si>
  <si>
    <t>5.2.</t>
  </si>
  <si>
    <t>6.1.</t>
  </si>
  <si>
    <t>6.2.</t>
  </si>
  <si>
    <t>7.1.</t>
  </si>
  <si>
    <t>8.1.</t>
  </si>
  <si>
    <t>8.2.</t>
  </si>
  <si>
    <t>2.1.</t>
  </si>
  <si>
    <t>1.3.</t>
  </si>
  <si>
    <t>2.2.</t>
  </si>
  <si>
    <t>2.3.</t>
  </si>
  <si>
    <t>8.3.</t>
  </si>
  <si>
    <t>¿LA IE DE ESTA FILA DEPENDE DEL INICIO DE LA IE DE LA COLUMNA PARA PODER INICIAR?</t>
  </si>
  <si>
    <t>INICIATIVA ESTRATÉGICA</t>
  </si>
  <si>
    <t xml:space="preserve">ACTIVIDADES </t>
  </si>
  <si>
    <t>ORDEN DE IMPLEMENTACIÓN DE LA IE</t>
  </si>
  <si>
    <t>FECHA DE INICIO DE LA IE</t>
  </si>
  <si>
    <t>FECHA DE TERMINACIÓN DE LA IE</t>
  </si>
  <si>
    <t>PERIODO DE IMPLEMENTACIÓN IE</t>
  </si>
  <si>
    <t>FRECUENCIA (ÚNICA VEZ, RECURRENTE o PERMANENTE)</t>
  </si>
  <si>
    <t>DURACIÓN RECURRENTE O PERMANENTE (MESES Y PERIODOS DE IMPLEMENTACIÓN)</t>
  </si>
  <si>
    <t>Fecha de inicio IE</t>
  </si>
  <si>
    <t>Fecha de finalización de la IE</t>
  </si>
  <si>
    <t>Iniciativas estratégicas y actividades predecesoras</t>
  </si>
  <si>
    <t xml:space="preserve">Comienzo </t>
  </si>
  <si>
    <t xml:space="preserve">Duración días </t>
  </si>
  <si>
    <t>EE1. Productividad y competitividad</t>
  </si>
  <si>
    <t>EE2. Desarrollo social</t>
  </si>
  <si>
    <t>EE4. Capacidades institucionales</t>
  </si>
  <si>
    <t>4.3.</t>
  </si>
  <si>
    <t>4.4.</t>
  </si>
  <si>
    <t>7.2.</t>
  </si>
  <si>
    <t>7.3.</t>
  </si>
  <si>
    <t xml:space="preserve">Independiente </t>
  </si>
  <si>
    <t xml:space="preserve">Recurrente </t>
  </si>
  <si>
    <t>Mes 6 del año 20</t>
  </si>
  <si>
    <t xml:space="preserve">6 meses cada 2 años </t>
  </si>
  <si>
    <t>Mes 6 del año 2</t>
  </si>
  <si>
    <t>EE3. Gestión ambiental</t>
  </si>
  <si>
    <t>Diagrama_Gantt_Acuicultura</t>
  </si>
  <si>
    <r>
      <rPr>
        <u/>
        <sz val="18"/>
        <color theme="1"/>
        <rFont val="Arial Black"/>
        <family val="2"/>
      </rPr>
      <t>Anexo 3.</t>
    </r>
    <r>
      <rPr>
        <u/>
        <sz val="18"/>
        <color theme="1"/>
        <rFont val="Arial"/>
        <family val="2"/>
      </rPr>
      <t xml:space="preserve"> Cronograma de implementación del PA Cadena de la acuicultura para especies de consumo humano </t>
    </r>
  </si>
  <si>
    <t xml:space="preserve">5.1.1. Realizar acompañamiento técnico y financiero a los acuicultores y procesadores, para la optimización del uso del recurso hídrico, control de pérdidas, reconversión de tecnologías y la implementación de los programas para el uso eficiente y ahorro del agua, en el marco de la Política Nacional para la Gestión Integral del Recurso Hídrico y la normatividad vigente, así como las guías ambientales para el sector y sus respectivas actualizaciones. </t>
  </si>
  <si>
    <t xml:space="preserve">5.1.3. Realizar acompañamiento técnico y financiero a los procesadores y transformadores para implementar sistemas de manejo de aguas residuales resultantes del procesamiento en la cadena de acuicultura, incluyendo mecanismos de posible reúso en actividades agrícolas. </t>
  </si>
  <si>
    <t>5. Fortalecimiento de la sostenibilidad ambiental en la cadena</t>
  </si>
  <si>
    <t>OE4. Mejorar el relacionamiento ambiental de la cadena, con las normas, instituciones y acuicultores</t>
  </si>
  <si>
    <t>EJE ESTRUCTURAL (EE)</t>
  </si>
  <si>
    <t>OBJETIVO ESTRATÉGICO (OE)</t>
  </si>
  <si>
    <t>PRINCIPALES RESULTADOS ESPERADOS PARA LOS PRÓXIMOS 20 AÑOS 
(Extraídos Fase de Lineamientos de política)</t>
  </si>
  <si>
    <t>ACTORES ALIADOS</t>
  </si>
  <si>
    <t>OE1. Incrementar la participación de los productos de la cadena, en el mercado nacional y mundial</t>
  </si>
  <si>
    <t>1. Aumento del consumo y posicionamiento de los productos de la acuicultura colombiana en el mercado nacional y mundial</t>
  </si>
  <si>
    <t>1.1. Promoción y posicionamiento de los productos de la acuicultura colombiana en el mercado internacional</t>
  </si>
  <si>
    <t>El crecimiento de las exportaciones ha favorecido a la tilapia, trucha y camarón con tasas anuales de un digito; la tilapia viene presentando crecimiento con una tasa anual de 6 %, lo que representa hoy, alrededor de 134,4 mil toneladas exportadas, la trucha tasa anual de 4 % y 7,2 mil t exportadas, y en el camarón de cultivo tasa anual de 4 % y 8,6 mil t exportadas. Para la cachama, es importante destacar su incursión y gran acogida en el mercado internacional tras superar las dificultades ambientales y aprovechar las ventajas comparativas que tiene el país con esta especie, alcanzando después de 20 años de trabajo, exportaciones de sus productos por cerca de 20 mil t, con certificaciones de origen.</t>
  </si>
  <si>
    <t>MinCIT, MinAgricultura y ProColombia (Entidades líderes); Acuanal, ADR, AUNAP, Bancóldex, Colombia Productiva, Consejo Nacional Cadena de la Acuicultura - CNCA, Entidades financieras, Entes Territoriales, Fedeacua, ICA, INVIMA, Organizaciones o asociaciones gremiales regionales, Minsalud, Organismos de Certificación; Acuicultores, Procesadores, Comercializadores, y Exportadores.</t>
  </si>
  <si>
    <t>1.1.1. Identificar oportunidades comerciales para incursionar, desarrollar y ampliar mercados internacionales para los productos y subproductos de la acuicultura (tilapia, trucha, cachama y camarón de cultivo), a partir de la admisibilidad por mercado objetivo, considerando el análisis de caracterización y tendencias de consumo, nichos de mercado, canales de comercialización, segmentos de mercado, tipo de presentación de producto, volúmenes y tallas disponibles por periodos específicos, y demás aspectos que se deben abordar con cada país según la especie, de acuerdo con los avances en el análisis de estructura e inteligencia de mercados (actividad 8.4.6).</t>
  </si>
  <si>
    <t>1.1.2. Realizar el acompañamiento técnico, comercial, financiero y legal, a los acuicultores, organizaciones de acuicultores (cooperativas, asociaciones, entre otros), empresas productoras, procesadoras, transformadoras y exportadoras existentes y en proyección, junto a su cadena de suministro, incluyendo los aspectos relacionados con la trazabilidad y el cumplimiento de estándares internacionales, a partir del análisis de necesidades y oportunidades de mejora para aumentar la exportación de productos y subproductos de la acuicultura, aprovechando las ventajas que ofrecen los tratados de libre comercio y promocionando los instrumentos, mecanismos e incentivos existentes para los exportadores, en articulación con los avances en el censo nacional para la acuicultura (actividad 8.4.5) y el análisis de estructura e inteligencia de mercados (actividad 8.4.6).</t>
  </si>
  <si>
    <t>1.1.3. Realizar el acompañamiento por parte de Procolombia para crear el plan exportador de la cachama, considerando la admisibilidad en mercados objetivo, para los piscicultores que operan en las cuencas de origen u otras autorizadas y que tengan acceso a plantas certificadas (HACCP) para procesamiento y exportación, teniendo en cuenta el aumento de oferta a partir de los avances en la gestión para el traslado de especies entre cuencas (actividad 7.1.7).</t>
  </si>
  <si>
    <t>1.1.4. Establecer y actualizar el portafolio de productos y subproductos para las especies tilapia, trucha, cachama y camarón de cultivo, incorporando a los acuicultores, organizaciones de acuicultores, empresas procesadoras, transformadoras y exportadoras, así como las respectivas fichas técnicas de producto y subproductos, la marca de origen de producción (tilapia, trucha y camarón) y la marca país (cachama), signos distintivos, certificaciones de calidad e inocuidad, entre otros aspectos, con el propósito de identificar la oferta exportable y aumentar  su posicionamiento comercial en el mercado actual (incremento de ventas con clientes actuales y obtención de nuevos clientes) e incursionar en nuevos nichos de mercado en otros países.</t>
  </si>
  <si>
    <t xml:space="preserve">1.1.5. Diseñar y socializar material promocional requerido para participar en ferias internacionales o ruedas de negocio a nivel país, para las especies tilapia, trucha, cachama y camarón de cultivo, que contenga información de sus productos y subproductos, resaltando elementos diferenciadores como calidad, historias de valor, origen de producción (tilapia, trucha y camarón) y marca país (cachama), trazabilidad, e importancia y sostenibilidad social, ambiental y económica, teniendo en cuenta las características de los consumidores, segmentos de mercado y canales de comercialización. </t>
  </si>
  <si>
    <t>1.1.6. Apoyar financieramente las acciones de promoción y comercialización lideradas por ProColombia, dirigidas a acuicultores, organizaciones de acuicultores, empresas productoras, procesadoras y exportadoras, impulsando macro ruedas de negocios, participación en ferias internacionales, misiones exploratorias, canales de comercialización electrónicos y otros espacios que permitan ampliar y consolidar los productos de la acuicultura colombiana en el mercado internacional.</t>
  </si>
  <si>
    <t>1.1.7. Brindar apoyo técnico y financiero para fomentar, facilitar el cumplimiento de requisitos establecidos por el mercado de exportación, como los trámites ante entidades involucradas en la VUCE y la participación en proyectos de beneficios exclusivos para fomentar la exportación (zonas francas para agroindustria, Plan Vallejo, entre otros).</t>
  </si>
  <si>
    <t>1.1.8. Promover la adopción e implementación de instrumentos de comercialización y gestión de riesgos para el mercado externo, como coberturas cambiarias, y preferencias arancelarias, entre otras, por parte de quienes materializan las exportaciones colombianas, en articulación con los avances en el fortalecimiento de los instrumentos de fomento y financiación (actividades 6.4.4 y 6.4.5).</t>
  </si>
  <si>
    <t>1.2. Eficiencia en la dinámica comercial nacional</t>
  </si>
  <si>
    <t xml:space="preserve">A nivel de consumo por especie, se tiene que el consumo per cápita de la tilapia alcanzó los 2.38 kg/año, la trucha 0,88 kg/año, cachama los 0,97 kg/año, y el camarón de cultivo 0,38 kg/año 
</t>
  </si>
  <si>
    <t>MinAgricultura, MinCIT, AUNAP y ADR (Entidades líderes); Acuanal, Bancóldex, Colombia Productiva, Consejo Nacional de la Cadena de la Acuicultura - CNCA, Entidades financieras, Entes Territoriales, Fedeacua, Finagro, ICA,  INVIMA, MinSalud, Organizaciones o asociaciones gremiales regionales, Organismos de Certificación, Empresas de bienes y servicios; Acuicultores, Procesadores, Comercializadores y Exportadores.</t>
  </si>
  <si>
    <t>1.2.1. Identificar oportunidades para incursionar, desarrollar y ampliar mercados nacionales formales para los productos de la acuicultura (tilapia, trucha, cachama y camarón de cultivo), a partir de un análisis de caracterización y tendencias de consumo, nichos de mercado, canales de comercialización, segmentos de mercado, admisibilidad sanitaria, diferenciación entre producto fresco y congelado, entre otros, de acuerdo con los avances en el análisis de estructura e inteligencia de mercados (actividad 8.4.6).</t>
  </si>
  <si>
    <t>1.2.2. Fomentar el consumo interno de productos y subproductos de la acuicultura colombiana mediante campañas permanentes, que incluyan material promocional, degustaciones y preparaciones, resaltando atributos diferenciadores como características nutricionales, preparación fácil, tipos de empaques y sellos distintivos de calidad, además de aspectos de sostenibilidad ambiental y social, considerando los diferentes segmentos de mercado, perfiles de consumidores, canales de comercialización y usos demandados por industrias como alimentos balanceados, cosmética, terapéutica y nutracéutica.</t>
  </si>
  <si>
    <t>1.2.3. Diseñar e implementar actividades de educación al consumidor para destacar las cualidades nutricionales, usos gastronómicos, calidad, responsabilidad social y ambiental de los sistemas productivos, diferenciando la variedad de productos nacionales mediante la identificación de sellos y empaques distintivos, dirigidos a segmentos de mercado como instituciones educativas, hogares, mercado institucional, escuelas de gastronomía y el sector HORECA (hoteles, restaurantes y cafeterías), entre otros.</t>
  </si>
  <si>
    <t>1.2.4. Brindar acompañamiento a los acuicultores de la cadena, con especial énfasis en pequeños acuicultores y de subsistencia y sus organizaciones, para el desarrollo de nuevos emprendimientos basados en productos y subproductos innovadores, facilitando su crecimiento y desarrollo comercial de acuerdo con la demanda del mercado, en concordancia con los avances en el fortalecimiento de los instrumentos de fomento y financiación (iniciativa estratégica 6.4)</t>
  </si>
  <si>
    <t>1.2.5. Impulsar y consolidar espacios de comercialización como ferias comerciales, ruedas de negocios, circuitos cortos de comercialización, festivales gastronómicos, entre otros, dirigidos a comercializadores ubicados en sitios fijos como plazas de mercado, supermercados y restaurantes, con el propósito de fomentar y fortalecer negocios a nivel regional y nacional, reduciendo la intermediación e incorporando mecanismos para garantizar el cumplimiento de condiciones acordadas, como contratos de suministro y otros.</t>
  </si>
  <si>
    <t>1.2.6. Realizar acompañamiento comercial y financiero a acuicultores, organizaciones de acuicultores, empresas productoras, procesadoras, transformadoras y comercializadoras, para la suscripción e implementación de acuerdos comerciales y de inversión, desarrollo de proveedores (volumen, frecuencia y calidad del producto ofertado), figuras integradoras (comercial, técnica, financiera, entre otras), sistemas de integración vertical y horizontal y asociación empresarial, fomentando alianzas de mediano y largo plazo que mejoren la estabilidad de la oferta y la competitividad de la cadena.</t>
  </si>
  <si>
    <t xml:space="preserve">1.2.7. Realizar acompañamiento técnico dirigido a acuicultores, organizaciones de acuicultores, empresas productoras procesadoras, transformadoras y comercializadores, con el fin de establecer convenios público - privados para aumentar la participación en compras públicas de los productos de la acuicultura, a través de los programas oficiales de alimentación, a nivel municipal, departamental y nacional. </t>
  </si>
  <si>
    <t>1.3. Modernización y optimización de los servicios logísticos especializados</t>
  </si>
  <si>
    <t xml:space="preserve">Los servicios logísticos especializados de transporte, almacenamiento, alistamiento y empaque, y cadena de frío, alcanzado el cubrimiento del 70 % de la producción nacional y el total de las solicitudes para exportar </t>
  </si>
  <si>
    <t>MinAgricultura y MinTransporte  (Entidades líderes); Acuanal, Aeronáutica Civil, AUNAP, Colombia Productiva, Consejo Nacional Cadena de la Acuicultura - CNCA, Fedeacua, Organizaciones o asociaciones gremiales regionales, INVIMA, Entidades Financieras, y Entes Territoriales, Finagro, Bancóldex, Empresas productores de bienes y servicios; Acuicultores, Procesadores, Comercializadores y Exportadores.</t>
  </si>
  <si>
    <r>
      <t>1.3.1. Analizar la infraestructura disponible para el almacenamiento, distribución, alistamiento, empaque y cadena de frío de los productos de la acuicultura (tilapia, trucha, cachama y camarón de cultivo)</t>
    </r>
    <r>
      <rPr>
        <sz val="11"/>
        <color rgb="FFFF0000"/>
        <rFont val="Arial"/>
        <family val="2"/>
      </rPr>
      <t xml:space="preserve">, </t>
    </r>
    <r>
      <rPr>
        <sz val="11"/>
        <rFont val="Arial"/>
        <family val="2"/>
      </rPr>
      <t>considerando su disponibilidad a lo largo del año, tanto para el mercado nacional como para la exportación, e incluyendo el análisis de los costos asociados, en concordancia con los avances en el censo nacional para la acuicultura (actividad 8.4.5).</t>
    </r>
  </si>
  <si>
    <t>1.3.2. Realizar un análisis del flujo de productos de la acuicultura (desde el productor hasta el consumidor), a través de los diferentes canales de distribución nacional para la comercialización de las especies tilapia, trucha, cachama y camarón de cultivo, incluyendo la evaluación de los costos logísticos por ruta y conexión entre el lugar de producción, procesamiento y destino final para el consumidor, identificando acciones de mejora en la logística de comercialización, teniendo en cuenta los avances en el censo nacional para la acuicultura (actividad 8.4.5) y en el desarrollo del sistema integrado de información para la cadena (actividad 8.4.4).</t>
  </si>
  <si>
    <t xml:space="preserve">1.3.3. Fomentar el desarrollo de sistemas integrados especializados a lo largo de la cadena, en alistamiento, empaque, embalaje y cadena de frio en transporte, almacenamiento y distribución, que permitan conservar la calidad e inocuidad de los productos de la acuicultura (fresco y congelado), de conformidad con las exigencias del mercado objetivo, tanto de exportación como de consumo nacional, a través de la promoción de instrumentos financieros y no financieros. </t>
  </si>
  <si>
    <t xml:space="preserve">1.3.4. Crear un sistema de red colaborativo entre prestadores de servicios logísticos, acuicultores, procesadores, transformadores y comercializadores, que permita mejorar la eficiencia del transporte y almacenamiento, disminuyendo costos y manteniendo los productos en las condiciones de calidad e inocuidad requeridos por tipo de producto y subproducto.   </t>
  </si>
  <si>
    <t xml:space="preserve">1.3.5. Fomentar la creación y fortalecimiento de empresas especializadas en la proveeduría de bienes y servicios para el transporte, almacenamiento, alistamiento, empaque y cadena de frio de la cadena de la acuicultura, a través de acompañamiento técnico y comercial y la divulgación de los instrumentos financieros disponibles. </t>
  </si>
  <si>
    <t>1.3.6. Realizar las gestiones requeridas, dentro del alcance de la cadena, ante el Ministerio del Transporte y la Aeronáutica Civil, con el fin que se habiliten aeropuertos y rutas para el despacho de productos de la acuicultura en fresco, de acuerdo con el aumento en los volúmenes de producción y demanda comercial en cada territorio, y evaluar las alternativas logísticas de transporte marítimo y fluvial para productos congelados.</t>
  </si>
  <si>
    <t>OE2. Lograr el crecimiento sostenido de la producción, procesamiento y transformación de productos de la cadena</t>
  </si>
  <si>
    <t>2. Mejora del desempeño productivo primario e industrial de la cadena</t>
  </si>
  <si>
    <t>2.1. Conformación de clústeres en las regiones de mayor producción de la acuicultura</t>
  </si>
  <si>
    <t>Son tangibles los avances en la consolidación de los clústeres para la producción de: tilapia en las regiones de Huila, Tolima y los Llanos Orientales; trucha en las regiones de Boyacá, Cundinamarca, Antioquia y Nariño; cachama en la región de la Orinoquía y la Amazonía; y camarón de cultivo en la Región de la Costa Atlántica.
Para este fin, se realizaron los estudios necesarios de forma particular para cada región, que dieron lugar a estrategias de conformación, diseño de apoyos públicos, participación de forma incluyente con los medianos, pequeños y acuicultores de subsistencia, entre otros</t>
  </si>
  <si>
    <t>MinAgricultura, AUNAP y ADR (Actores líderes); Acuanal, ANI, ART, APC - Colombia, Cámaras de Comercio, Colombia Productiva, Consea, Consejo Nacional de la Cadena de la Acuicultura -CNCA, Comités Regionales de la Cadena, Comisión Nacional y Comisiones Regionales de Competitividad e Innovación, Corporaciones Autónomas Regionales, DIMAT, ENTerritorio,  Entidades Territoriales, Entidades Financieras, Finagro,  Fedeacua, Findeter, ICA, iNNpulsa, Invias, INVIMA, MinAmbiente, MinCIT, Organizaciones o asociaciones gremiales, Organismos de Certificación,  SENA, UPRA; Acuicultores,  Empresas de bienes y/o servicios: Procesadores, Transformadores, Comercializadores y Exportadores, Organizaciones o asociaciones de acuicultores.</t>
  </si>
  <si>
    <t>2.1.1. Analizar los productos ofertados por parte de los acuicultores, procesadores, transformadores y comercializadores, en las regiones de más alta producción, para proyectar el portafolio ajustado al mercado, en cumplimiento con la normativa de calidad e inocuidad y competitividad con respecto a los productos de la pesca e importados (actividad 8.4.6)</t>
  </si>
  <si>
    <t>2.1.2. Analizar la oferta de insumos y servicios disponibles para la producción y procesamiento de especies de la acuicultura de consumo humano, en las regiones de más alta producción, con el fin de establecer el abastecimiento integral de estos, la dependencia con otros departamentos y/o regiones, permitiendo definir los modelos logísticos y sus costos, especialmente para acuicultores de subsistencia y pequeños acuicultores, teniendo en cuenta los avances en el censo nacional para la acuicultura (actividad 8.4.5.) y en el desarrollo del sistema integrado de información para la cadena (actividad 8.4.4).</t>
  </si>
  <si>
    <t>2.1.3. Consolidar modelos productivos regionales para los acuicultores, mediante la implementación de sistemas integrados de gestión de calidad que faciliten los procesos de IVC, así como las medidas preventivas y correctivas que requiere la producción primaria y procesamiento para cada especie de la acuicultura (tilapia, trucha, cachama y camarón de cultivo).</t>
  </si>
  <si>
    <t>2.1.4. Brindar apoyo técnico y financiero para la conformación y consolidación de los clústeres de producción de  tilapia en las regiones de Huila, Tolima y los Llanos Orientales; trucha en las regiones de Boyacá, Cundinamarca, Antioquia y Nariño; cachama en la región de la Orinoquía y la Amazonía; y camarón de cultivo en la Región de la Costa Atlántica, así como en otras regiones donde se generen importantes niveles de desarrollo de los sistemas productivos y de su entorno, promoviendo la vinculación y el fomento de alianzas entre los acuicultores, procesadores, transformadores, comercializadores, empresas proveedoras de bienes y servicios y demás actores, que  de manera directa o indirecta atienden las necesidades del subsector, y teniendo en cuenta el insumo de regionalización construido por la UPRA y los avances en la formulación de los Planes Maestros de Reconversión Productiva para los regiones productoras (actividad 4.4.2).</t>
  </si>
  <si>
    <t>2.1.5. Identificar y priorizar zonas estratégicas de intervención para el mejoramiento de la infraestructura de conectividad vial y cobertura de servicios públicos en las regiones donde se consolide la conformación de clústeres de la cadena, promoviendo la inversión público-privada para tal fin.</t>
  </si>
  <si>
    <t>2.1.6. Fomentar mediante el apoyo técnico y financiero la creación, formalización y fortalecimiento de empresas especializadas en la proveeduría de bienes y servicios requeridos para la producción, procesamiento y transformación de especies de la acuicultura (tilapia, trucha, cachama y camarón de cultivo), en las regiones de mayor producción, con el fin de favorecer el crecimiento de economías de escala y la conformación de los clústeres.</t>
  </si>
  <si>
    <t>2.2. Mejora de la eficiencia productiva de los acuicultores de subsistencia y pequeños acuicultores</t>
  </si>
  <si>
    <t>El consenso de los actores de la cadena indica que la producción nacional de estas especies incrementará en los próximos 20 años de la siguiente manera: producción de tilapia con una tasa anual de 4 % alcanzando una producción de 254.166 t; producción de trucha con tasa anual de 4 % y producción de 57.759 t; cachama tasa anual de 3,5 % y producción de 75.610 t; camarón de cultivo tasa anual promedio de 6 % con producción de 15.923 t.
En el mercado nacional cerca del 90 % del volumen negociado cumple con los estándares de calidad e inocuidad, y en el mercado internacional el 100 %, como resultado de la implementación del sistema de trazabilidad que permite contar con diferentes certificaciones como BPPA.</t>
  </si>
  <si>
    <t>MinAgricultura, AUNAP y ADR (Actores líderes); Acuanal, ANI, ART, APC - Colombia, Cámaras de Comercio, Colombia Productiva, Consea, Consejo Nacional de la Cadena de la Acuicultura -CNCA, Comités Regionales de la Cadena, Comisión Nacional y Comisiones Regionales de Competitividad e Innovación, Dimar, Entidades Territoriales, Entidades Financieras, EPSEA, Finagro, Fedeacua, Gremios Regionales, ICA, iNNpulsa, Organismos de Certificación, SENA; Acuicultores de subsistencia y pequeños acuicultores, Organizaciones o asociaciones de acuicultores.</t>
  </si>
  <si>
    <t>2.2.1. Prestar el servicio de extensión agropecuaria de manera integral y diferenciada, a los acuicultores de subsistencia y pequeños acuicultores, así como a sus organizaciones, que obedezca a sus características socioeconómicas, entorno ambiental y productivo, propendiendo por la implementación y cumplimiento del plan de manejo sanitario (bioseguridad) y de las prácticas que contribuyan al bienestar animal en las diferentes etapas de producción primaria (alevinaje y sistema de engorde), así como del avance en la implementación de las Buenas Prácticas de la Producción en la Acuicultura (BPPA),  entre otros.</t>
  </si>
  <si>
    <t>2.2.2. Promover programas de capacitación y sensibilización para acuicultores de subsistencia y pequeños acuicultores, en temas orientados al buen manejo de sus unidades productivas a través de prácticas empresariales como manejo de contabilidad, determinación de costos fijos y variables (insumos, mano de obra, pagos ambientales, siembras, alimentación y mortalidad, entre otros), así como fortalecer las competencias en habilidades blandas, con el fin de que puedan identificar los beneficios, ventajas y la toma de decisiones asertivas para afrontar los retos que se presentan en el manejo administrativo y financiero de su unidad productiva, en articulación con los avances en la implementación de programas de educación formal y no formal de la actividad 3.1.2.</t>
  </si>
  <si>
    <t>2.2.3. Generar e implementar un programa integral de apoyo técnico y financiero dirigido a acuicultores de subsistencia y pequeños acuicultores, priorizando los esquemas asociativos, con enfoque en el desarrollo de sistemas productivos eficientes y sostenibles (tilapia, trucha y cachama), considerando aspectos socioeconómicos, técnicos, línea productiva, desarrollo tecnológico, productividad, grado de organización empresarial, adecuación y/o mejora de la infraestructura productiva, dinámica al interior de la unidad productiva y de su entorno, manejo del recurso hídrico, material genético certificado de proveedores debidamente registrados ante el ICA, suplementos alimenticios de bajo costo propios de la región, bajo impacto ambiental, energías renovables, economía circular para subproductos y optimización de procesos sanitarios y de manejo de aguas residuales, en articulación con los avances en el censo nacional para la acuicultura (actividad 8.4.5)  y el programa 5 de sostenibilidad ambiental (iniciativas estratégicas 5.1 a 5.4).</t>
  </si>
  <si>
    <t>2.2.5. Definir e implementar modelos eficientes de producción para el camarón de cultivo en el Pacífico colombiano, como alternativa productiva para pequeños camaronicultores que estén iniciando la reactivación del subsector en esta zona, contribuyendo al acceso a semilla autorizada por el ICA, con características genéticas adecuadas y adaptadas al clima local, promoviendo el uso sostenible del recurso hídrico, energías alternativas, economía circular y otras prácticas ambientalmente responsables, en coordinación con el programa 5 de sostenibilidad ambiental (iniciativas estratégicas 5.1 a 5.4) y el fortalecimiento de la investigación de la actividad 8.1.8.</t>
  </si>
  <si>
    <t>2.2.7. Fomentar entre los acuicultores de subsistencia y pequeños acuicultores el mejoramiento de la infraestructura en sus unidades productivas, la correcta gestión documental y su integración al sistema de trazabilidad, en articulación con los avances en el desarrollo de este sistema (actividad 7.3.1), para cumplir con exigencias normativas y estándares voluntarios de calidad e inocuidad, mediante instrumentos financieros y no financieros.</t>
  </si>
  <si>
    <t>2.3. Incremento de la productividad en sistemas de medianos y grandes acuicultores</t>
  </si>
  <si>
    <t>MinAgricultura, AUNAP y ADR (Actores líderes); Acuanal, ANI, Cámaras de Comercio, Colombia Productiva, Consea, Consejo Nacional Cadena de la Acuicultura - CNCA, Comités Regionales de la Cadena, Comisión Nacional y Comisiones Regionales de Competitividad e Innovación, Entidades Territoriales, Entidades Financieras, Finagro,  Fedeacua, ICA, Organizaciones o asociaciones gremiales regionales, Organismos de Certificación, SENA; medianos y grandes acuicultores,  Organizaciones o asociaciones de acuicultores.</t>
  </si>
  <si>
    <t>2.3.1.  Brindar acompañamiento técnico especializado a medianos y grandes acuicultores para la implementación de sistemas productivos de alta eficiencia en el aprovechamiento de los recursos y de bajo impacto ambiental, y la optimización de los procesos de cosecha, entre otros, en articulación con el programa 5 de sostenibilidad ambiental (iniciativas estratégicas 5.1 a 5.4).</t>
  </si>
  <si>
    <t>2.3.2. Brindar acompañamiento técnico especializado a medianos y grandes acuicultores para la implementación de las BPPA a través de los estándares voluntarios, como un proceso de mejora continua bajo el cual se identifiquen procesos y procedimientos en la producción primaria, cadena de custodia y procesamiento, para demostrar la calidad del producto, bajo la estandarización de criterios de cumplimiento técnico; así como la implementación de prácticas que garanticen y demuestren el bienestar animal en las diferentes etapas de producción primaria (alevinaje y sistema de engorde), entre otros.</t>
  </si>
  <si>
    <t>2.3.5. Implementar un programa de bioseguridad en granjas, que incluya la articulación entre medianos y grandes acuicultores y las entidades del sector que hacen presencia en región (ICA, AUNAP, entes territoriales, entre otras), para adelantar las acciones tendientes a la prevención, detección, diagnóstico oportuno de enfermedades y su manejo, en articulación con los avances en el fortalecimiento y articulación de las entidades para la formalización productiva y sanitaria, así como para la calidad e inocuidad (iniciativa estratégica 7.2).</t>
  </si>
  <si>
    <t>2.4. Mejora en la generación de valor agregado y en los procesos industriales</t>
  </si>
  <si>
    <t>En el mercado nacional cerca del 90 % del volumen negociado cumple con los estándares de calidad e inocuidad, y en el mercado internacional el 100 %, como resultado de la implementación del sistema de trazabilidad que permite contar con diferentes certificaciones como BPPA. 
La industria ha experimentado una consolidación significativa en la agregación de valor, tanto a nivel nacional como internacional.
Gracias a la adopción generalizada de certificaciones de calidad y la implementación de procesamientos especiales, al menos el 50% de la producción nacional ahora ofrece un valor agregado, logrando así precios más competitivos. Internacionalmente, este porcentaje asciende al 80%. El 30% de la producción se beneficia de procesamiento industrial, ampliando la gama de productos y satisfaciendo demandas diversas, incluyendo usos en alimentos balanceados, cosmética, terapéutica entre otros.</t>
  </si>
  <si>
    <r>
      <t>MinAgricultura, AUNAP y ADR (Actores líderes); Acuanal,  ANI, ART, APC - Colombia, Cámaras de Comercio, Colombia Productiva, Consea, Consejo Nacional Cadena de la Acuicultura -CNCA, Comités Regionales de la Cadena,</t>
    </r>
    <r>
      <rPr>
        <sz val="11"/>
        <color rgb="FFFF0000"/>
        <rFont val="Arial"/>
        <family val="2"/>
      </rPr>
      <t xml:space="preserve"> </t>
    </r>
    <r>
      <rPr>
        <sz val="11"/>
        <rFont val="Arial"/>
        <family val="2"/>
      </rPr>
      <t xml:space="preserve">Comisión Nacional y Comisiones Regionales de Competitividad e Innovación, ENTerritorio, </t>
    </r>
    <r>
      <rPr>
        <sz val="11"/>
        <color theme="1"/>
        <rFont val="Arial"/>
        <family val="2"/>
      </rPr>
      <t>Entidades Territoriales, Entidades Financieras, Finagro, Fedeacua, Findeter, iNNpulsa, INVIMA, MinCIT, Organismos de Certificación, SENA; Acuicultores, Procesadores, Transformadores, Comercializadores, Exportadores, Empresas de bienes y/o servicio.</t>
    </r>
  </si>
  <si>
    <t>2.4.1. Analizar la oferta de infraestructura disponible para el acopio y procesamiento de los productos de la acuicultura (trucha, tilapia, cachama y camarón de cultivo), así como las necesidades de infraestructura que tienen los productores de subsistencia y pequeños productores, para proponer, identificar e implementar soluciones factibles y sostenibles y realizar las mejoras requeridas para cumplir con las necesidades del subsector.</t>
  </si>
  <si>
    <t>2.4.2. Promover el acceso de los acuicultores a los instrumentos financieros y no financieros para el mejoramiento y construcción de infraestructura de acopio y procesamiento, que cuenten con el sistema HACCP, requeridos para los productos y subproductos de la acuicultura, considerando las necesidades de los sistemas productivos y las exigencias de los mercados objetivo.</t>
  </si>
  <si>
    <t xml:space="preserve">2.4.3. Fomentar el acceso de los acuicultores de subsistencia y de los pequeños acuicultores a plantas de procesamiento y cadena de frio para sus productos, mediante el apoyo técnico y financiero a esquemas asociativos que generen economías de escala, en beneficio de la mejora de la eficiencia y la disminución de los costos. </t>
  </si>
  <si>
    <t>2.4.4. Brindar apoyo técnico y asesoría a procesadores y  transformadores para el acceso a instrumentos financieros y no financieros que promuevan la innovación, diversificación y generación de valor agregado a productos y subproductos de la acuicultura, con el fin de abastecer nichos de mercados especializados (por ejemplo, aquellos con preferencia por la cocina fácil, productos sin espinas y de poco tiempo de cocción), así como para obtener certificaciones y sellos diferenciadores, que resalten su calidad, origen, desarrollo de estrategias de economía circular,  importancia y sostenibilidad social y ambiental.</t>
  </si>
  <si>
    <t xml:space="preserve">2.4.5. Brindar capacitación y acompañamiento técnico y financiero a las MiPymes procesadoras y transformadoras de productos y subproductos de la acuicultura, para fortalecer sus capacidades de procesamiento, transformación, e innovación, entre otras, favoreciendo el acceso a la certificación HACCP, al  registro ante el INVIMA y al cumplimiento de las demás normas obligatorias nacionales o internacionales que se establezcan sobre temas de calidad, inocuidad y trazabilidad, para la comercialización de los productos de la cadena.  </t>
  </si>
  <si>
    <t>2.4.6. Realizar el acompañamiento y capacitación básica a procesadores y transformadores de productos de la acuicultura, en planeación estratégica, gestión empresarial (análisis de costos, rentabilidad y talento humano), indicadores de productividad, desarrollo de alianzas comerciales y la adecuada gestión de proveedores de bienes y servicios, que les permita el fortalecimiento de sus modelos de negocio.</t>
  </si>
  <si>
    <t>2.4.7. Promover el desarrollo de capacidades técnicas, para empresas productoras, procesadoras y transformadoras en cada región, para la implementación de sistemas integrados de gestión de calidad e inocuidad requeridos por el mercado de exportación bajo estándares voluntarios como son BAP, ASC, GLOBALG.A.P, entre otros, a través del uso adecuado de la información del sistema productivo generada en los diferentes puntos de control y analizada bajo su respectivo criterio de cumplimiento.</t>
  </si>
  <si>
    <t>2.4.8. Promover la creación, formalización y fortalecimiento de empresas especializadas en la proveeduría de bienes y servicios para el procesamiento y transformación de los productos de la acuicultura, en términos de insumos, labores de proceso, equipos de proceso industrial, entre otros, a través de acompañamiento técnico y comercial, y de la divulgación de los instrumentos financieros disponibles.</t>
  </si>
  <si>
    <t>OE3. Contribuir al mejoramiento del entorno social de la cadena y a su ordenamiento productivo y social de la propiedad rural</t>
  </si>
  <si>
    <t xml:space="preserve">3. Mejora del entorno y desarrollo social  de la cadena </t>
  </si>
  <si>
    <t xml:space="preserve">3.1. Mejora del nivel educativo y  desarrollo de competencias de los acuicultores de subsistencia y pequeños acuicultores </t>
  </si>
  <si>
    <t>Este trabajo articulado ha incrementado el número de acuicultores  con educación formal, de la siguiente manera: en tilapia, el 21 % de los acuicultores tienen educación secundaria, el 60 % educación media, y 14 % educación superior; en trucha, el 20 % de los acuicultores tienen educación secundaria, 52 % educación media, y 12 % educación superior; en cachama el 22 % tiene educación secundaria, 61 % educación media, y 13 % educación superior cachama.</t>
  </si>
  <si>
    <t xml:space="preserve">MinAgricultura, MinEducación y SENA (Entidades Líderes);  APC - Colombia, Entes Universitarios autónomos y de naturaleza privada, Entidades de formación para el trabajo, Entidades territoriales;  Acuicultores  de subsistencia y pequeños acuicultores </t>
  </si>
  <si>
    <t>3.1.1. Promover convenios con las entidades competentes y establecer una red colaborativa, para fomentar el acceso a programas de educación básica primaria, secundaria, media y superior, con enfoque diferencial, de los acuicultores de subsistencia y pequeños acuicultores, en articulación con la Ley general de educación (Ley 115 de 1994) y la Resolución 021598 de 2021 de Ministerio de Educación (Plan Especial de Educación Rural), a través de incentivos y mecanismos de financiación.</t>
  </si>
  <si>
    <t>3.1.2. Promover y masificar con enfoque regional y diferencial, la participación de los acuicultores de subsistencia y pequeños acuicultores, en los programas alternativos de educación formal y no formal, cursos complementarios, procesos de certificación en competencias laborales, economía solidaria, diversificación productiva agropecuaria y no agropecuaria, formación para el trabajo, entre otros, impartidos por el SENA y otras instituciones, contribuyendo en la transferencia  efectiva y adopción de tecnologías y conocimientos, cualificación de la mano de obra, mejora de sus capacidades, e identificación de actividades económicas alternativas tendientes a mejorar sus ingresos y calidad de vida.</t>
  </si>
  <si>
    <t>3.1.3. Promover la articulación con entidades gubernamentales a nivel local, regional y nacional, con el objetivo de fomentar y mejorar el acceso de los acuicultores de subsistencia y pequeños acuicultores, a equipos de cómputo y conectividad (internet y redes) para promover el uso de las TIC en las regiones productoras.</t>
  </si>
  <si>
    <t xml:space="preserve">3. Mejoramiento del entorno y desarrollo social  de la cadena </t>
  </si>
  <si>
    <t>3.2. Fomento de la integración generacional en la cadena</t>
  </si>
  <si>
    <t>El trabajo articulado ha incrementado el número de acuicultores jóvenes entre los 16 y 26 años</t>
  </si>
  <si>
    <t>MinAgricultura, MinEducación, SENA, (Entidades Lideres);  Acuanal, APC - Colombia, Ceniacua, Entes Universitarios autónomos y de naturaleza privada, Entidades territoriales, Fedeacua, Finagro, iNNpulsa, Prosperidad Social; Jóvenes rurales</t>
  </si>
  <si>
    <t>3.2.1. Realizar acompañamiento técnico a los jóvenes rurales vinculados a la cadena, en el proceso de integración y participación activa en la Red Nacional de Jóvenes Rurales, para fortalecer la toma de decisiones, la comunicación y el intercambio de conocimientos entre los emprendedores, gestores y líderes juveniles.</t>
  </si>
  <si>
    <t>3.2.2. Socializar y difundir la oferta institucional disponible para jóvenes rurales vinculados a la cadena, promoviendo su participación en programas que faciliten el acceso a bienes y servicios productivos del sector agropecuario y de desarrollo rural, así como en programas de acceso a tierras y fortalecimiento de autonomía económica, entre otros.</t>
  </si>
  <si>
    <t>3.2.3. Diseñar estrategias e iniciativas que incentiven a los jóvenes rurales a permanecer en los territorios, incorporando proyectos productivos sostenibles enmarcados en las actividades propias de la cadena, promoviendo el desarrollo de programas de mentoría liderados por productores experimentados, que fortalezcan sus competencias, creen nuevas fuentes de empleo, mejoren sus ingresos y su calidad de vida, y contribuyan a la integración generacional en la cadena, en articulación con los avances en el fortalecimiento del talento humano en extensión agropecuaria (actividad 8.3.5).</t>
  </si>
  <si>
    <t>3.2.4. Realizar giras con los jóvenes rurales vinculados a la cadena, a modelos de proyectos productivos de acuicultura exitosos, donde puedan conocer los diferentes procesos de la cadena (administrativo-empresarial, fases de producción y comercialización) con el fin de motivarlos a crear su negocio y a integrarse a la actividad productiva como una alternativa económica viable para permanecer en las zonas rurales.</t>
  </si>
  <si>
    <t>3.3. Gestión para el fortalecimiento y mejora de la calidad de vida de los acuicultores de subsistencia y pequeños acuicultores</t>
  </si>
  <si>
    <t>Los hogares de los pequeños acuicultores y los de subsistencia presentes en las regiones productoras, han mejorado sus ingresos y sus condiciones de vida; y en el territorio es palpable el retorno de los beneficios sociales generados por la cadena, a través de mayor oferta de trabajo formal, capacidad organizativa, educación formal y capacitación continua, entre otras oportunidades para el crecimiento de la población.</t>
  </si>
  <si>
    <t xml:space="preserve">MinAgricultura, MinSalud, MinEducación, MinVivienda, MinTIC, MinTransporte y SENA (Entidades Líderes); Acuanal, Entes Universitarios autónomos y de naturaleza privada, Entidades territoriales, Fedeacua, Finagro, Fondo Mujer Libre y Productiva, iNNpulsa, Invías, Prosperidad Social; Acuicultores y sus familias. </t>
  </si>
  <si>
    <t>3.3.1. Incentivar la promoción y divulgación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entre los acuicultores de subsistencia y pequeños acuicultores.</t>
  </si>
  <si>
    <t>3.3.2. Apoyar la divulgación y la articulación de los programas de educación alimentaria y nutricional, promoción de hábitos alimentarios saludables y de prácticas productivas agroecológicas de autoconsumo, entre los acuicultores de subsistencia, pequeños acuicultores y sus familias, en el marco de la implementación del Plan Nacional Rural del Sistema para la Garantía Progresiva del Derecho a la Alimentación.</t>
  </si>
  <si>
    <t>3.3.3. Apoyar la divulgación de la oferta de los programas e incentivos disponibles para los acuicultores de subsistencia, pequeños acuicultores, y otras personas de bajos ingresos vinculadas a la cadena, con enfoque en mejorar el bienestar social en aspectos como vivienda de interés social rural, abastecimiento de agua potable y saneamiento básico rural, electrificación rural incluidas las energías alternativas, así como conectividad virtual (internet y redes) y física (vial) , en el contexto de la implementación de los Planes Nacionales para la Reforma Rural Integral.</t>
  </si>
  <si>
    <t>3.3.4. Divulgar y promover el acceso a la oferta institucional para mejorar la conectividad vial, entre los actores de la cadena, favoreciendo la reducción de costos de transporte y la comercialización de los productos y facilitando el desarrollo de actividades alternativas como el turismo, en el marco de los Planes Nacionales para la Reforma Rural Integral.</t>
  </si>
  <si>
    <t xml:space="preserve">3.3.5. Fomentar el desarrollo de nuevas unidades productivas en zonas aptas para el desarrollo de la acuicultura, dentro de la frontera agrícola y que han sido afectadas por el conflicto armado, a través de la formulación y ejecución de proyectos productivos, como alternativa para la mejora de los ingresos y calidad de vida de los acuicultores de subsistencia, pequeños acuicultores y sus familias. </t>
  </si>
  <si>
    <t xml:space="preserve">3.3.6. Realizar capacitación y acompañamiento a acuicultores de subsistencia y  pequeños acuicultores, en los procesos de planificación productiva, procedimientos técnicos, legales y trámites requeridos, relacionados con el aprovechamiento de los recursos de la unidad productiva, a partir de la identificación e  incorporación de otras alternativas de producción, como la diversificación productiva agropecuaria,  entre otros, promoviendo la seguridad alimentaria y  el ingreso digno, para mejorar su calidad de vida.  </t>
  </si>
  <si>
    <t>4. Promoción de la formalización  de los acuicultores y el  ordenamiento productivo y social de la propiedad rural de la cadena</t>
  </si>
  <si>
    <t>4.1. Fomento de la  formalización ambiental, productiva y sanitaria de los acuicultores.</t>
  </si>
  <si>
    <t>La cadena ha logrado incrementar a una tasa anual del 10 %, el número de nuevos acuicultores formalizados (ambiental, productivo y sanitariamente) que desarrollan la actividad en la escala de mediano y gran productor. Así mismo, ha aumentado el número de nuevos acuicultores pequeños y de subsistencia formalizados a tasa anual del 10 %.</t>
  </si>
  <si>
    <t xml:space="preserve">MinAgricultura, Consejo Nacional de la cadena de la Acuicultura - CNCA , Autoridades ambientales regionales, AUNAP, Dimar e ICA  (Entidades líderes); Acuanal, Ceniacua, Comités Regionales de la Cadena, Entes Universitarios autónomos y de naturaleza privada, Entidades territoriales, Fedeacua, Finagro, Findeter, SENA; Acuicultores. </t>
  </si>
  <si>
    <t>4.1.1. Capacitar y brindar acompañamiento técnico y financiero a los acuicultores, especialmente a los de subsistencia y pequeños acuicultores, sobre los lineamientos vigentes y requisitos para registrar sus predios ante el ICA y obtener la certificación de predios bioseguros, en articulación con las entidades del sector que hacen presencia en región (ICA, AUNAP, entes territoriales, entre otras), para facilitar las acciones tendientes a la prevención, detección, diagnóstico oportuno de enfermedades y el manejo adecuado del diagnóstico, favoreciendo el cumplimiento de la normatividad sanitaria de su unidad productiva, en concordancia con los avances en el fortalecimiento de las capacidades para la formalización productiva y sanitaria, así como para la calidad e inocuidad (iniciativa estratégica 7.2).</t>
  </si>
  <si>
    <t xml:space="preserve">4.1.2. Brindar acompañamiento técnico y financiero para incrementar los procesos de formalización de los acuicultores, socializando el paso a paso de los trámites para obtener los permisos requeridos (ambientales, sanitarios y productivos) según el tipo de productor, especie y sistema productivo, así como divulgar a los entes territoriales los procesos de formalización relacionados con la actividad productiva, para que puedan orientar a los acuicultores en cada territorio, en concordancia con los avances en el programa 7 de las capacidades institucionales para el incremento de la formalización sectorial y la optimización del desempeño de la cadena (iniciativas estratégicas 7.1 y 7.2). </t>
  </si>
  <si>
    <t>4.1.3. Fomentar la realización de jornadas de formalización productiva de manera articulada entre las instituciones competentes, con énfasis en acuicultores de subsistencia y pequeños acuicultores, donde puedan tramitar su carnet de AREL y registrarse como predio pecuario, ante AUNAP y el ICA respectivamente, en concordancia con los avances en el fortalecimiento de las capacidades institucionales para la formalización productiva y sanitaria, así como para la calidad e inocuidad (actividad 7.2.1)</t>
  </si>
  <si>
    <t>4.1.4. Fomentar la realización de campañas de formalización para medianos y grandes acuicultores, teniendo en cuenta las mejoras y ajustes normativos, así como los instrumentos de fomento y financiamiento disponibles, en articulación con los avances en el fortalecimiento de las capacidades institucionales para la formalización productiva y sanitaria, así como para la calidad e inocuidad (actividad 7.2.1).</t>
  </si>
  <si>
    <t>4.1.5. Brindar acompañamiento técnico y financiero a los camaronicultores que utilizan aguas marinas en zonas costeras, para aumentar su formalización mediante acuerdos que se logren entre la DIMAR, Autoridades Ambientales, AUNAP, CENIACUA, ACUANAL y demás entidades relacionadas con este subsector, sobre los criterios y requisitos específicos para las concesiones o permisos de cultivos, e implementando medidas facilitadoras para esos trámites, como por ejemplo la presentación colectiva de solicitudes, con el objetivo de lograr la efectiva aplicación de la normatividad, en concordancia con los avances en la actividad 7.1.6. de articulación con las autoridades ambientales.</t>
  </si>
  <si>
    <t>4.2. Promoción de la formalización empresarial y laboral en la cadena</t>
  </si>
  <si>
    <t>La mitad de la población que ejerce la actividad de la acuicultura están afiliados al sistema de pensiones</t>
  </si>
  <si>
    <t>MinAgricultura, MinTrabajo, MinTIC, ADR y SENA (Entidades Líderes); Acuanal, Cajas de Compensación Familiar, Cámaras de Comercio, Entes Universitarios autónomos y de naturaleza privada, Entidades territoriales, Fedeacua,  Finagro; Acuicultores de subsistencia, pequeños y medianos acuicultores, Comercializadores, Procesadores, Transformadores, mujeres y jóvenes rurales</t>
  </si>
  <si>
    <t>4.2.1. Capacitar y brindar acompañamiento técnico a los acuicultores en aspectos empresariales, financieros, tributarios y cumplimiento de normatividad laboral, acorde con la Red Nacional de Formalización laboral, la oferta de programas de emprendimiento, en el marco de la Política Pública de Emprendimiento y empresarismo (CONPES 4098 de 2022), así como con el Plan Progresivo de Protección Social y de Garantía de Derechos de los trabajadores y trabajadoras rurales (Resolución 2951 de 2020 del MinTrabajo) y demás instrumentos relevantes.</t>
  </si>
  <si>
    <t xml:space="preserve">4.2.2. Promover la empleabilidad de los acuicultores de subsistencia, pequeños y medianos acuicultores a través de los programas de la agencia de empleo público del SENA, las diferentes cajas de compensación familiar, formación para el trabajo, entre otros, como mecanismos para la inserción en el mercado laboral formal de la mano de obra calificada, semicualificada o no cualificada en las regiones productoras. </t>
  </si>
  <si>
    <t>4.2.3. Promover la cultura de la formalización laboral a través de la participación de los actores de la cadena en actividades de sensibilización, campañas de capacitación y difusión sobre buenas prácticas laborales, seguridad social y formalización laboral, a través de la Red Nacional de Formalización Laboral, resaltando los beneficios de la seguridad social e instrumentos existentes en la normatividad laboral y los posibles mecanismos de formalización, con el fin de incrementar la afiliación al Sistema General en Seguridad Social y en articulación con el Plan Progresivo de Protección Social y de Garantía de Derechos de los Trabajadores y Trabajadoras Rurales (Resolución 2951 de 2020 del MinTrabajo), con el propósito de fortalecer la protección social de los trabajadores y sus familias.</t>
  </si>
  <si>
    <t>4.2.4. Brindar apoyo técnico y financiero para evaluar e implementar planes de mejora orientados a fomentar, facilitar e incrementar la formalización empresarial y laboral a lo largo de la cadena, en concordancia con los avances en el fortalecimiento de los instrumentos de fomento, financiamiento y gestión de riesgos (actividades 6.4.1, 6.4.2 y 6.4.5).</t>
  </si>
  <si>
    <t>4.3. Gestión de la formalización, acceso y tenencia de la tierra</t>
  </si>
  <si>
    <t>En la presunción de informalidad de los predios se han logrado disminuciones, ubicándose a la fecha en 33,8 % para los predios dedicados a la producción de tilapia, 18,6 % de los predios para la trucha y 34,8 % para la cachama.</t>
  </si>
  <si>
    <t>MinAgricultura y ANT (Entidades Líderes); Acuanal, Entidades Territoriales, Fedeacua, Finagro, SNR, UPRA; Acuicultores, mujeres y jóvenes rurales.</t>
  </si>
  <si>
    <t>4.3.1. Promover la participación de los acuicultores de subsistencia, pequeños acuicultores, mujeres y jóvenes rurales vinculados a la cadena, en los procesos de implementación del Plan Nacional de Formalización Masiva de la Propiedad Rural (Resolución 000382 de 2021), así como a los diferentes programas, incentivos e instrumentos financieros disponibles para la compra de tierras a precios asequibles, con el objetivo de fomentar el desarrollo de la actividad productiva.</t>
  </si>
  <si>
    <t>4.3.2. Realizar acompañamiento técnico en el proceso de registro de mujeres rurales vinculadas a la cadena en el Sistema de Información de Mujer Rural (SIMUR) y en los programas de la Agencia Nacional de Tierras (ANT), con el fin de promover el acceso y formalización de la propiedad rural, así como facilitar el acceso a otros servicios y programas agropecuarios (créditos e incentivos), de bienestar y justicia.</t>
  </si>
  <si>
    <t xml:space="preserve">4.3.3. Brindar acompañamiento técnico y divulgar entre los acuicultores de subsistencia y pequeños acuicultores, mujeres y jóvenes rurales vinculados a la cadena de la acuicultura, otras alternativas de acceso a tierras, como el subsidio integral para acceso a tierras (Resolución 000382 de 2021), contratos de arrendamiento y riesgo compartido, entre otras, teniendo en cuenta las minutas de contratos de arrendamiento recomendadas por la UPRA, y otros instrumentos que se consideren relevantes. </t>
  </si>
  <si>
    <t>4.3.4. Promover la transparencia del mercado de tierras en las regiones con altas producciones de la acuicultura, a partir de la divulgación de información sobre costos de arriendo y precio de la tierra entre los acuicultores, incluyendo a los jóvenes y mujer rural vinculados a la cadena de la acuicultura, en concordancia con las estrategias de socialización del Observatorio de Tierras Rurales operado por la Agencia Nacional de Tierras (ANT) y el Sistema de Información para la Planificación Rural Agropecuaria (SIPRA), entre otros, y alineado con los avances del sistema integrado de información para la cadena (actividad 8.4.4)</t>
  </si>
  <si>
    <t>4.4. Promoción del ordenamiento productivo de la cadena de la acuicultura</t>
  </si>
  <si>
    <t>A través de los planes de reconversión han fortalecido e incrementado la participación de áreas dentro de la frontera agrícola y en zonas de aptitud con condiciones biofísicas, socio ecosistémicas y socioeconómicas favorables para la producción de la acuicultura, logrando que el 90 % de la UPPA de tilapia, trucha y cachama estén dentro de estas áreas; así como, el impacto positivo en la reducción de costos y en mayores volúmenes de producción.</t>
  </si>
  <si>
    <t>MinAgricultura, Autoridades ambientales regionales y MinAmbiente (Entidades Líderes); Acuanal, Ceniacua, Comités regionales de la cadena, Entidades Territoriales, Fedeacua, UPRA; Acuicultores.</t>
  </si>
  <si>
    <t>4.4.1. Promover jornadas de socialización de la información sobre la frontera agrícola y las zonas de aptitud de los suelos con acuicultores y entidades gubernamentales responsables de la planeación y ordenamiento de la propiedad, con el fin de fomentar la actividad de la acuicultura en zonas aptas según las especies a cultivar dentro de la frontera agrícola.</t>
  </si>
  <si>
    <t>4.4.2. Formular los Planes maestros de reconversión productiva para las regiones productoras de la cadena de la acuicultura y realizar el acompañamiento técnico y financiero a los acuicultores para su implementación, teniendo en cuenta los diferentes enfoques de la reconversión productiva (transformación e innovación tecnológica, agregación de valor, diversificación agropecuaria, cambio de sistema productivo, producción agropecuaria en áreas condicionadas dentro de la frontera agrícola, y recuperación y rehabilitación de la capacidad productiva).</t>
  </si>
  <si>
    <t xml:space="preserve">4.4.3. Fomentar la  participación de los acuicultores en los procesos de  actualización de los Planes de Ordenamiento Territorial, para promover la inclusión de la acuicultura como actividad agropecuaria dentro de los usos permitidos en estos instrumentos de planificación territorial, tanto los procesos de producción como los de procesamiento, como medida para disminuir y prevenir posibles conflictos de uso y condicionamiento de la actividad productiva, y lograr la asignación de recursos para la actividad a nivel local. </t>
  </si>
  <si>
    <t>4.4.4. Identificar las zonas disponibles para la reactivación de la producción de camarón en la Costa Atlántica y en el Pacífico colombiano, y evaluar nuevas zonas de producción de camarón en aguas continentales, aprovechando la semilla desarrollada por Ceniacua, y fomentando el desarrollo de la camaronicultura.</t>
  </si>
  <si>
    <t>4.4.5. Promover la identificación y planificación  de los lagos, lagunas y  embalses con potencial para el desarrollo de la acuicultura, de acuerdo con las especies aptas para el cultivo en jaulas y los paquetes tecnológicos disponibles, de acuerdo con los avances en la gestión ante la autoridad competente para la utilización de los cuerpos de agua de uso público (actividad 7.1.8).</t>
  </si>
  <si>
    <t>5.1. Mejora de la gestión integral y aprovechamiento del recurso hídrico en la cadena</t>
  </si>
  <si>
    <t>Dentro de las zonas aptas de la frontera agrícola de la cadena ha optimizado de manera significativa la gestión del recurso hídrico a tal punto que la huella hídrica azul de la acuicultura representa menos del 1 % de su demanda hídrica total. De igual forma, esta gestión ha dado como resultado la disminución de las UPPA de producción de tilapia, trucha y cachama, en zonas de baja disponibilidad hídrica. En las UPPA de tilapia la reducción es del 60 %, 67 % de las zonas de trucha y 58 % de cachama</t>
  </si>
  <si>
    <r>
      <t>MinAgricultura, MinAmbiente</t>
    </r>
    <r>
      <rPr>
        <sz val="11"/>
        <rFont val="Arial"/>
        <family val="2"/>
      </rPr>
      <t>, Autoridades ambientales regionales</t>
    </r>
    <r>
      <rPr>
        <sz val="11"/>
        <color theme="1"/>
        <rFont val="Arial"/>
        <family val="2"/>
      </rPr>
      <t xml:space="preserve"> (Entidades líderes); ADR, Acuanal, AUNAP, Cooperación Internacional, Entidades Financieras, Entidades Territoriales, Entidades de carácter científico y técnico, Entes Universitarios autónomos y de naturaleza privada, EPSEA, Fedeacua, Finagro, Organizaciones o asociaciones gremiales, SENA; Acuicultores, Procesadores, Transformadores. </t>
    </r>
  </si>
  <si>
    <t xml:space="preserve">5.1.2. Realizar acompañamiento técnico y financiero a los acuicultores para implementar tecnologías que permitan el aprovechamiento de las aguas residuales en los sistemas productivos con especies de peces de aguas cálidas (tilapia y cachama), como lagunas de oxidación, prácticas de reúso de agua, recirculación, sistema de Agro Acuicultura Integrada, acuaponía, entre otras, de acuerdo con los avances en la formulación de la guía de lineamientos de reúso de agua para el sector acuicultura que facilite la implementación de Resolución 1256 de 2021 que reglamenta el uso de las aguas residuales, del MinAmbiente y demás ajustes normativos, que se realicen de acuerdo con los avances en espacios de articulación interinstitucional  y los acuerdos interministeriales de las actividades 7.1.1 y 7.1.2. </t>
  </si>
  <si>
    <t xml:space="preserve">5.1.4. Socializar e implementar la metodología para la medición de la huella hídrica en la producción y procesamiento de tilapia, cachama, trucha y camarón de cultivo, en las diferentes regiones productoras, como un indicador de sostenibilidad que contribuya en la optimización del recurso hídrico, de acuerdo con los avances en la formulación de la metodología desarrollada para cada especie (actividad 8.4.7). </t>
  </si>
  <si>
    <t xml:space="preserve">5.1.5. Socializar con los piscicultores la metodología para la estimación de módulos de uso de agua no consuntivo del sector de la acuicultura, para las diferentes especies de acuerdo con los modelos y sistemas de producción, en concordancia con los avances en la revisión y actualización de esta metodología (actividad 7.1.4). </t>
  </si>
  <si>
    <t>5.2. Mejora en la gestión de la variabilidad, cambio climático y riesgos ambientales en la cadena</t>
  </si>
  <si>
    <t>La eficiente gestión frente a los riesgos ambientales redujo las UPPA en zonas de alto riesgo de deslizamiento; para la tilapia menos del 3 % se encuentran en estas zonas, para la trucha y la cachama menos del 5 %. Para las UPPA en zonas de alta susceptibilidad a la inundación, la reducción es para la tilapia menos del 2 %, trucha 3 % y para la cachama 5 %. Con respecto a las zonas no aptas, la reducción es el 100 % para las UPPA de las tres especies. 
Articulación del Sistema de información de la cadena con el Sistema de Gestión de Riesgos Agropecuarios (SIGRA) en las regiones productoras.
Aumento de acuicultores capacitados, en particular, los pequeños y de subsistencia, que manejan la producción con tecnología de bajo impacto, disminución de las emisiones de carbono, y en general, la sostenibilidad ambiental</t>
  </si>
  <si>
    <r>
      <t>MinAgricultura, MinAmbiente,</t>
    </r>
    <r>
      <rPr>
        <sz val="11"/>
        <rFont val="Arial"/>
        <family val="2"/>
      </rPr>
      <t xml:space="preserve"> Autoridades ambientales regionales</t>
    </r>
    <r>
      <rPr>
        <sz val="11"/>
        <color theme="1"/>
        <rFont val="Arial"/>
        <family val="2"/>
      </rPr>
      <t xml:space="preserve">, UPRA y UPME (Entidades líderes); AUNAP, APC - Colombia, Agrosavia, Cámaras de Comercio,  Colombia Productiva, Comités Locales y Regionales de Prevención y Atención de Desastres, Cooperación Internacional, Empresas productoras de bienes y/o servicios, Empresas productoras de alimento balanceado, Entes Universitarios autónomos y de naturaleza privada, Entidades de carácter científico y técnico, Entidades financieras, Entidades territoriales, EPSEA, Finagro, IDEAM, Organizaciones o asociaciones gremiales, SENA, UNGRD; Acuicultores, Procesadores, Transformadores.  </t>
    </r>
  </si>
  <si>
    <t>5.2.1. Promover el acceso y fortalecimiento de capacidades de los acuicultores para el manejo y uso de información agroclimática y de susceptibilidad a inundaciones y deslizamientos, mediante capacitación y acompañamiento técnico que permita orientar y favorecer la planificación segura de la actividad productiva, de manera que esta no se desarrolle en zonas de riesgo y se cuenten con alertas tempranas frente a fenómenos de variabilidad climática a partir de la información local, en articulación con las oficinas de planeación municipal, las mesas agroclimáticas regionales y otros instrumentos para la gestión de cambio climático y riesgos ambientales, en el marco del Sistema de Gestión de Riesgos Agropecuarios (SIGRA) y los avances en la implementación del sistema de información integrado para la cadena de acuicultura (actividad 8.4.4).</t>
  </si>
  <si>
    <t>5.2.2. Realizar acompañamiento técnico a los acuicultores para la implementación de las medidas de mitigación de Gases Efecto Invernadero (GEI) que contribuyan a la neutralidad de carbono para la producción en acuicultura, como la mejora en la digestibilidad de los alimentos, manejo y tratamiento de lodos, uso de probióticos, limpieza de tanques, adopción de nuevas tecnologías que ahorran o usan muy poca agua en articulación con la actividad 5.1.1. (sistemas cerrados tipo Recirculación de Agua -RAS, Biofloc y otros sistemas de Agro Acuicultura Integrada y Acuaponía), usos de energías alternativas para la autonomía y eficiencia energética en la actividad productiva, entre otros, considerando las especies, el tipo de productor, características del sistema productivo y las diferencias entre regiones productoras.</t>
  </si>
  <si>
    <t>5.2.3. Realizar acompañamiento técnico a los acuicultores para la implementación de medidas de adaptación al cambio climático en la producción, como el monitoreo constante de las principales variables climáticas y ambientales, optimización del recurso hídrico con el fin de aumentar la capacidad de captación, almacenamiento y aprovechamiento del agua en soluciones individuales o colectivas como medida frente a los fenómenos de sequía, construcción de diques de protección de inundación o zonas de inundación dirigida, relocalización de parte o toda la instalación hacia zonas no inundables, zonas de amortiguamiento a través de reforestación de franjas o rondas de cuerpos de agua, calendario climático para acuicultura, entre otras, considerando las especies, el tipo de productor, características del sistema productivo y las diferencias entre regiones productoras.</t>
  </si>
  <si>
    <t xml:space="preserve">5.2.4. Realizar acompañamiento técnico a los procesadores y transformadores para la implementación de medidas de mitigación de GEI y adaptación al cambio climático en las plantas de procesamiento, tales como optimización en el uso de agua, tratamiento y reúso de aguas residuales, aumentar la capacidad de almacenamiento y aprovechamiento del agua como medida frente a los fenómenos de sequía, optimización energética, uso de energías alternativas para la autonomía y eficiencia energética, entre otras. </t>
  </si>
  <si>
    <t>5.2.5. Promover mecanismos financieros y no financieros dirigidos a la implementación de medidas de mitigación de GEI, adaptación al cambio climático y  riesgos ambientales, tanto en la producción como en el procesamiento para la cadena de la acuicultura que promuevan la sostenibilidad ambiental, en articulación con los avances en el fortalecimiento de los instrumentos de fomento, financiamiento, y la gestión de riesgos en la cadena (actividades 6.4.5 y 6.4.6).</t>
  </si>
  <si>
    <r>
      <t>5.2.6. Implementar mecanismo</t>
    </r>
    <r>
      <rPr>
        <sz val="11"/>
        <color rgb="FF00B050"/>
        <rFont val="Arial"/>
        <family val="2"/>
      </rPr>
      <t>s</t>
    </r>
    <r>
      <rPr>
        <sz val="11"/>
        <color theme="1"/>
        <rFont val="Arial"/>
        <family val="2"/>
      </rPr>
      <t xml:space="preserve"> para la medición de la huella de carbono en la cadena de la acuicultura, que facilite el registro, análisis y control de información de las iniciativas de reducción y remoción de emisiones de GEI, en las actividades de producción primaria, procesamiento y transformación, en articulación con los estudios de línea base de modelos regionales para estimación y captura de GEI (actividad 8.4.7).</t>
    </r>
  </si>
  <si>
    <t>5.3. Escalamiento de modelos de aprovechamiento integral de los subproductos de la acuicultura, como alternativa financiera y de economía circular en la cadena</t>
  </si>
  <si>
    <t>El aumento de acuicultores capacitados, en particular, los pequeños y de subsistencia que implementación exitosa de modelos para el aprovechamiento de subproductos y el manejo de residuos del sector; demuestran el compromiso de la cadena frente a la economía circular.</t>
  </si>
  <si>
    <t xml:space="preserve">MinAgricultura, MinAmbiente y Autoridades ambientales regionales (Entidades líderes); AUNAP, APC - Colombia, Cámaras de Comercio, Colombia Productiva, Comisiones Regionales de Competitividad e Innovación (mesas regionales de EC) Cooperación Internacional, Empresas productoras de bienes y/o servicios, Empresas productoras de alimento balanceado, Entes Universitarios autónomos y de naturaleza privada, Entidades de carácter científico y técnico, Entidades Financieras, Entidades territoriales, EPSEA, Finagro, iNNpulsa, Organizaciones o asociaciones gremiales, SENA; Acuicultores, Procesadores, Transformadores.  </t>
  </si>
  <si>
    <t xml:space="preserve">5.3.1. Realizar acompañamiento técnico y financiero a los acuicultores, procesadores y transformadores, incluyendo giras a proyectos exitosos tanto nacionales como internacionales, para la adopción de modelos de economía circular y transferencia de las tecnologías orientadas a la valorización de los subproductos resultantes del cultivo y proceso, que puedan ser aprovechados como materia prima para la elaboración de otros productos (colágeno, bioabonos, Bio digeridos, aceites de pescado, harinas, entre otros), así como en la gestión ambiental de los residuos de envases y empaques, generados en la actividad productiva, considerando la especie, el tipo de productor, sistema de producción, aspectos técnicos, financieros, territoriales, sociales y culturales que garanticen la viabilidad y sostenibilidad en la implementación de dichos modelos. </t>
  </si>
  <si>
    <t>5.3.2. Realizar el acompañamiento técnico y financiero a los acuicultores y procesadores en la implementación de tecnologías orientadas al aprovechamiento de biomasa residual del cultivo y el proceso, para la elaboración de biofertilizantes, acondicionadores de suelo orgánicos, y biogás obtenido a partir del aprovechamiento de vísceras, agua sangre, lodos y demás residuos orgánicos de la unidad productiva para la generación de energía, considerando todos los aspectos necesarios que aseguren la viabilidad y sostenibilidad de la implementación de estas tecnologías, e incluyendo visitas a proyectos exitosos a nivel nacional e internacional.</t>
  </si>
  <si>
    <t>5.3.3. Realizar el acompañamiento técnico y financiero a los piscicultores, para implementar sistemas de Agro Acuicultura Integrada (SAAI), o sistemas de acuaponía orientados al aprovechamiento de los nutrientes disueltos en las aguas del cultivo o extraídas de los sistemas de tratamiento de lodos, para el cultivo de hortalizas, arroz u otras especies vegetales para consumo, así como para la reutilización o recirculación de aguas residuales de los SAAI hacia los tanques de cultivo de peces, teniendo en cuenta aspectos técnicos, financieros, territoriales, sociales y culturales que garanticen la viabilidad y sostenibilidad en la implementación de dichos sistemas, contemplando giras a proyectos exitosos tanto nacionales como internacionales.</t>
  </si>
  <si>
    <t>5.4. Mejora en la gestión de la divulgación e implementación del marco normativo ambiental para la cadena</t>
  </si>
  <si>
    <t xml:space="preserve">El fortalecimiento de la institucionalidad de la cadena y dentro de esta, de los formuladores de política del sector agropecuario y sector ambiental, ha dado como resultado un lenguaje común que impulsa el crecimiento sostenible de la cadena, que se refleja en la actualización e implementación de la normatividad vigente. Gracias a esto, se han superado las principales problemáticas y necesidades que, en el pasado, desalentaban la permanencia en la actividad de los acuicultores formalizados y mantenían a otros al margen de la formalización. 
Los resultados del ordenamiento en las regiones productoras de la cadena, han permitido que las áreas de producción de las especies tilapia, trucha, cachama y camarón de cultivo, estén ubicadas casi en su totalidad dentro de la frontera agrícola; y se dé acompañamiento a los acuicultores a través de la implementación de prácticas sostenibles diferenciadas para aquellas áreas restantes que tienen condicionamientos ambientales, y de esta manera mantener estabilizada la frontera agrícola; con respecto a las áreas de exclusión legal, la cadena no se registra producciones provenientes de estas áreas. </t>
  </si>
  <si>
    <t>MinAgricultura, MinAmbiente, Asocars, Autoridades ambientales y Consejo Nacional de la Cadena de la Acuicultura - CNCA (Entidades líderes); Acuanal, AUNAP, Cooperación Internacional, Entidades Financieras, Entidades Territoriales, Entidades de carácter científico y técnico, EPSEA, Fedeacua, Finagro, SENA, Organizaciones o asociaciones gremiales regionales; Acuicultores, Procesadores, Transformadores.</t>
  </si>
  <si>
    <t xml:space="preserve">5.4.1. Realizar acompañamiento técnico a los acuicultores, procesadores y transformadores, en materia de trámites asociados al uso de recursos naturales, para la obtención de permisos de concesión de aguas, de vertimientos, permisos de concesión por reúso, ocupación de cauce, ronda hídrica,  tasas de compensación forestal para la acuicultura, entre otros, que facilite la formalización en materia ambiental de la cadena, el cumplimiento normativo y la implementación de las guías ambientales para el sector, considerando los avances en la gestión y articulación interinstitucional para la formalización ambiental (iniciativa estratégica 7.1). </t>
  </si>
  <si>
    <t xml:space="preserve">5.4.2. Realizar acompañamiento técnico a los camaronicultores para la implementación y cumplimiento de los ajustes normativos de los permisos de concesión y vertimientos, de acuerdo con los avances en la gestión y articulación interinstitucional para la mejora de la normatividad relacionada (actividad 7.1.6). </t>
  </si>
  <si>
    <t xml:space="preserve">5.4.3. Promover la realización de acuerdos de conservación o de manejo, entre las autoridades ambientales y los acuicultores ubicados en áreas de importancia ambiental fuera de la frontera agrícola, para la sustitución gradual de la actividad productiva en áreas de exclusión legal para su desarrollo. </t>
  </si>
  <si>
    <t xml:space="preserve">5.4.4. Realizar capacitación, acompañamiento técnico y financiero a los productores de trucha ubicados dentro de la frontera agrícola en las áreas de páramo, para la evaluación de impacto en las actividades de piscicultura y la puesta en marcha de los programas, planes y proyectos de reconversión y sustitución de actividades, en articulación con el marco normativo vigente y la formulación e implementación de los Planes maestros de reconversión productiva (actividad 4.4.2).  </t>
  </si>
  <si>
    <t xml:space="preserve">5.4.5. Fortalecer las acciones de educación ambiental y capacitaciones dirigidas a los acuicultores, procesadores y transformadores, en cuanto al uso eficiente de los recursos naturales, manejo de subproductos a partir de los residuos, cumplimiento normativo, uso de energías renovables, modelos de economía circular, resiliencia a la variabilidad y cambio climático, entre otros temas, contribuyendo a mejorar el bienestar humano, alcanzar la equidad social mediante la reducción significativa de los riesgos ambientales, y promoviendo la cultura y conciencia ambiental en la cadena de la acuicultura, en concordancia con los avances en la implementación normativa para la formalización ambiental (actividad  7.1.3). </t>
  </si>
  <si>
    <t>5.4.6. Divulgar y promover el uso de mecanismos financieros y no financieros como Líneas Especiales de Crédito (LEC), Incentivo a la Capitalización Rural (ICR), instrumentos de gestión de riesgo, Negocios verdes y otros instrumentos para promover las acciones de gestión ambiental y uso eficiente de los recursos naturales en la cadena de acuicultura, en articulación con los avances en el fortalecimiento de los instrumentos de fomento, financiamiento y gestión de riesgos (actividades 6.4.5 y 6.4.6).</t>
  </si>
  <si>
    <t>OE5. Mejorar la capacidad y desempeño institucional asociado a la cadena</t>
  </si>
  <si>
    <t>6. Fortalecimiento en la gestión organizacional de la cadena</t>
  </si>
  <si>
    <t>6.1. Adopción, promoción y seguimiento de la política pública de la cadena de la acuicultura para especies de consumo humano</t>
  </si>
  <si>
    <t>El respaldo permanente brindado por la Organización de la cadena durante la construcción del Plan de ordenamiento, así como, la gestión adelantada por su Consejo Nacional, para lograr la aprobación mediante acto administrativo por parte del Ministerio de Agricultura de esta nueva política pública para el sector, y su liderazgo en la implementación, seguimiento y evaluación del Plan de acción.</t>
  </si>
  <si>
    <t>MinAgricultura, Consejo Nacional de la Cadena de la Acuicultura - CNCA y AUNAP  (Entidades líderes); Acuanal, Cooperación Internacional, DNP, Entidades Territoriales, Fedeacua, Organizaciones o asociaciones gremiales regionales, MinHacienda, UPRA; Acuicultores, Procesadores, Transformadores, Comercializadores, Exportadores, Empresas de bienes y servicios, Empresas productoras de alimento balanceado, Entidades de carácter científico y técnico.</t>
  </si>
  <si>
    <t xml:space="preserve">6.1.1. Adoptar como marco de política pública para los próximos 20 años el Plan de Ordenamiento Productivo de la cadena de la acuicultura para especies de consumo humano (tilapia, trucha, cachama y camarón de cultivo), mediante resolución expedida por el Ministerio de Agricultura y Desarrollo Rural. </t>
  </si>
  <si>
    <t>6.1.2. Definir de manera colaborativa entre los actores de la cadena de la acuicultura para especies de consumo humano (tilapia, trucha, cachama y camarón de cultivo), bajo la coordinación del Ministerio de Agricultura y Desarrollo Rural y el Consejo Nacional de la Cadena de la Acuicultura, el esquema institucional para gestionar y ejecutar el Plan de Ordenamiento Productivo, incluyendo los mecanismos operativos, técnicos, normativos y financieros necesarios para el funcionamiento de dicho esquema, según se requiera.</t>
  </si>
  <si>
    <t>6.1.3. Definir, por parte del Ministerio de Agricultura y Desarrollo Rural en coordinación con el Consejo Nacional de la Cadena de la Acuicultura, el cronograma anual para la implementación del Plan de Ordenamiento Productivo de la cadena, teniendo en cuenta el cronograma de implementación propuesto en este Plan de acción, el informe anual de seguimiento y evaluación del mismo, así como el Plan estratégico del acuerdo de competitividad de la cadena.</t>
  </si>
  <si>
    <t xml:space="preserve">6.1.4. Estructurar y gestionar, por parte del Ministerio de Agricultura y Desarrollo Rural en coordinación con el Consejo Nacional de la Cadena de la Acuicultura, el presupuesto de este Plan de Acción, teniendo en cuenta la estimación de costos y fuentes de financiación del portafolio de programas, el cronograma de implementación, así como los actores líderes y aliados a nivel territorial, nacional e internacional, relacionados con la gestión y asignación de los recursos requeridos. </t>
  </si>
  <si>
    <t>6.1.5. Diseñar e implementar el sistema de seguimiento y evaluación del Plan de Ordenamiento Productivo de la cadena de la acuicultura para especies de consumo humano (tilapia, trucha, cachama y camarón de cultivo), mediante el cual se genere de manera coordinada entre el Ministerio de Agricultura y Desarrollo Rural y la Unidad de Planificación Rural Agropecuaria, un informe anual de seguimiento y evaluación de este Plan.</t>
  </si>
  <si>
    <t>6.1.6. Elaborar y ejecutar un plan de comunicación a nivel nacional y regional, para socializar el Plan de Ordenamiento Productivo de la cadena de la acuicultura para especies de consumo humano (tilapia, trucha, cachama y camarón de cultivo), dirigido principalmente a los actores líderes en su gestión e implementación, así como a los departamentos y municipios de alta relevancia para esta cadena.</t>
  </si>
  <si>
    <t xml:space="preserve">6.2. Fortalecimiento de las capacidades de gestión de la Organización de la Cadena Productiva de la Acuicultura </t>
  </si>
  <si>
    <t>El liderazgo del Consejo Nacional de la cadena ha sido efectivo en la gestión, coordinación y aseguramiento de recursos económicos, nacionales y de cooperación</t>
  </si>
  <si>
    <t>MinAgricultura y Consejo Nacional de la Cadena de la Acuicultura - CNCA (Entidades líderes); Acuanal, AUNAP, Comités regionales de la cadena, Cooperación Internacional, Entidades Territoriales, Fedeacua, Organizaciones o asociaciones gremiales regionales; Acuicultores, Procesadores, Transformadores, Comercializadores, Empresas de bienes y servicios, Empresas productoras de alimento balanceado.</t>
  </si>
  <si>
    <t>6.2.1. Conformar, fortalecer y gestionar el funcionamiento de los comités regionales de la cadena de la acuicultura para consumo humano, en el marco de la Ley 811 de 2003 y demás normas relacionadas, con el propósito de hacer una interacción y articulación constante con el Consejo Nacional Cadena de la Acuicultura y las regiones productoras.</t>
  </si>
  <si>
    <t>6.2.2. Gestionar la continuidad, operatividad y capacidad ejecutiva del Consejo Nacional Cadena de la Acuicultura a nivel nacional, y de los comités regionales de la cadena, para el cumplimiento de sus actividades misionales.</t>
  </si>
  <si>
    <t>6.2.3. Impulsar y consolidar espacios de diálogo y gestión promovidos por la organización de la cadena, para movilizar y gestionar recursos físicos, técnicos y económicos a nivel departamental, nacional y de cooperación internacional, generando alianzas estratégicas que aborden prioritariamente los temas estructurales necesarios para el desarrollo competitivo de la cadena, sus regiones y clústeres, en el marco de la implementación de este Plan de Ordenamiento Productivo.</t>
  </si>
  <si>
    <t>6.3. Promoción y fortalecimiento de la asociatividad en la cadena de la acuicultura</t>
  </si>
  <si>
    <t>Los avances obtenidos en la formalización laboral y en la tenencia de la tierra, han incrementado de manera significativa el número de organizaciones productivas de acuicultores, a nivel nacional</t>
  </si>
  <si>
    <t>MinAgricultura, Consejo Nacional de la Cadena de la Acuicultura - CNCA, ADR y Unidad Solidaria (Entidades líderes); Acuanal, Cámaras de comercio, Cooperación Internacional, Entidades Territoriales, Fedeacua, Organizaciones o asociaciones gremiales regionales; Acuicultores, Procesadores, Transformadores, Comercializadores.</t>
  </si>
  <si>
    <t xml:space="preserve">6.3.1. Socializar y difundir la oferta institucional dirigida a promover la asociatividad rural productiva u otros modelos asociativos de base social en la cadena de la acuicultura para consumo humano, en concordancia con los lineamientos de política para la asociatividad rural (Resolución 161 de 2021 del MinAgricultura), el Plan Nacional de Fomento a la Economía Solidaria y Cooperativa Rural (PLANFES) y demás instrumentos relevantes. </t>
  </si>
  <si>
    <t xml:space="preserve">6.3.2. Identificar y socializar los casos de éxito de los modelos de asociatividad existentes en las diferentes regiones a lo largo de la cadena, con el fin de replicar y fomentar la asociatividad entre los acuicultores.  </t>
  </si>
  <si>
    <t>6.3.3. Incentivar y acompañar técnica y financieramente a los acuicultores, en el fomento, formalización, fortalecimiento y crecimiento de la asociatividad rural productiva y otros modelos asociativos de base social, contribuyendo con la competitividad territorial.</t>
  </si>
  <si>
    <t xml:space="preserve">6.3.4. Fomentar la participación activa de los acuicultores, procesadores, transformadores, comercializadores, y empresas de bienes y servicios, en los diversos espacios de articulación institucional a nivel regional, liderados por las entidades encargadas de promover la asociatividad rural productiva u otros modelos asociativos de base social, esquemas colectivos y colaborativos, promoviendo el acceso a recursos y servicios esenciales como financiamiento, capacitación  e  incentivos,  fondos concursables, comercialización conjunta, la conformación de alianzas estratégicas y la optimización de recursos. </t>
  </si>
  <si>
    <t>6.3.5. Fortalecer las capacidades de las organizaciones de acuicultores, procesadores, transformadores y comercializadores de la cadena, con énfasis en enfoques territoriales y diferenciales, a través de formación, capacitación y acompañamiento en diversas áreas como modelos de asociatividad rural productiva u otros modelos asociativos de base social, esquemas colaborativos, economía solidaria, sistemas de integración vertical y horizontal, estrategias de gestión comercial y de conformación de alianzas estratégicas, y desarrollo de competencias administrativas, financieras, sociales y técnicas; promoviendo una cultura organizacional y empresarial sólida, la autogestión, la gobernanza, el acceso al crédito y otros aspectos relevantes para asegurar su permanencia y desarrollo en entornos de economía de escala y participación en mercados especializados, entre otros.</t>
  </si>
  <si>
    <t>6.4. Fortalecimiento y creación de instrumentos de fomento, financiamiento y gestión de riesgos para la cadena</t>
  </si>
  <si>
    <t xml:space="preserve">Se incrementó a un 10 % los créditos otorgados a los acuicultores, con respecto a los otorgados hace 20 años. 
Se ha venido promoviendo la cultura de aseguramiento entre los acuicultores y por lo tanto, la protección de las producciones con la toma de pólizas y el uso del Incentivo de Seguro Agropecuario
Se cuentan con recursos nacionales y de cooperación internacional que han atendido de forma eficiente los temas estructurales para el desarrollo competitivo de la cadena
Se ha utilizado el mecanismo de participación en convocatorias nacionales para aumentar la gestión de recursos sectoriales en al menos 40 proyectos durante estos años, y de cooperación internacional en al menos 5 proyectos </t>
  </si>
  <si>
    <t>MinAgricultura, MinCIT y Consejo Nacional Cadena de la Acuicultura - CNCA, DNP, Finagro (Entidades líderes); Bancóldex, BMC, Cámaras de Comercio, Colombia Productiva, Comisión Nacional de Crédito Agropecuario - CNCA, Entidades Territoriales, Entidades financieras, Fedeacua, iNNpulsa, Organizaciones o asociaciones gremiales (nacionales y regionales); Acuicultores, Procesadores, Transformadores, Comercializadores, Exportadores, Empresas de bienes y servicios, Empresas productoras de alimento balanceado.</t>
  </si>
  <si>
    <t>6.4.1. Revisar, diseñar y/o mejorar los instrumentos de financiamiento formales, para promover el crecimiento, la cobertura y el acceso individual o asociativo al crédito de fomento a acuicultores, procesadores, transformadores, comercializadores, empresas de bienes y servicios, entre otras, así como profundizar en la implementación de garantías alternativas al crédito, tales como garantías mobiliarias, cesión de derechos, entre otros; en función del tipo de tecnología que implementan.</t>
  </si>
  <si>
    <r>
      <t>6.4.2. Realizar las gestiones correspondientes en el marco de la Comisión Nacional de Crédito Agropecuario - CNCA, para dar continuidad en la asignación de recursos significativos dirigidos a las líneas especiales de crédito e incentivos para la creación de instrumentos de financiamiento que favorezcan los procesos de</t>
    </r>
    <r>
      <rPr>
        <strike/>
        <sz val="11"/>
        <rFont val="Arial"/>
        <family val="2"/>
      </rPr>
      <t xml:space="preserve"> </t>
    </r>
    <r>
      <rPr>
        <sz val="11"/>
        <rFont val="Arial"/>
        <family val="2"/>
      </rPr>
      <t>formalización sectorial (ambiental, productiva y sanitaria), empresarial y laboral de la cadena, con el fin de mejorar el desempeño productivo de los acuicultores, procesadores, transformadores, comercializadores, y empresas de bienes y servicios, entre otras, apalancar la inversión en activos, capital de trabajo, y mitigar riesgos inherentes a la actividad, ofertando al mercado productos ajustados a las necesidades de la cadena.</t>
    </r>
  </si>
  <si>
    <t>6.4.3. Promover la interrelación de los actores de la cadena de la acuicultura con el sector financiero (intermediarios financieros y FINAGRO), a través de alianzas para la elaboración de marcos de referencia de la acuicultura (guías agroeconómicas) por tipo de productor, especie y región, la promoción de actividades de educación financiera, así como para la identificación de un modelo de negocio que posibilite el acceso al crédito, con especial énfasis en los pequeños acuicultores y de subsistencia.</t>
  </si>
  <si>
    <t xml:space="preserve">6.4.4.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acuicultores, procesadores, transformadores, comercializadores, empresas de bienes y servicios, entre otros, reducir riesgos y atraer inversionistas. </t>
  </si>
  <si>
    <t xml:space="preserve">6.4.5. Diseñar e implementar instrumentos para la gestión de riesgos climáticos, productivos, sanitarios, de mercados y por hurto, para acuicultores, procesadores, transformadores, comercializadores, y empresas de bienes y servicios, fomentando el uso de seguros agropecuarios y los incentivos a los seguros incluyendo la cobertura al precio y a la tasa de cambio, entre otros, en articulación con la Ley de Seguridad jurídica y financiera del seguro agropecuario (Ley 2178 de 2021).  </t>
  </si>
  <si>
    <t>6.4.6. Realizar la divulgación y promoción de los instrumentos financieros y de gestión de riesgos disponibles para el sector agropecuario (LEC, ICR, ISA, entre otros), que contribuyen a mejorar la competitividad y sostenibilidad de la cadena, entre los diferentes intermediarios financieros, con el propósito de fomentar su utilización y escalamiento por parte de los acuicultores, asociaciones de acuicultores, procesadores, transformadores, y comercializadores de la cadena, empresas de bienes y servicios, entre otras.</t>
  </si>
  <si>
    <t>6.4.7. Gestionar el aumento en la asignación de recursos dirigidos a fortalecer los mecanismos financieros y promover el diseño de mecanismos no financieros, orientados a la dotación de infraestructura y equipos requeridos para la producción primaria de la cadena de la acuicultura, así como para la construcción y mejoramiento de infraestructura, maquinaria y equipos de las plantas de procesamiento en el marco del Decreto 60 de 2002.</t>
  </si>
  <si>
    <t>6.4.8. Actualizar y/o fomentar los programas y productos financieros que permitan la inclusión financiera de los actores de la cadena, mejorando el acceso y la cobertura tanto al crédito de fomento como al comercial, en articulación con la Ley de Fortalecimiento al Financiamiento de los Pequeños y Medianos Productores Agropecuarios (Ley 2186 de 2022) y con los instrumentos generados para la economía popular.</t>
  </si>
  <si>
    <t>6.4.9. Revisar, mejorar y fortalecer los instrumentos de política y programas orientados a la financiación y cofinanciación de iniciativas productivas bajo esquemas de asociatividad rural productiva o modelos asociativos de base social e integración, mediante mecanismos de financiamiento que promuevan la productividad y la mejora en la comercialización, como convocatorias para acceso a recursos, capital semilla, fondos autogestionados, crédito asociativo o individual, microcrédito, fondos concursables, y servicios de la banca comercial, entre otros.</t>
  </si>
  <si>
    <t>6.4.10. Analizar las condiciones y requisitos para la constitución del Fondo Parafiscal Sectorial y el Fondo de Estabilización de Precios, y trazar una ruta estratégica para su implementación, con el fin de fortalecer la sostenibilidad económica y la competitividad del sector.</t>
  </si>
  <si>
    <t>7. Fortalecimiento de las capacidades institucionales para el incremento de la formalización sectorial y la optimización del desempeño de la cadena</t>
  </si>
  <si>
    <t>7.1. Gestión y articulación interinstitucional en la generación de capacidades para la formalización ambiental de la cadena</t>
  </si>
  <si>
    <t xml:space="preserve">La cadena ha contado con una visión interinstitucional compartida entre las autoridades ambientales y las de fomento de la actividad de la acuicultura, que dio origen a una institucionalidad fuerte con presencia en las regiones
Actualización e implementación de las normas que rigen la actividad de la acuicultura
Establecimiento de los módulos de uso de agua no consuntivo para las diferentes especies, la adaptación de la Resolución 631 de 2015 donde se estipulan los parámetros básicos para el sector de la acuicultura; la implementación de los permisos de concesión por reúso de agua evitando el vertimiento; la definición de rondas hídricas basados en los estudios de las cuencas hidrográficas realizados por las Corporaciones autónomas regionales, y la unificación de conceptos de compensación forestal por parte de estas mismas Corporaciones, de acuerdo con el volumen de producción de los acuicultores. 
</t>
  </si>
  <si>
    <t>MinAmbiente, MinAgricultura, Consejo Nacional Cadena de la Acuicultura - CNCA, Dimar y Corporaciones Autónomas Regionales (Entidades líderes); Acuanal, ANLA, Asocars, AUNAP, Comités regionales de la cadena, Entidades territoriales, Fedeacua, Organizaciones gremiales regionales; Acuicultores, Procesadores, Transformadores.</t>
  </si>
  <si>
    <t>7.1.1. Generar espacios de articulación interinstitucional en las principales regiones productoras, entre las Autoridades ambientales, AUNAP, Consejo Nacional Cadena de la Acuicultura - CNCA, Entidades territoriales, Comités regionales de la cadena y Organizaciones o asociaciones gremiales, para  evaluar, preparar y disponer de los insumos necesarios y las propuestas de ajustes normativos (módulos de uso/consumo de agua por especie y sistema productivo, reúso para producción primaria y planta de procesamiento, concesión de uso de aguas, ocupación de cauce, vertimientos, definición de rondas hídricas, entre otras) considerando la especie, región, sistema productivo, tipo de productor, que conlleven a promover la formalización ambiental de los acuicultores, procesadores y transformadores de la cadena.</t>
  </si>
  <si>
    <t>7.1.2. Realizar acuerdos interministeriales entre MinAmbiente y MinAgricultura, con la participación del Consejo Nacional Cadena de la Acuicultura, la AUNAP y ASOCARS, para revisar, definir, ajustar y actualizar el esquema normativo y operativo ambiental, aplicable a la cadena de la acuicultura de acuerdo con las propuestas de ajustes resultantes de los espacios de articulación interinstitucional (actividad 7.1.1) que promuevan la formalización ambiental de los acuicultores, procesadores y transformadores de la cadena.</t>
  </si>
  <si>
    <t>7.1.3. Promover el fortalecimiento de la gestión técnica, operativa y administrativa de las Autoridades ambientales para dar respuesta eficaz a los procesos requeridos en la formalización ambiental de los acuicultores, procesadores, transformadores, que incluyan el desarrollo de herramientas prácticas, la simplificación y sistematización de los trámites para la verificación del cumplimiento y adopción de las normativas vigentes con enfoque regional y diferencial (módulos de uso/consumo de agua por especie y sistema productivo, reúso para producción primaria y planta de procesamiento, concesión de uso de aguas, ocupación de cauce, vertimientos, definición de rondas hídricas, entre otras), y que además permitan la reducción de tiempos de atención y respuesta a las solicitudes de los usuarios y posible disminución de los costos para los acuicultores de subsistencia y pequeños acuicultores.</t>
  </si>
  <si>
    <t xml:space="preserve">7.1.4. Gestionar ante las Autoridades ambientales la revisión y actualización a nivel regional de la metodología para la estimación de módulos de uso/consumo de agua para el sector de la acuicultura , para las especies cachama, tilapia, trucha y camarón, de acuerdo con los modelos y sistemas de producción, en el marco de la "Metodología para el diseño de módulos de consumo del agua" (MinAmbiente, 2019). </t>
  </si>
  <si>
    <t xml:space="preserve">7.1.5. Identificar modelos de formalización ambiental exitosos en la acuicultura, al interior de algunas Autoridades ambientales, con el fin de establecer posibilidades de ajustes y/o réplica para así fomentar la formalización ambiental de los acuicultores, procesadores, y transformadores de la cadena. </t>
  </si>
  <si>
    <t xml:space="preserve">7.1.6. Generar espacios de articulación interinstitucional entre la Dimar, las Autoridades ambientales con influencia en las jurisdicciones de los territorios costeros (Caribe y Pacífico), la AUNAP, las organizaciones o asociaciones gremiales y las entidades territoriales, bajo el liderazgo del Consejo Nacional Cadena de la Acuicultura, que incluyan: la revisión, actualización y ajuste de las normas aplicables al cultivo del camarón; el desarrollo de instrumentos y/o mecanismos de simplificación y sistematización de los trámites (concesiones y permisos) que conduzcan a la reducción de tiempos de atención y respuesta a las solicitudes de los usuarios; así como evaluar la disminución de los costos para promover y facilitar la formalización ambiental de los camaronicultores. </t>
  </si>
  <si>
    <t>7.1.7. Gestionar ante  MinAmbiente la obtención de la autorización del traslado de especies entre cuencas, en especial para la cachama en las cuencas donde no es originaria y hoy reporta producción, con el fin de facilitar los procesos de comercialización en mercados de exportación.</t>
  </si>
  <si>
    <t>7.1.8. Gestionar ante las Autoridades ambientales, bajo el liderazgo de la AUNAP,  la utilización de los cuerpos de agua de uso público, nuevos desde la formulación de los Planes de ordenamiento de usos alternativos a la generación de energía y en los existentes conforme a los segundos usos (agroindustrial, agricultura, acuicultura), la integración de la normativa que aplique (productiva, pesquera, energética, entre otras) junto con los correspondientes análisis de capacidad de carga y demás estudios requeridos para el desarrollo de la actividad, de acuerdo con los avances en la identificación de los cuerpos de agua (actividad 4.4.5).</t>
  </si>
  <si>
    <t>7.2. Fortalecimiento y articulación de las entidades para la formalización productiva y sanitaria, así como para la calidad e inocuidad en la cadena</t>
  </si>
  <si>
    <t xml:space="preserve">Actualización e implementación de las normas que rigen la actividad de la acuicultura; se han desarrollado instrumentos y mecanismos de simplificación y sistematización de los tramites, permisos y concesiones por parte de las entidades encargadas.
Estas acciones en conjunto vienen aumentando la formalización sectorial, y la capacidad de respuesta de renovación de permisos del 90 % del total de acuicultores formalizados.
Se ha fortalecido la institucionalidad para la sanidad, calidad e inocuidad en las regiones productoras, a través del funcionamiento del sistema público - privado de monitoreo, prevención, inspección, vigilancia y control. 
</t>
  </si>
  <si>
    <t>MinAgricultura, MinComercio, Minsalud, MinHacienda, DNP, Consejo Nacional Cadena de la Acuicultura - CNCA, AUNAP, ICA, e INVIMA (Entidades líderes); Ceniacua, Entidades de carácter científico y técnico, Entidades Territoriales, Fedeacua, Organizaciones o asociaciones gremiales (nacionales y regionales), Polfa, SIC; Acuicultores,  Procesadores, Transformadores, Comercializadores y Exportadores.</t>
  </si>
  <si>
    <t xml:space="preserve">7.2.1. Promover el fortalecimiento de las capacidades técnicas, operativas, administrativas y de infraestructura (red de laboratorios) de la  AUNAP, el ICA, el INVIMA y las Entidades Territoriales de Salud,  que contribuyan de manera efectiva al cumplimiento de la prevención, inspección, vigilancia y control y demás funciones misionales, y a facilitar los procesos para la formalización productiva, la sanidad, calidad, inocuidad y trazabilidad de las especies tilapia, trucha, cachama y camarón de cultivo a nivel territorial y nacional, a través de una estrategia de gestión de las entidades competentes para contar con la disponibilidad de los recursos requeridos. </t>
  </si>
  <si>
    <t xml:space="preserve">7.2.2. Revisar y analizar la normatividad vigente relacionada con los procesos de formalización productiva, procesamiento y comercialización, sanidad, bioseguridad, calidad, inocuidad y etiquetado, a lo largo de la cadena, identificando los requerimientos de actualización y/o nueva reglamentación y considerando un enfoque diferencial de acuerdo al tipo de acuicultor, así como la dinámica de crecimiento del sector y la diversificación de mercados, entre otros aspectos, que conduzcan a la mejora en la implementación normativa y su seguimiento. </t>
  </si>
  <si>
    <t>7.2.3. Definir e implementar mecanismos de articulación, coordinación y armonización de esfuerzos entre las entidades AUNAP, ICA, INVIMA y Entidades Territoriales de Salud, involucrando a los respectivos Ministerios, para la simplificación y sistematización de los trámites relacionados con la formalización productiva, la sanidad, calidad e inocuidad para la cadena, que permitan la reducción de tiempos de atención y respuesta a las solicitudes de los usuarios, así como la evaluación de la disminución de los costos de implementación para los acuicultores de subsistencia y pequeños acuicultores, promoviendo que las acciones estén articuladas con la normativa vigente y las particularidades regionales.</t>
  </si>
  <si>
    <t>7.2.4. Generar alianzas colaborativas público privadas como estrategia para ampliar la capacidad de respuesta de la institucionalidad, en el apoyo al diagnóstico, prevención y monitoreo en la sanidad, calidad e inocuidad en la cadena de la acuicultura para consumo humano.</t>
  </si>
  <si>
    <t>7.2.5. Promover el fortalecimiento y continuidad del "Programa sanitario de especies acuícolas" a cargo del ICA bajo los lineamientos del MinAgricultura, que incluye las especies, tilapia, trucha y camarón de cultivo, y la gestión para incluir la cachama, de manera tal que permita dar cumplimiento a exigencias internacionales como las establecidas por la OMSA, sobre enfermedades de declaración obligatoria, entre otras.</t>
  </si>
  <si>
    <t xml:space="preserve">7.2.6. Efectuar un plan de acción anual, bajo el liderazgo del ICA y con base en los lineamientos de MinAgricultura y la OMSA, que permita actualizar, constatar y verificar el estatus sanitario de cada especie (trucha, tilapia, camarón de cultivo y cachama).  </t>
  </si>
  <si>
    <r>
      <t>7.2.7. Fortalecer la prevención, vigilancia y control sanitaria, en relación con la producción y comercialización de material genético (nauplio, ovas, larvas, poslarvas, alevinos y/o dedinos); los insumos biológicos, químicos y fármacos utilizados en el proceso de producción primaria, la agilización de los procesos de evaluación de riesgos país para el ingreso de insumos importados, la importación de camarón crudo (presentación congelado y/o refrigerado), especialmente sobre el camarón proveniente de países fronterizos, para garantizar la sanidad, mitigar el riesgo por ingreso de problemas sanitarios y mejorar la evaluación de riesgo fronterizo, en articulación con la POLFA.</t>
    </r>
    <r>
      <rPr>
        <strike/>
        <sz val="11"/>
        <rFont val="Arial"/>
        <family val="2"/>
      </rPr>
      <t xml:space="preserve">  </t>
    </r>
  </si>
  <si>
    <t>7.2.8. Gestionar ante la SIC el desarrollo de la reglamentación normativa requerida bajo el Estatuto del Consumidor, para garantizar la inocuidad y prácticas comerciales acordes con el Codex Alimentarius (HACCP), fortaleciendo los procesos y procedimientos para verificar la calidad de los productos nacionales e importados, de modo que se mantengan altos estándares en los productos de la acuicultura.</t>
  </si>
  <si>
    <t>7.2.9. Definir las variables de calidad que se deben implementar en los productos de la acuicultura como humedad, color, variables sensoriales, análisis bromatológicos para identificar nutrientes existentes en el producto, entre otros, así como las condiciones de presentación de producto, fresco y congelado, con su respectivo porcentaje de glaseado y las prohibiciones requeridas desde la inocuidad.</t>
  </si>
  <si>
    <t>7.2.10. Promover coordinadamente con las entidades que corresponda (MinSalud, MinAgricultura, MinComercio), acciones estratégicas encaminadas a gestionar la admisibilidad sanitaria (condiciones de calidad e inocuidad de un producto para su ingreso al país destino) con países con los que no se cuente con admisibilidad y que sean de interés para la exportación, así como la actualización normativa sectorial (producción primaria y planta de procesamiento), de manera tal que se tiendan oportunamente los obstáculos para la exportación y el cumplimiento a los procesos de admisibilidad sanitaria establecidos por el mercado objetivo.</t>
  </si>
  <si>
    <r>
      <t>7.2.11. Diseñar e implementar una estrategia de comunicación y divulgación que fomente la adopción e implementación de la normatividad vigente relacionada con la producción, comercialización, sanidad, calidad, inocuidad y etiquetado de cadena de la acuicultura de especies de consumo humano, con el acompañamiento técnico de las entidades con injerencia es estos aspectos (AUNAP, ICA, INVIMA y Entidades Territoriales de Salud), dirigida a los diferentes actores de la cadena, de manera diferenciada según la región, el tipo de actividad y la capacidad instalada.</t>
    </r>
    <r>
      <rPr>
        <strike/>
        <sz val="11"/>
        <rFont val="Arial"/>
        <family val="2"/>
      </rPr>
      <t xml:space="preserve">  </t>
    </r>
  </si>
  <si>
    <t>7.3. Diseño e implementación del sistema de trazabilidad para la cadena de la acuicultura</t>
  </si>
  <si>
    <t>Implementación del sistema de trazabilidad que permite contar con diferentes certificaciones como BPPA</t>
  </si>
  <si>
    <t>MinAgricultura, Consejo Nacional  Cadena de la Acuicultura - CNCA, AUNAP, ICA, INVIMA  (Entidades líderes); Bancóldex,  Colombia Productiva, Cooperación Internacional, Entidades Territoriales, Finagro, Organizaciones o asociaciones gremiales (nacionales y regionales); Acuicultores, Procesadores, Transformadores, Comercializadores, Exportadores, Empresas de bienes y servicios, Empresas productoras de alimento balanceado.</t>
  </si>
  <si>
    <t>7.3.1. Desarrollar un sistema de trazabilidad, como lo refiere la Ley 1659 de 2013 y la Resolución 383 de 2021, bajo la creación del Sistema Nacional de Identificación, Información y Trazabilidad Animal, como un Sistema integrado por un conjunto de instituciones, normas, procesos, datos e información, desarrollado para generar y mantener la trazabilidad en las especies de interés económico, como lo son tilapia, trucha, cachama y camarón de cultivo.</t>
  </si>
  <si>
    <t>7.3.2. Gestionar la asignación de recursos públicos, privados y/o de cooperación internacional, para escalar, consolidar y operar el sistema de trazabilidad a lo largo de la cadena, de manera progresiva en el territorio nacional, realizando el seguimiento y monitoreo periódico que incluya indicadores de relación costo/beneficio, de los resultados esperados en materia de calidad, inocuidad, exportaciones, consumo interno, entre otros.</t>
  </si>
  <si>
    <t>7.3.3. Implementar y operar el sistema de trazabilidad para los productos de la cadena de la acuicultura mediante el acopio, registro y manejo de información que permita soportar el cumplimiento de la normatividad nacional e internacional, en articulación con los avances en la implementación del sistema integrado de información para la cadena (actividad 8.4.4).</t>
  </si>
  <si>
    <t>7.3.4. Diseñar e implementar una campaña de comunicación y promoción de la trazabilidad de la cadena de la acuicultura, dirigida a los acuicultores para promover la implementación del sistema de trazabilidad y a los consumidores nacionales e internacionales para que reconozcan y acepten los productos de la cadena por su efectiva trazabilidad.</t>
  </si>
  <si>
    <t xml:space="preserve">OE6. Impulsar la generación de conocimiento relacionada con la cadena, así como, su divulgación y apropiación
</t>
  </si>
  <si>
    <t>8. Fortalecimiento de la generación, divulgación y apropiación social del conocimiento relacionado con la cadena</t>
  </si>
  <si>
    <t>8.1. Fortalecimiento de la investigación, desarrollo tecnológico e innovación para la cadena</t>
  </si>
  <si>
    <r>
      <t xml:space="preserve">La cadena de la acuicultura opera con una estructura institucional articulada, sólida y con objetivos definidos para la gestión eficiente de recursos de investigación.
</t>
    </r>
    <r>
      <rPr>
        <strike/>
        <sz val="11"/>
        <rFont val="Arial"/>
        <family val="2"/>
      </rPr>
      <t xml:space="preserve">
</t>
    </r>
    <r>
      <rPr>
        <sz val="11"/>
        <rFont val="Arial"/>
        <family val="2"/>
      </rPr>
      <t>La interoperabilidad con otras entidades de investigación se fortalece mediante la consolidación de información estadística clave. Esta integración de datos actualiza constantemente el PECTIA y el sistema de información unificado, garantizando que la investigación se alinee con las necesidades de la cadena productiva y fomente el desarrollo y modernización de la industria .
La investigación de la acuicultura ha avanzado significativamente, con CENIACUA a la vanguardia en estudios sobre el cultivo de camarón y en lo relacionado a la sanidad y genética de la tilapia, así como con la creación de otros centros de investigación para las otras especies del POP como trucha y cachama. La investigación se ha diversificado para abarcar el mejoramiento genético, reproducción y desarrollo larvario, impulsando la innovación y sostenibilidad. 
La OGCI de la mano con AGROSAVIA, lidera la coordinación de esfuerzos entre entidades, con agendas de investigación que abordan desafíos actuales y futuros que cuentan presupuestos suficientes para su desarrollo. La transferencia de tecnología es obligatoria en los proyectos, y los hallazgos de las entidades públicas se comunican eficazmente
La ley de ciencia y tecnología (1876 de 2018 - SNIA) y el Decreto 4181 de 2011 han sido aplicados de manera integral, asegurando recursos adecuados para la investigación.
Se ha implementado un sistema para verificar la transferencia de tecnología y evaluar la aplicación práctica de la investigación</t>
    </r>
  </si>
  <si>
    <r>
      <t>MinAgricultura, Consejo Nacional de la Cadena de la Acuicultura - CNCA</t>
    </r>
    <r>
      <rPr>
        <sz val="12.65"/>
        <rFont val="Arial"/>
        <family val="2"/>
      </rPr>
      <t xml:space="preserve">, </t>
    </r>
    <r>
      <rPr>
        <sz val="11"/>
        <rFont val="Arial"/>
        <family val="2"/>
      </rPr>
      <t>MinCiencias, Agrosavia y AUNAP (OGCI) (Entidades líderes); Acuanal, APC - Colombia, CRCI, DNP, Entidades de carácter científico y técnico, Entes universitarios autónomos y de naturaleza privada, Fedeacua, ICA, INVIMA; Acuicultores y Procesadores.</t>
    </r>
  </si>
  <si>
    <t>8.1.1. Promover la participación de los actores de la cadena, en la actualización del PECTIA y su agenda dinámica de I+D+i, liderados por el MinAgricultura, Agrosavia y AUNAP - OGCI, con enfoque regional y por especie, en las líneas de investigación estratégicas concertadas, con énfasis en manejo sanitario (prevención de enfermedades), mejoramiento genético, reproducción y desarrollo larvario, nuevos productos, derivados y subproductos, modernización y transformación, manejo sostenible de los sistemas productivos, alimentación y nutrición (uso de suplementos y/o la producción de alimentos alternativos para peces con materias primas regionales), diseño y desarrollo de empaques que preserven por más tiempo la vida útil de los productos de la acuicultura, entre otros.</t>
  </si>
  <si>
    <t xml:space="preserve">8.1.2. Promover la integración y adopción del PECTIA en la Agenda de Investigación de la AUNAP - OGCI, con el fin de articular los lineamientos y temas priorizados para las investigaciones propias de la cadena de la acuicultura, considerando procesos de verificación que garanticen la debida acreditación, por parte de MinCiencias, de las entidades ejecutoras de los proyectos de investigación. </t>
  </si>
  <si>
    <t>8.1.3. Conformar y fortalecer una red nacional de investigación, desarrollo e innovación en acuicultura, que involucre a actores públicos y privados a nivel regional, nacional e internacional, para articular, evaluar y priorizar temas de investigación, modernización tecnológica y optimización de recursos técnicos, financieros, físicos y de talento humano, con un enfoque en necesidades prácticas y transferencia de tecnologías en las líneas estratégicas concertadas, alineadas con estándares internacionales y enfocadas en la producción primaria y la modernización de la industria.</t>
  </si>
  <si>
    <t>8.1.4. Generar un directorio que integre la oferta de investigadores especializados en la cadena, incluyendo sus áreas temáticas de investigación y ubicación geográfica, para promover la interrelación entre los diversos actores del sector, teniendo en cuenta los avances en el censo nacional para la acuicultura (actividad 8.4.5).</t>
  </si>
  <si>
    <t>8.1.5. Fortalecer la investigación especializada en sanidad y genética de la tilapia para desarrollar variedades mejoradas, a través del trabajo colaborativo de la red conformada para satisfacer la demanda de semilla de calidad a nivel nacional.</t>
  </si>
  <si>
    <t>8.1.6. Fortalecer la investigación para la trucha, enfocada en el desarrollo de tecnologías específicas incluyendo el mejoramiento genético para la producción de ovas que satisfagan la demanda de semilla de calidad  a nivel nacional, así como la nutrición, sanidad y manejo de sistemas de cultivo, a través del trabajo colaborativo de la red conformada.</t>
  </si>
  <si>
    <t>8.1.7. Fortalecer la investigación e infraestructura para especies nativas, con énfasis en cachama, abordando necesidades en mejoramiento genético, nutrición, sanidad y manejo de sistemas de cultivo, a través del trabajo colaborativo de la red conformada.</t>
  </si>
  <si>
    <t>8.1.8. Fortalecer el centro de investigaciones e infraestructura para camarón en el Pacífico Colombiano para satisfacer las necesidades del programa de mejoramiento genético y la demanda de semillas de camarón desarrolladas por CENIACUA.</t>
  </si>
  <si>
    <t xml:space="preserve">8.1.9. Diseñar y ejecutar una estrategia de financiamiento para la articulación, concurrencia y gestión de fuentes de inversión y financiación públicas y privadas, regionales y nacionales, así como de cooperación internacional, garantizando los recursos necesarios para la investigación y transferencia de tecnologías a lo largo de la cadena. </t>
  </si>
  <si>
    <r>
      <t>8.1.10. Realizar el seguimiento y evaluación de los avances en I+D+i en la cadena de la acuicultura, considerando entre otros aspectos, la asignación eficiente de recursos, vigilancia tecnológica (propiedad intelectual, usos y procesos innovadores), impacto de las tecnologías generadas, concordancia entre la oferta y la demanda de investigación</t>
    </r>
    <r>
      <rPr>
        <strike/>
        <sz val="11"/>
        <color rgb="FFFF0000"/>
        <rFont val="Arial"/>
        <family val="2"/>
      </rPr>
      <t xml:space="preserve">, </t>
    </r>
    <r>
      <rPr>
        <sz val="11"/>
        <color theme="1"/>
        <rFont val="Arial"/>
        <family val="2"/>
      </rPr>
      <t>y la transferencia y difusión de tecnologías que garanticen la viabilidad económica y la adaptabilidad a las diferentes escalas de producción, en el marco del SNIA (Ley 1876 de 2017) y en articulación con los avances en el censo nacional de la cadena (actividad 8.4.5).</t>
    </r>
  </si>
  <si>
    <t>OE6. Impulsar la generación de conocimiento relacionada con la cadena, así como, su divulgación y apropiación</t>
  </si>
  <si>
    <t>8.2. Fortalecimiento de la extensión agropecuaria y asistencia técnica e industrial para la cadena de acuicultura</t>
  </si>
  <si>
    <t>En cuanto a la asistencia técnica y extensión agropecuaria, se ha logrado una cobertura de al menos el 80 % para acuicultores de trucha, cachama y tilapia, incluyendo capacitación continua y acceso a consultas con expertos. Este servicio se somete a evaluaciones periódicas para mejorar constantemente. 
La Agencia de Desarrollo Rural coordina con otras entidades para optimizar recursos, y se ha dado especial atención a la asistencia técnica para acuicultores pequeños y de subsistencia.  En la industria del camarón, se han realizado mejoras significativas en el servicio de extensión y asistencia técnica profesional , especialmente en la región del Pacífico</t>
  </si>
  <si>
    <t xml:space="preserve">MinAgricultura y ADR (Entidades líderes);    Acuanal, Agrosavia, AUNAP, Consejo Nacional de la Cadena de la Acuicultura - CNCA, Corporaciones Autónomas Regionales y de Desarrollo Sostenible, Entidades Territoriales, EPSEA,  Fedeacua,  MinAmbiente, MinCiencias,  Organizaciones o asociaciones gremiales (nacionales y/o regionales),  SENA; Acuicultores, Profesionales, Extensionistas, Asistentes técnicos y Tecnólogos agropecuarios e industriales. </t>
  </si>
  <si>
    <t>8.2.1. Definir y promover mecanismos de participación y articulación de los actores de la cadena en las instancias de planificación departamental y municipal (PDEA y otros planes o directrices de ordenamiento territorial) para priorizar la acuicultura en los programas y proyectos de extensión agropecuaria.</t>
  </si>
  <si>
    <t>8.2.2. Caracterizar y priorizar productores, organizaciones, extensionistas, empresas y redes colaborativas por regiones productoras, favoreciendo la adopción de tecnologías y conocimientos para la cadena de la acuicultura, e impulsar la creación o fortalecimiento de empresas prestadoras de servicios de extensión agropecuaria y asistencia técnica especializada en la cadena, mediante instrumentos financieros y no financieros, en concordancia con los avances en el censo nacional de la cadena (actividad 8.4.5).</t>
  </si>
  <si>
    <r>
      <t>8.2.3. Diseñar y concertar una agenda para fortalecer las capacidades de los productores de acuicultura, adaptada a las diferentes condiciones regionales y especies aptas para cultivo, abordando aspectos como</t>
    </r>
    <r>
      <rPr>
        <sz val="11"/>
        <color theme="4" tint="-0.249977111117893"/>
        <rFont val="Arial"/>
        <family val="2"/>
      </rPr>
      <t>:</t>
    </r>
    <r>
      <rPr>
        <sz val="11"/>
        <rFont val="Arial"/>
        <family val="2"/>
      </rPr>
      <t xml:space="preserve"> el desarrollo de habilidades humanas y sociales, el fortalecimiento de la asociatividad, el acceso y la efectiva utilización de la información y la gestión sostenible de los recursos naturales, en concordancia con el Subsistema Nacional de Extensión Agropecuaria (SNIA, Ley 1876 de 2017) y el Programa Nacional de Extensionismo en Acuicultura de Colombia (PNEA), aprovechando experiencias exitosas replicables.</t>
    </r>
  </si>
  <si>
    <t xml:space="preserve">8.2.4. Conformar y/o fortalecer redes colaborativas entre actores públicos y privados para articular las intervenciones en extensión agropecuaria y asistencia técnica, mejorando la eficiencia en la prestación del servicio, en términos de cobertura, calidad, y oportunidad, identificando y unificando metodologías y facilitando el seguimiento, monitoreo y evaluación, en articulación con los avances en el desarrollo del sistema integrado de información para la cadena (actividad 8.4.4). </t>
  </si>
  <si>
    <t xml:space="preserve">8.2.5. Desarrollar estrategias orientadas a socializar a los productores de subsistencia, pequeños y medianos productores, así como asociaciones de productores, la oferta de recursos disponibles para proyectos de asistencia técnica y/o extensión agropecuaria para la cadena. </t>
  </si>
  <si>
    <t>8.2.6. Promover alianzas entre productores, organizaciones de productores regionales, el gremio (FEDEACUA y ACUANAL), la academia, las entidades territoriales, y otras entidades de apoyo, para la concurrencia y gestión de recursos financieros que faciliten el acceso al servicio de extensión agropecuaria y asistencia técnica.</t>
  </si>
  <si>
    <t xml:space="preserve">8.2.7. Fortalecer los mecanismos a nivel regional y departamental para escalar la inscripción de los productores de subsistencia, pequeños y medianos productores, en el registro de usuarios dispuesto por el Ministerio de Agricultura y Desarrollo Rural y su actualización anual para la prestación del servicio público de extensión agropecuaria. </t>
  </si>
  <si>
    <t>8.2.8. Promover la gestión efectiva en la reglamentación y asignación de recursos del Fondo Nacional de Extensión Agropecuaria para aumentar la cobertura, calidad, pertinencia, continuidad, permanencia y sostenibilidad del servicio de extensión agropecuaria para la cadena de la acuicultura.</t>
  </si>
  <si>
    <t>8.2.9. Establecer estrategias que permitan la vinculación de profesionales especializados en acuicultura en las instituciones territoriales encargadas de brindar los servicios de extensión agropecuaria y asistencia técnica, impulsando acciones y estrategias que mejoren las condiciones laborales de estos profesionales, con el fin de brindar asistencia de manera asertiva, oportuna y de calidad, ajustada a las necesidades reales de los productores de la cadena de acuicultura.</t>
  </si>
  <si>
    <r>
      <t>8.2.10. Desarrollar instrumentos de seguimiento y evaluación del servicio de extensión agropecuaria y de asistencia técnica</t>
    </r>
    <r>
      <rPr>
        <strike/>
        <sz val="11"/>
        <color rgb="FFFF0000"/>
        <rFont val="Arial"/>
        <family val="2"/>
      </rPr>
      <t>,</t>
    </r>
    <r>
      <rPr>
        <sz val="11"/>
        <rFont val="Arial"/>
        <family val="2"/>
      </rPr>
      <t xml:space="preserve"> y del nivel de adopción de tecnologías, ajustados a un cronograma de expectativas de mejora, que contengan indicadores de criterios y periodicidad del servicio, entre otros, así como indicadores de gestión, adopción e impacto sobre el desempeño productivo de la cadena, con enfoque de gestión orientada a resultados, en articulación con lo dispuesto en el SNIA (Ley 1876 de 2017) y el Programa Nacional de Extensionismo en Acuicultura de Colombia (PNEA).  </t>
    </r>
  </si>
  <si>
    <t>8.3. Fortalecimiento del talento humano en investigación y desarrollo tecnológico y en extensión agropecuaria, y asistencia técnica e industrial para la cadena</t>
  </si>
  <si>
    <t>La ley de ciencia y tecnología (1876 de 2018 - SNIA) y el Decreto 4181 de 2011 han sido aplicados de manera integral, asegurando recursos adecuados para la investigación a través del Fondo Nacional de Extensión Agropecuaria. Además, se ha implementado un sistema para verificar la transferencia de tecnología y evaluar la aplicación práctica de la investigación. En cuanto a la asistencia técnica y extensión agropecuaria, se ha logrado una cobertura de al menos el 80 % para acuicultores de trucha, cachama y tilapia, incluyendo capacitación continua y acceso a consultas con expertos.</t>
  </si>
  <si>
    <t xml:space="preserve">MinAgricultura, MinEducación, MinCiencias y MinTIC (Entidades líderes);  Acuanal, ADR, Agrosavia, Consejo Nacional de la Cadena de la Acuicultura - CNCA, Entidades Territoriales, EPSEA, SENA, Entes universitarios autónomos y de naturaleza privada, Entidades de carácter científico y técnico, Fedeacua;  Investigadores, Profesionales, Extensionistas, Asistentes técnicos y Tecnólogos agropecuarios e industriales. </t>
  </si>
  <si>
    <t>8.3.1.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relacionados con la cadena, con enfoque regional, orientados a la adopción de avances tecnológicos desarrollados para la cadena, teniendo en cuenta lo establecido en el PECTIA, en articulación con el Subsistema Nacional de Formación y Capacitación para la Innovación Agropecuaria (SNIA, Ley 1876 de 2017) y el Marco Nacional de Cualificaciones del MinEducación.</t>
  </si>
  <si>
    <t xml:space="preserve">8.3.2. Identificar y evaluar la oferta de formación y capacitación para profesionales, técnicos y tecnólogos, relacionada con la cadena, realizando un análisis de cobertura y brechas de formación con enfoque regional, en áreas específicas y temas requeridos por la cadena de la acuicultura. </t>
  </si>
  <si>
    <t>8.3.3. Promover acuerdos y alianzas con instituciones educativas para fortalecer la formación formal del recurso humano en conocimientos especializados enfocados hacia las necesidades de I+D+i de la cadena y para fomentar programas de apoyo financiero que estimulen el acceso de los profesionales a especializaciones, maestrías y doctorados.</t>
  </si>
  <si>
    <t>8.3.4. Fomentar la formación de talento humano (profesionales, técnicos y tecnólogos agropecuarios e industriales) en competencias, habilidades y destrezas relacionadas con la estructuración y gestión de proyectos de investigación, desarrollo e innovación (I+D+i) aplicados a la cadena de la acuicultura.</t>
  </si>
  <si>
    <t>8.3.5. Identificar y capacitar a los extensionistas y asistentes técnicos agropecuarios e industriales de la cadena de la acuicultura en los diferentes desarrollos tecnológicos sobre el manejo integral del cultivo, eficiencia e inocuidad en el procesamiento, diversificación y valor agregado del producto, comercialización, asociatividad y sostenibilidad ambiental (aprovechamiento de residuos), entre otros, priorizando a los jóvenes rurales con formación relacionada, para que sean promotores del cambio y de adopción de tecnología en sus territorios.</t>
  </si>
  <si>
    <t>8.3.6. Realizar capacitaciones a extensionistas y asistentes técnicos agropecuarios e industriales de la cadena de la acuicultura en habilidades blandas, aspectos de andragogía (educación para adultos), pedagogía y uso de las TIC, así como en diferentes técnicas de capacitación o transferencia de conocimiento como el uso de recursos de apoyo (videos, podcast y material didáctico, entre otras), para fortalecer los procesos de extensionismo con enfoque regional y diferenciado, en concordancia con los Planes Departamentales de Extensión Agropecuaria (PDEA).</t>
  </si>
  <si>
    <t>8.4. Mejora de la gestión integral y coordinada de la información en la cadena</t>
  </si>
  <si>
    <t>Las insuficiencias en la disponibilidad de información han sido superadas, lo que ha significado un avance crucial para cumplir con los objetivos del Plan de ordenamiento. 
La cadena de la acuicultura cuenta con un sistema de información unificado, que integra los sistemas de información de distintas instituciones, y los subsistemas interoperables del Sistema Nacional Unificado de Información Rural y Agropecuaria (SNUIRA), proporcionando datos en tiempo real y monitoreo automatizado para facilitar la supervisión de indicadores y decisiones basadas en datos.</t>
  </si>
  <si>
    <t>MinAgricultura, MinTIC y UPRA (Entidades líderes);  ADR, Acuanal, Agrosavia,  AUNAP (SEPEC), Consejo Nacional de la Cadena de la Acuicultura - CNCA,  Cooperación Internacional, Corporaciones Autónomas Regionales y de Desarrollo Sostenible, DANE, Entidades de carácter científico y técnico, Entidades Territoriales, Entes universitarios autónomos y de naturaleza privada, Fedeacua, Finagro,  ICA, IDEAM, INVIMA,  MinCiencias, Organizaciones o asociaciones gremiales (nacionales y/o regionales), SENA; Acuicultores, Procesadores, Comercializadores,   Exportadores, Empresas productoras de alimento balanceado, Empresas de bienes y servicios</t>
  </si>
  <si>
    <t xml:space="preserve">8.4.1. Identificar el estado del arte y los requerimientos de información de la cadena de la acuicultura para especies de consumo humano, que permita el análisis de la competitividad, la eficiencia, el desempeño productivo y la implementación de la política sectorial, determinando como mínimo las fuentes, variables y sistemas  de información existentes para todas las especies objeto de este plan (tilapia, trucha, cachama y camarón de cultivo) y los diferentes eslabones de la cadena, entre otros aspectos, como marco para la planificación sectorial y la toma de decisiones. </t>
  </si>
  <si>
    <t>8.4.2. Elaborar un estudio técnico, financiero, jurídico y operativo, que incluya las fuentes de financiamiento, para la creación y operación del sistema integrado de información para la cadena de la acuicultura, definiendo el modelo de gestión, arquitectura y servicios tecnológicos de información, considerando los requerimientos de información para las especies objeto de este plan, así como la recopilación, revisión y validación de datos, el procesamiento en tiempo real, el monitoreo automatizado y la interoperabilidad con otros sistemas.</t>
  </si>
  <si>
    <t>8.4.3. Establecer acuerdos entre los actores generadores de información para la cadena de la acuicultura para especies de consumo humano, en articulación con el Plan Estadístico Sectorial Agropecuario (PES) 2022-2026, el Sistema Nacional Unificado de Información Rural y Agropecuaria (SNUIRA), el Sistema de Información del Servicio Estadístico Pesquero Colombiano (SEPEC), entre otros, asegurando la interoperabilidad con los sistemas existentes, el flujo y la calidad de la información y las medidas para el acceso a la información por parte de los actores.</t>
  </si>
  <si>
    <t>8.4.4. Diseñar e implementar el sistema integrado de información interoperable para la cadena de la acuicultura, abarcando la recolección, procesamiento, análisis, monitoreo, actualización, publicación, difusión de información y acceso, incluyendo temas de formalización por especie, tipo de productor, datos de producción con costos diferenciados por región y sistemas de producción, estadísticas de cultivo y producción, factores de producción, flujos de productos, condiciones de la oferta y la demanda, balanza comercial, trazabilidad, identificación de clústeres, empresas transformadoras, seguimiento a la formación de precios, datos de procesamiento y estrategias de comercialización, análisis de mercados y oportunidades comerciales, registro de programas de apoyo e inversión, resultados de las investigaciones realizadas en I+D+i, información que permita verificar las inversiones realizadas en ciencia y tecnología, y la transferencia y adopción práctica de tecnologías, evaluación de riesgos agroclimáticos, desempeño ambiental, modelos regionales de estimación y captura de GEI, huella hídrica y huella de carbono, entre otros.</t>
  </si>
  <si>
    <t xml:space="preserve">8.4.5. Desarrollar el censo nacional para la acuicultura considerando una caracterización integral de las variables requeridas para la cadena por especie, incluyendo la identificación de la producción a nivel regional, productividad,  sistemas de producción, condiciones de calidad de vida, formación básica y técnica de los acuicultores, clasificación de los acuicultores, tenencia de la tierra, plantas de procesamiento, comercializadores, organizaciones, formalización de la actividad, esquemas asociativos y de integración, infraestructura, nivel tecnológico, capacidades empresariales, oferta de productos, nivel de desempeño, modelos de negocio exitosos, manejo ambiental, evaluación costo – beneficio de la innovación, procesos logísticos, talento humano, entre otros,  considerando los avances que se tienen respecto a las herramientas desarrolladas por el SEPEC, GIPRO y otros ejercicios regionales. </t>
  </si>
  <si>
    <t>8.4.6. Realizar estudios especializados que incluyan el análisis de estructura e inteligencia de mercados nacionales e internacionales, correlación comparativa con países referentes por especie, productos diferenciados, consumidores, tendencias, preferencias y segmentos de mercado, estudios de mercado de nuevos productos a partir del aprovechamiento de los subproductos del cultivo y procesamiento, por otra parte, estudios que permitan conocer el nivel de cumplimiento de los requisitos de calidad e inocuidad en el mercado nacional, la productividad actual y sanidad de las especies incluidas en el POP de la cadena de acuicultura.</t>
  </si>
  <si>
    <t>8.4.7. Realizar estudios de línea base de modelos regionales para estimación y captura de Gases de Efecto Invernadero (GEI), desarrollar metodologías para la medición de huella de carbono y estimación de huella hídrica, por especie y adaptadas a cada región productora.</t>
  </si>
  <si>
    <t xml:space="preserve">8.4.8. Impulsar la formulación y concertación del plan de tecnología de información para la cadena de la acuicultura, estableciendo una visión estratégica, tendencias y dinámicas, en materia de Tecnologías de la Información y Comunicación, realizando su actualización periódica y promoviendo el fortalecimiento de las entidades generadoras de información requerida por la cadena, así como la aplicación de soluciones basadas en tecnologías emergentes, considerando los avances de Acuicultura digital y sistemas expertos de otras cadenas.  </t>
  </si>
  <si>
    <t xml:space="preserve">8.4.9. Diseñar estrategias para socializar y difundir la oferta institucional relacionada con el uso y desarrollo de soluciones basadas en tecnologías de la información, red de extensionistas y asistentes técnicos, agencias de empleo y formación por competencias, empresas de servicios, disponibilidad de recursos para participar en convocatorias que apunten al desarrollo de la investigación, entre otros aspectos, con el fin de acercar a los actores de la cadena con la oferta de servicios disponible para el sector. </t>
  </si>
  <si>
    <t>2.4.</t>
  </si>
  <si>
    <t>3.3.</t>
  </si>
  <si>
    <t>5.3.</t>
  </si>
  <si>
    <t>5.4.</t>
  </si>
  <si>
    <t>6.3.</t>
  </si>
  <si>
    <t>6.4.</t>
  </si>
  <si>
    <t>8.4.</t>
  </si>
  <si>
    <t xml:space="preserve">Acompañamiento técnico </t>
  </si>
  <si>
    <t xml:space="preserve">Acompañamiento técnico y financiero </t>
  </si>
  <si>
    <t xml:space="preserve">Gestión de recursos financieros, estrategia de financiamiento   </t>
  </si>
  <si>
    <t xml:space="preserve">Fortalecimiento de la cadena y adopción POP </t>
  </si>
  <si>
    <t>Redes colaborativas</t>
  </si>
  <si>
    <t xml:space="preserve">Asociatividad, formalización, fortalecimiento de empresas, asociaciones, esquemas, etc </t>
  </si>
  <si>
    <t xml:space="preserve">Extensión agropecuaria </t>
  </si>
  <si>
    <t xml:space="preserve">Ordenamiento productivo y territorial  </t>
  </si>
  <si>
    <t xml:space="preserve">Seguimiento y evaluación </t>
  </si>
  <si>
    <t xml:space="preserve">Diseñar, desarrollar, implementar (modelos productivos, practicas, sistemas información, trazabilidad, etc.) </t>
  </si>
  <si>
    <t xml:space="preserve">Promover, fomentar, adopción e implementación, fortalecimiento (instrumentos, normativos, financiación, certificación, capacidades, sanidad, IVC, I+D+i) </t>
  </si>
  <si>
    <t>Estudios, análisis, identificación de oportunidades (normativos, mercado, ambientales, censo, parámetros de calidad, portafolio de productos)</t>
  </si>
  <si>
    <t xml:space="preserve">Gestión con otras entidades, actores o instituciones para la prestación de servicio y bienes, divulgación de oferta, financiamiento, normativo </t>
  </si>
  <si>
    <t>Formación, Capacitación, sensibilización, socialización</t>
  </si>
  <si>
    <t>SI</t>
  </si>
  <si>
    <t>NO</t>
  </si>
  <si>
    <t xml:space="preserve">IE 6.1. actividad 6.1.2 + 6.1.3. 
(modelo operativo y cronograma anual) </t>
  </si>
  <si>
    <r>
      <t>2.3.4. Promover la tecnificación e intensificación de la producción de camarón para medianos y grandes camaronicultores, a través de la promoción de instrumentos financieros y no financieros, que permitan mejorar la competitividad de los sistemas productivos, con énfasis en la reactivación de áreas en la región de la Costa Atlántica, en articulación con los avances en la identificación de las zonas disponibles (actividad 4.4.</t>
    </r>
    <r>
      <rPr>
        <strike/>
        <sz val="11"/>
        <color rgb="FFFF0000"/>
        <rFont val="Arial"/>
        <family val="2"/>
      </rPr>
      <t>5</t>
    </r>
    <r>
      <rPr>
        <sz val="11"/>
        <color theme="4"/>
        <rFont val="Arial"/>
        <family val="2"/>
      </rPr>
      <t>4</t>
    </r>
    <r>
      <rPr>
        <sz val="11"/>
        <rFont val="Arial"/>
        <family val="2"/>
      </rPr>
      <t>).</t>
    </r>
  </si>
  <si>
    <r>
      <t>2.3.3. Socializar a los medianos y grandes acuicultores, los nuevos cuerpos de agua de uso público identificados, tales como embalses, lagos, lagunas, entre otros, para el establecimiento de nuevos sistemas productivos,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t>
    </r>
    <r>
      <rPr>
        <strike/>
        <sz val="11"/>
        <rFont val="Arial"/>
        <family val="2"/>
      </rPr>
      <t>.</t>
    </r>
    <r>
      <rPr>
        <strike/>
        <sz val="11"/>
        <color rgb="FFFF0000"/>
        <rFont val="Arial"/>
        <family val="2"/>
      </rPr>
      <t>6</t>
    </r>
    <r>
      <rPr>
        <sz val="11"/>
        <color rgb="FFFF0000"/>
        <rFont val="Arial"/>
        <family val="2"/>
      </rPr>
      <t xml:space="preserve"> </t>
    </r>
    <r>
      <rPr>
        <sz val="11"/>
        <color theme="4"/>
        <rFont val="Arial"/>
        <family val="2"/>
      </rPr>
      <t>5</t>
    </r>
    <r>
      <rPr>
        <sz val="11"/>
        <rFont val="Arial"/>
        <family val="2"/>
      </rPr>
      <t>), así como las gestiones realizadas para el uso de los mismos (actividad 7.1.8).</t>
    </r>
  </si>
  <si>
    <t>IE 6.1. actividad 6.1.2 + 6.1.3. 
(modelo operativo y cronograma anual)</t>
  </si>
  <si>
    <t xml:space="preserve">No aplica </t>
  </si>
  <si>
    <t xml:space="preserve">(IE 6.1. actividad 6.1.2 + 6.1.3. 
(modelo operativo y cronograma anual) </t>
  </si>
  <si>
    <t xml:space="preserve">IE 8.4. actividad 8.4.6. 
(Estudios de mercado)
 1.1.1, 1.1.2., 1.1.4. 
IE 6.1. actividad 6.1.2 + 6.1.3. 
(modelo operativo y cronograma anual) </t>
  </si>
  <si>
    <t xml:space="preserve">
IE 6.1. actividad 6.1.2 + 6.1.3. 
(modelo operativo y cronograma anual) </t>
  </si>
  <si>
    <r>
      <t>2.2.4. Apoyar técnica y financieramente a acuicultores de subsistencia y pequeños acuicultores, así como a sus organizaciones, en el  desarrollo de sistemas productivos en cuerpos de agua de uso público, tales como embalses, lagos, lagunas, entre otros;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t>
    </r>
    <r>
      <rPr>
        <strike/>
        <sz val="11"/>
        <color rgb="FFFF0000"/>
        <rFont val="Arial"/>
        <family val="2"/>
      </rPr>
      <t>.6</t>
    </r>
    <r>
      <rPr>
        <sz val="11"/>
        <color rgb="FFFF0000"/>
        <rFont val="Arial"/>
        <family val="2"/>
      </rPr>
      <t xml:space="preserve"> </t>
    </r>
    <r>
      <rPr>
        <sz val="11"/>
        <color theme="4"/>
        <rFont val="Arial"/>
        <family val="2"/>
      </rPr>
      <t>5</t>
    </r>
    <r>
      <rPr>
        <sz val="11"/>
        <rFont val="Arial"/>
        <family val="2"/>
      </rPr>
      <t>), así como las gestiones realizadas para el uso de los mismos (actividad 7.1.8).</t>
    </r>
  </si>
  <si>
    <r>
      <t>2.2.6. Promover e implementar un programa de inversión dirigido a pequeños camaronicultores, para la reactivación sectorial de la producción de camarón de cultivo, en la Costa Atlántica, en articulación con los avances en la identificación de las zonas disponibles (actividad 4.4</t>
    </r>
    <r>
      <rPr>
        <sz val="11"/>
        <color rgb="FFFF0000"/>
        <rFont val="Arial"/>
        <family val="2"/>
      </rPr>
      <t>.</t>
    </r>
    <r>
      <rPr>
        <strike/>
        <sz val="11"/>
        <color rgb="FFFF0000"/>
        <rFont val="Arial"/>
        <family val="2"/>
      </rPr>
      <t>5</t>
    </r>
    <r>
      <rPr>
        <sz val="11"/>
        <color theme="4"/>
        <rFont val="Arial"/>
        <family val="2"/>
      </rPr>
      <t xml:space="preserve"> 4</t>
    </r>
    <r>
      <rPr>
        <sz val="11"/>
        <rFont val="Arial"/>
        <family val="2"/>
      </rPr>
      <t>)</t>
    </r>
  </si>
  <si>
    <t xml:space="preserve">Gestión, articulación y fortalecimiento  IE 7.1. (7.1.2.) y 7.2. (7.2.2)  actividad 4.1.1., 4.1.2., 4.1.3., 4.1.4.
IE 6.1. actividad 6.1.2 + 6.1.3. 
(modelo operativo y cronograma anual) </t>
  </si>
  <si>
    <t xml:space="preserve">Gestión, articulación y fortalecimiento  IE 7.1. (7.1.2) 
IE 6.1. actividad 6.1.2 + 6.1.3. 
(modelo operativo y cronograma anual) </t>
  </si>
  <si>
    <t xml:space="preserve">Permanente </t>
  </si>
  <si>
    <t>Mes 7 del año 1</t>
  </si>
  <si>
    <t>Mes 12 del año 19</t>
  </si>
  <si>
    <t>Mes 1 del año 2</t>
  </si>
  <si>
    <t>Años 2, 5, 8, 11, 14, 17 y 20.</t>
  </si>
  <si>
    <t>Permanente</t>
  </si>
  <si>
    <t>Mes 7 del año 20</t>
  </si>
  <si>
    <t>Mes 9 del año 20</t>
  </si>
  <si>
    <t>Mes 12 del año 20</t>
  </si>
  <si>
    <t>Mes 1 del año 3</t>
  </si>
  <si>
    <t xml:space="preserve">Mes 12 del año 19 </t>
  </si>
  <si>
    <t>Mes 12 del año 18</t>
  </si>
  <si>
    <t>Mes 7 del año 2</t>
  </si>
  <si>
    <t>Mes 6 del año 18</t>
  </si>
  <si>
    <t xml:space="preserve">6 meses cada año </t>
  </si>
  <si>
    <t>Años 2 al  20</t>
  </si>
  <si>
    <t>Años 2, 6, 10, 14 y  18</t>
  </si>
  <si>
    <t xml:space="preserve">12 meses cada año </t>
  </si>
  <si>
    <t>Años 1 al 20</t>
  </si>
  <si>
    <t>Años 1 al  3, 8, 13 y  18</t>
  </si>
  <si>
    <t>12 meses el primer año, luego 12 meses cada 2 años</t>
  </si>
  <si>
    <t>Años 2, 4, 6, 8, 10, 12, 14, 16, 18 y 20</t>
  </si>
  <si>
    <t>Mes 1 del año 5</t>
  </si>
  <si>
    <t>Años 5 al 20</t>
  </si>
  <si>
    <t>Años 2 al 3, 6, 9, 12, 15 y 18</t>
  </si>
  <si>
    <t>Años 2 al 20</t>
  </si>
  <si>
    <t xml:space="preserve">Años 1 al 4, 9, 14 y 19 </t>
  </si>
  <si>
    <t>Mes 6 del año 19</t>
  </si>
  <si>
    <t>Años 5, 7, 9, 11, 13, 15, 17 y 19</t>
  </si>
  <si>
    <t>Años 2, 5, 8, 11, 14, 17 y 20</t>
  </si>
  <si>
    <t>Años 1 al 4, 6, 8, 10, 12, 14, 16, 18 y 20</t>
  </si>
  <si>
    <t>Años 1 al 2, 4, 6, 8, 10, 12, 14, 16, 18 y 20</t>
  </si>
  <si>
    <t>Años 1 al  3, 5, 7, 9, 11, 13, 15, 17 y 19</t>
  </si>
  <si>
    <t>Años 1 al 3, 6, 9, 12, 15 y 18</t>
  </si>
  <si>
    <t>Mes 6 del año 17</t>
  </si>
  <si>
    <t>12 meses de cada año</t>
  </si>
  <si>
    <t>6 meses de cada año</t>
  </si>
  <si>
    <t xml:space="preserve">Mes 6 del año 20 </t>
  </si>
  <si>
    <t xml:space="preserve">9 meses los 5 primeros años, luego 9 meses cada 2 años </t>
  </si>
  <si>
    <t>12 meses los 5 primero años , luego 12 meses cada 2 años</t>
  </si>
  <si>
    <t>9  meses del  primer año, luego 9 meses cada 3 años</t>
  </si>
  <si>
    <t>7 meses del  primer año, luego 7 meses cada 4 años</t>
  </si>
  <si>
    <t xml:space="preserve">6 meses los 3 primeros años, luego 6 meses cada 5 años </t>
  </si>
  <si>
    <t>7 meses los 3 primeros años, luego 7 meses cada 3 años</t>
  </si>
  <si>
    <t>Mes 7 del año 19</t>
  </si>
  <si>
    <t>12  meses de cada año</t>
  </si>
  <si>
    <t>8 meses los 5 primeros años y luego 8 meses cada 4 años</t>
  </si>
  <si>
    <t>Única vez</t>
  </si>
  <si>
    <t>Inicio</t>
  </si>
  <si>
    <t>Año 1</t>
  </si>
  <si>
    <t>Mes 6 del año 1</t>
  </si>
  <si>
    <t xml:space="preserve">Mes 12 del año 20 </t>
  </si>
  <si>
    <t>4 meses cada 2 años</t>
  </si>
  <si>
    <t>Años 1, 3, 5, 7, 9, 11, 13, 15, 17, y 19</t>
  </si>
  <si>
    <t>2 meses cada año</t>
  </si>
  <si>
    <t>Mes 2 del año 20</t>
  </si>
  <si>
    <t>Mes 4 del año 19</t>
  </si>
  <si>
    <t>1 mes cada 2 años</t>
  </si>
  <si>
    <t>4 meses cada 2 años durante 10 años y luego cada 3 años</t>
  </si>
  <si>
    <t>Mes 6 del año 3</t>
  </si>
  <si>
    <t>12 meses cada año durante los primeros 3 años y luego 5 meses cada año</t>
  </si>
  <si>
    <t>Mes 5 del año 20</t>
  </si>
  <si>
    <t>12 meses cada año</t>
  </si>
  <si>
    <t>6 meses cada 5 años</t>
  </si>
  <si>
    <t>Mes 2 año 20</t>
  </si>
  <si>
    <t>Mes 3 del año 16</t>
  </si>
  <si>
    <t xml:space="preserve">12 meses durante año 1 y luego 5 meses cada 5 años </t>
  </si>
  <si>
    <t>12 meses los 5 primeros años y luego 5 meses cada año</t>
  </si>
  <si>
    <t>4 meses cada año los primeros 4 años y luego  2  meses cada 3 años</t>
  </si>
  <si>
    <t>Dependiente 6.1.1</t>
  </si>
  <si>
    <t>Dependiente 6.2.1 y 6.2.2</t>
  </si>
  <si>
    <t>Dependiente 6.3.3</t>
  </si>
  <si>
    <t>Dependiente 7.1.1.</t>
  </si>
  <si>
    <t>Dependiente 7.2.2.</t>
  </si>
  <si>
    <t>Dependiente 7.3.1.</t>
  </si>
  <si>
    <t>12 meses cada 5 años</t>
  </si>
  <si>
    <t xml:space="preserve">6 meses cada 5 años </t>
  </si>
  <si>
    <t>Mes 6 del  año 16</t>
  </si>
  <si>
    <t>Mes 12 del  año 20</t>
  </si>
  <si>
    <t>3 meses cada 4 años</t>
  </si>
  <si>
    <t>Mes 3 del año 17</t>
  </si>
  <si>
    <t>Año 1, 5, 9, 13 y 17</t>
  </si>
  <si>
    <t>Mes 1 del año 19</t>
  </si>
  <si>
    <t>Año 1, 4, 7, 11, 13, 16 y 19</t>
  </si>
  <si>
    <t>8 meses cada 3 años</t>
  </si>
  <si>
    <t>Dependiente 8.2.2</t>
  </si>
  <si>
    <t>6 meses cada año</t>
  </si>
  <si>
    <t>Mes 6 del  año 20</t>
  </si>
  <si>
    <t>4 meses cada año</t>
  </si>
  <si>
    <t>Mes 4 del  año 20</t>
  </si>
  <si>
    <t>Mes 6 del año 16</t>
  </si>
  <si>
    <t>12 meses cada 2 años</t>
  </si>
  <si>
    <t xml:space="preserve">Año 2, 4, 6, 8, 10, 12, 14, 16, 18 y 20 </t>
  </si>
  <si>
    <t>Dependiente 8.4.1</t>
  </si>
  <si>
    <t>Mes 12 del año 1</t>
  </si>
  <si>
    <t xml:space="preserve">Dependiente 8.4.1 y 8.4.2 </t>
  </si>
  <si>
    <t>Independiente</t>
  </si>
  <si>
    <t>Mes 6 del año 11</t>
  </si>
  <si>
    <t>6 meses cada 10 años</t>
  </si>
  <si>
    <t>6 meses cada 4 años</t>
  </si>
  <si>
    <t xml:space="preserve">Segundo nivel </t>
  </si>
  <si>
    <t xml:space="preserve">Primer nivel </t>
  </si>
  <si>
    <t>DURACIÓN ACTIVIDAD MESES RECURRENTE O PERMANENTE 
 (EN UN AÑO)</t>
  </si>
  <si>
    <t>Años 1 al 2, 5, 8, 11, 14, 17 y 20</t>
  </si>
  <si>
    <t>Años 2 al 3, 8, 13 y 18</t>
  </si>
  <si>
    <t>Mes 4 del año 2</t>
  </si>
  <si>
    <t>Años 2, 6, 10, 14 y 18</t>
  </si>
  <si>
    <t>Años 1 al 3, 8, 13 y 18</t>
  </si>
  <si>
    <t>12 meses los 2 primeros años, luego 12 meses cada 5 años</t>
  </si>
  <si>
    <t>12 meses los 3 primeros años, luego 12 meses cada 5 años</t>
  </si>
  <si>
    <t>12 meses los 3 primeros años, luego 12 meses cada 2 años</t>
  </si>
  <si>
    <t>12 meses los 2 primeros años, luego 12 meses cada 2 años</t>
  </si>
  <si>
    <t>12 meses los 2 primeros años, luego 12 meses cada 3 años</t>
  </si>
  <si>
    <t>Mes 7 del año 18</t>
  </si>
  <si>
    <t>Años 1 al 6, 8, 10, 12, 14, 16, 18 y 20</t>
  </si>
  <si>
    <t>Años 1 al 4, 7, 10, 13, 16 y 19</t>
  </si>
  <si>
    <t>Años 1 al 5, 9, 13 y 17</t>
  </si>
  <si>
    <t>Años 1 al 6, 10, 14 y 18</t>
  </si>
  <si>
    <t>Mes 8 del año 18</t>
  </si>
  <si>
    <t>Años 2 al 5, 8, 11, 14, 17 y 20</t>
  </si>
  <si>
    <t>Años 2 al 7, 9, 11, 13, 15, 17 y 19</t>
  </si>
  <si>
    <t>Mes 10 del año 17</t>
  </si>
  <si>
    <t xml:space="preserve">4 meses cada año </t>
  </si>
  <si>
    <t>Mes 4 del año 20</t>
  </si>
  <si>
    <t>Años 2 al 7, 12 y 17</t>
  </si>
  <si>
    <t xml:space="preserve">12 meses los primeros 2 años, luego 2 meses cada 3 años </t>
  </si>
  <si>
    <t>3 meses cada año</t>
  </si>
  <si>
    <t>12 meses los primeros 5 años, y luego 12 meses cada  2 años</t>
  </si>
  <si>
    <t>12 meses los primeros 3 años, y luego 3 meses cada año</t>
  </si>
  <si>
    <t>12 meses los primeros 3 años, y luego 4 meses cada año</t>
  </si>
  <si>
    <t>Mes 10 del año 1</t>
  </si>
  <si>
    <t>Años 1 al 3</t>
  </si>
  <si>
    <t xml:space="preserve">Años 1 al 3 </t>
  </si>
  <si>
    <t>Años 1 al 9, 12, 15 y 18</t>
  </si>
  <si>
    <t>Años 1, 6, 11 y 16</t>
  </si>
  <si>
    <t>12 meses primer año y luego 3 meses cada 5 años</t>
  </si>
  <si>
    <t>Años 1 al 2, 7, 12 y 17</t>
  </si>
  <si>
    <t>12 meses durante los primeros 2 años y luego 3 meses cada 4 años</t>
  </si>
  <si>
    <t>Años 1 al 3, 7, 11, 15 y 19</t>
  </si>
  <si>
    <t>Mes 3 del año 19</t>
  </si>
  <si>
    <t>Años 1 al 2, 7, 11 y 17</t>
  </si>
  <si>
    <t>Mes 5 del año 17</t>
  </si>
  <si>
    <t>Mes 12 del  año 17</t>
  </si>
  <si>
    <t>Años 2 al 4, 6, 8, 10, 12, 14, 16, 18 y 20</t>
  </si>
  <si>
    <t>Años 1 al 2, 7, 12, 17</t>
  </si>
  <si>
    <t xml:space="preserve">10 meses el primer año y luego 6 meses cada 5 años </t>
  </si>
  <si>
    <t>4 meses el primer año, y luego 1 mes cada 3 años</t>
  </si>
  <si>
    <t>Mes 8 del año 20</t>
  </si>
  <si>
    <t>Años 1 al año 20</t>
  </si>
  <si>
    <t>12 meses primeros 5 años y luego 8 meses cada 2 años</t>
  </si>
  <si>
    <t>12 meses los primeros 2 años, luego 2 meses cada año</t>
  </si>
  <si>
    <t>12 meses los primeros 2 años, luego 12 meses cada 5 años</t>
  </si>
  <si>
    <t>6 meses los primeros 2 años, luego 6 meses cada 5 años</t>
  </si>
  <si>
    <t xml:space="preserve">12 meses primer año, luego 6 meses cada 5 años </t>
  </si>
  <si>
    <t>Años  2, 7, 12 y 17</t>
  </si>
  <si>
    <t>12 meses primeros 2 años y luego 6 meses cada 2 años</t>
  </si>
  <si>
    <t xml:space="preserve">6 meses el primer año y luego 6 meses cada 10 años </t>
  </si>
  <si>
    <t>Mes 7 del año1</t>
  </si>
  <si>
    <t>Años 1 y 11</t>
  </si>
  <si>
    <t xml:space="preserve">Mes 7 del año 1 </t>
  </si>
  <si>
    <t xml:space="preserve">Mes  7 del año 1 </t>
  </si>
  <si>
    <t xml:space="preserve">12 meses primeros 3 años y luego 12 meses cada 2 años </t>
  </si>
  <si>
    <t>Años 2 al 6, 10, 14 y 18</t>
  </si>
  <si>
    <t>Años 1, 5, 9, 13 y 17</t>
  </si>
  <si>
    <t xml:space="preserve">Años 1, 3, 5, 7, 9, 11, 13, 15, 17 y 19 </t>
  </si>
  <si>
    <t xml:space="preserve">Años 1 al 20 </t>
  </si>
  <si>
    <t>Años 2 al 6, 8, 10, 12, 14, 16, 18 y 20</t>
  </si>
  <si>
    <t>Mes 10 del año 2</t>
  </si>
  <si>
    <t>Mes 7 del año 3</t>
  </si>
  <si>
    <t xml:space="preserve">Nombre </t>
  </si>
  <si>
    <t>Fin</t>
  </si>
  <si>
    <t xml:space="preserve">Fecha inicio </t>
  </si>
  <si>
    <t xml:space="preserve">Fecha fin </t>
  </si>
  <si>
    <t>3 meses del primer año, luego 3 meses cada 2 años</t>
  </si>
  <si>
    <t xml:space="preserve">2 meses cada año </t>
  </si>
  <si>
    <t>Mes 10 del año 20</t>
  </si>
  <si>
    <t xml:space="preserve"> 12 meses cada año  </t>
  </si>
  <si>
    <t>Dependiente 8.3.1</t>
  </si>
  <si>
    <t>3 meses cada 2 años</t>
  </si>
  <si>
    <t>12 meses en el primer año, luego 12 meses cada 2 años</t>
  </si>
  <si>
    <t>6 meses cada 2 años</t>
  </si>
  <si>
    <t>6 meses los primeros 4 años, luego 6 meses cada 3 años</t>
  </si>
  <si>
    <t>Años 3, 6, 9, 12, 15 y 18</t>
  </si>
  <si>
    <t>12 meses del primer año, luego 12 meses cada 3 años</t>
  </si>
  <si>
    <t>12 meses del primer año, luego 12 meses cada 4 años</t>
  </si>
  <si>
    <t>6 meses del primer año, y luego 6 meses cada 5 años</t>
  </si>
  <si>
    <t>12 meses en el primer año, luego 12 meses cada 3 años</t>
  </si>
  <si>
    <t>2.3.3. Socializar a los medianos y grandes acuicultores, los nuevos cuerpos de agua de uso público identificados, tales como embalses, lagos, lagunas, entre otros, para el establecimiento de nuevos sistemas productivos,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t>
  </si>
  <si>
    <t>5.2.6. Implementar mecanismos para la medición de la huella de carbono en la cadena de la acuicultura, que facilite el registro, análisis y control de información de las iniciativas de reducción y remoción de emisiones de GEI, en las actividades de producción primaria, procesamiento y transformación, en articulación con los estudios de línea base de modelos regionales para estimación y captura de GEI (actividad 8.4.7).</t>
  </si>
  <si>
    <t>6.3.5. Fortalecer las capacidades de las organizaciones de acuicultores, procesadores, transformadores y comercializadores de la cadena, con enfoque territorial y diferencial, a través de formación, capacitación y acompañamiento en diversas áreas como modelos de asociatividad rural productiva u otros modelos asociativos de base social, esquemas colaborativos, economía solidaria, sistemas de integración vertical y horizontal, estrategias de gestión comercial y de conformación de alianzas estratégicas, y desarrollo de competencias administrativas, financieras, sociales y técnicas; promoviendo una cultura organizacional y empresarial sólida, la autogestión, la gobernanza, el acceso al crédito y otros aspectos relevantes para asegurar su permanencia y desarrollo en entornos de economía de escala y participación en mercados especializados, entre otros.</t>
  </si>
  <si>
    <t>8.2.3. Diseñar y concertar una agenda para fortalecer las capacidades de los productores de acuicultura, adaptada a las diferentes condiciones regionales y especies aptas para cultivo, abordando aspectos como: el desarrollo de habilidades humanas y sociales, el fortalecimiento de la asociatividad, el acceso y la efectiva utilización de la información y la gestión sostenible de los recursos naturales, en concordancia con el Subsistema Nacional de Extensión Agropecuaria (SNIA, Ley 1876 de 2017) y el Programa Nacional de Extensionismo en Acuicultura de Colombia (PNEA), aprovechando experiencias exitosas replicables.</t>
  </si>
  <si>
    <t xml:space="preserve">8.3.1. Identificar y evaluar la oferta de formación y capacitación para profesionales, técnicos y tecnólogos, relacionada con la cadena, realizando un análisis de cobertura y brechas de formación con enfoque regional, en áreas específicas y temas requeridos por la cadena de la acuicultura. </t>
  </si>
  <si>
    <t>8.3.2.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relacionados con la cadena, con enfoque regional, orientados a la adopción de avances tecnológicos desarrollados para la cadena, teniendo en cuenta lo establecido en el PECTIA, en articulación con el Subsistema Nacional de Formación y Capacitación para la Innovación Agropecuaria (SNIA, Ley 1876 de 2017) y el Marco Nacional de Cualificaciones del MinEducación.</t>
  </si>
  <si>
    <t xml:space="preserve">12 meses los 5 primeros años luego 12 meses cada 2 años </t>
  </si>
  <si>
    <t>6 meses los 5 primeros años, luego 6 meses cada 4 años</t>
  </si>
  <si>
    <t>6 meses los primeros 5 años, luego 6 meses cada 2 años</t>
  </si>
  <si>
    <t xml:space="preserve">10 meses los 5 primeros años, luego 10 meses cada 5 años </t>
  </si>
  <si>
    <t>12 meses el primer año  y luego 2 meses de cada año</t>
  </si>
  <si>
    <t>12 meses en el primer año y luego 2 meses cada año</t>
  </si>
  <si>
    <t xml:space="preserve">6 meses en el primer año y luego 3 meses cada 5 años </t>
  </si>
  <si>
    <t xml:space="preserve">12 meses los 2 primeros años y luego 6 meses cada 5 años </t>
  </si>
  <si>
    <t>3 meses cada año los primeros 3 años y luego 2 meses cada 2 años</t>
  </si>
  <si>
    <t xml:space="preserve">Años 2, 4, 6, 8, 10, 12, 14, 16, 18 y 20 </t>
  </si>
  <si>
    <t>Años 1 al 4, 9, 14 y 19</t>
  </si>
  <si>
    <t>2.3.4. Promover la tecnificación e intensificación de la producción de camarón para medianos y grandes camaronicultores, a través de la promoción de instrumentos financieros y no financieros, que permitan mejorar la competitividad de los sistemas productivos, con énfasis en la reactivación de áreas en la región de la Costa Atlántica, en articulación con los avances en la identificación de las zonas disponibles (actividad 4.4.4).</t>
  </si>
  <si>
    <t xml:space="preserve">3.1. Mejora del nivel educativo y desarrollo de competencias de los acuicultores de subsistencia y pequeños acuicultores </t>
  </si>
  <si>
    <t>4.1. Fomento de la formalización ambiental, productiva y sanitaria de los acuicultores</t>
  </si>
  <si>
    <t>Años 2 al 4, 9, 14 y 19</t>
  </si>
  <si>
    <t>12 meses cada 3 años</t>
  </si>
  <si>
    <t>6 meses cada  2 años</t>
  </si>
  <si>
    <t>10 meses de cada año</t>
  </si>
  <si>
    <t xml:space="preserve">Mes 2 del año 20 </t>
  </si>
  <si>
    <t xml:space="preserve">Mes 3 del año 20 </t>
  </si>
  <si>
    <t xml:space="preserve">Mes 4 del año 19 </t>
  </si>
  <si>
    <t>Mes 12 del año 3</t>
  </si>
  <si>
    <t>Mes 8 del año 2</t>
  </si>
  <si>
    <t>Año 2</t>
  </si>
  <si>
    <t>12 meses en los primeros 5 años, luego 12 meses cada 4 años</t>
  </si>
  <si>
    <t>12 meses cada año durante los primeros 3 años y luego 4 meses cada 5 años</t>
  </si>
  <si>
    <r>
      <t>Años 1 al</t>
    </r>
    <r>
      <rPr>
        <strike/>
        <sz val="11"/>
        <color theme="1"/>
        <rFont val="Arial"/>
        <family val="2"/>
      </rPr>
      <t xml:space="preserve"> </t>
    </r>
    <r>
      <rPr>
        <sz val="11"/>
        <color theme="1"/>
        <rFont val="Arial"/>
        <family val="2"/>
      </rPr>
      <t>20</t>
    </r>
  </si>
  <si>
    <t>IE</t>
  </si>
  <si>
    <t>1.1.2. Realizar el acompañamiento técnico, comercial, financiero y legal, a los acuicultores, organizaciones de acuicultores (cooperativas, asociaciones, entre otros), empresas productoras, procesadoras, transformadoras y exportadoras existentes y en proyección, junto a su cadena de suministro, incluyendo los aspectos relacionados con la trazabilidad y el cumplimiento de estándares internacionales, a partir del análisis de necesidades y oportunidades de mejora para aumentar la exportación de productos y subproductos de la acuicultura, aprovechando las ventajas que ofrecen los tratados de libre comercio y promocionando los instrumentos, mecanismos e incentivos existentes para los exportadores, en articulación con los avances en la caracterización integral para la acuicultura (actividad 8.4.5) y el análisis de estructura e inteligencia de mercados (actividad 8.4.6).</t>
  </si>
  <si>
    <t>1.1.8. Promover la adopción e implementación de instrumentos de comercialización y gestión de riesgos para el mercado externo, como coberturas cambiarias y preferencias arancelarias, entre otras, por parte de quienes materializan las exportaciones colombianas, en articulación con los avances en el fortalecimiento de los instrumentos de fomento, financiación y gestión de riesgos (actividades 6.4.4 y 6.4.5).</t>
  </si>
  <si>
    <t>1.2.4. Brindar acompañamiento a los acuicultores de la cadena, con especial énfasis en pequeños acuicultores y de subsistencia y sus organizaciones, para el desarrollo de nuevos emprendimientos basados en productos y subproductos innovadores, facilitando su crecimiento y desarrollo comercial de acuerdo con la demanda del mercado, en concordancia con los avances en el fortalecimiento de los instrumentos de fomento y financiación (iniciativa estratégica 6.4).</t>
  </si>
  <si>
    <t>1.3.1. Analizar la infraestructura disponible para el almacenamiento, distribución, alistamiento, empaque y cadena de frío de los productos de la acuicultura (tilapia, trucha, cachama y camarón de cultivo), considerando su disponibilidad a lo largo del año, tanto para el mercado nacional como para la exportación, e incluyendo el análisis de los costos asociados, en concordancia con los avances en la caracterización integral para la acuicultura (actividad 8.4.5).</t>
  </si>
  <si>
    <t>1.3.2. Realizar un análisis del flujo de productos de la acuicultura (desde el productor hasta el consumidor), a través de los diferentes canales de distribución nacional para la comercialización de las especies tilapia, trucha, cachama y camarón de cultivo, incluyendo la evaluación de los costos logísticos por ruta y conexión entre el lugar de producción, procesamiento y destino final para el consumidor, identificando acciones de mejora en la logística de comercialización, teniendo en cuenta los avances en la caracterización integral para la acuicultura (actividad 8.4.5) y en el desarrollo del sistema integrado de información para la cadena (actividad 8.4.4).</t>
  </si>
  <si>
    <t>2.1.1. Analizar los productos ofertados por parte de los acuicultores, procesadores, transformadores y comercializadores, en las regiones de más alta producción, para proyectar el portafolio ajustado al mercado, en cumplimiento con la normativa de calidad e inocuidad y competitividad con respecto a los productos de la pesca e importados (actividad 8.4.6).</t>
  </si>
  <si>
    <t>2.1.2. Analizar la oferta de insumos y servicios disponibles para la producción y procesamiento de especies de la acuicultura de consumo humano, en las regiones de más alta producción, con el fin de establecer el abastecimiento integral de estos, la dependencia con otros departamentos y/o regiones, permitiendo definir los modelos logísticos y sus costos, especialmente para acuicultores de subsistencia y pequeños acuicultores, teniendo en cuenta los avances en la caracterización integral para la acuicultura (actividad 8.4.5) y en el desarrollo del sistema integrado de información para la cadena (actividad 8.4.4).</t>
  </si>
  <si>
    <t>2.2.1. Prestar el servicio de extensión agropecuaria de manera integral y diferenciada, a los acuicultores de subsistencia y pequeños acuicultores, así como a sus organizaciones, que obedezca a sus características socioeconómicas, entorno ambiental y productivo, propendiendo por la implementación y cumplimiento del plan de manejo sanitario (bioseguridad) y de las prácticas que contribuyan al bienestar animal en las diferentes etapas de producción primaria (alevinaje y sistema de engorde), así como del avance en la implementación de las Buenas Prácticas de la Producción en la Acuicultura (BPPA), entre otros.</t>
  </si>
  <si>
    <t>2.2.2. Promover programas de capacitación y sensibilización para acuicultores de subsistencia y pequeños acuicultores, en temas orientados al buen manejo de sus unidades productivas a través de prácticas empresariales como manejo de contabilidad, determinación de costos fijos y variables (insumos, mano de obra, pagos ambientales, siembras, alimentación y mortalidad, entre otros), así como fortalecer las competencias en habilidades blandas, con el fin de que puedan identificar los beneficios, ventajas y la toma de decisiones asertivas para afrontar los retos que se presentan en el manejo administrativo y financiero de su unidad productiva, en articulación con los avances en la implementación de programas de educación formal y no formal (actividad 3.1.2).</t>
  </si>
  <si>
    <t>2.2.4. Apoyar técnica y financieramente a acuicultores de subsistencia y pequeños acuicultores, así como a sus organizaciones, en el desarrollo de sistemas productivos en cuerpos de agua de uso público, tales como embalses, lagos, lagunas, entre otros; conforme a los segundos usos establecidos en cada una de las licencias ambientales y su aprovechamiento productivo, a través de modelos integradores que permitan el control de las interacciones entre las diferentes actividades que puedan desarrollarse en cada cuerpo de agua, teniendo en cuenta los avances en su identificación y planificación (actividad 4.4.5), así como las gestiones realizadas para el uso de los mismos (actividad 7.1.8).</t>
  </si>
  <si>
    <t>2.2.5. Definir e implementar modelos eficientes de producción para el camarón de cultivo en el Pacífico colombiano, como alternativa productiva para pequeños camaronicultores que estén iniciando la reactivación del subsector en esta zona, contribuyendo al acceso a semilla autorizada por el ICA, con características genéticas adecuadas y adaptadas al clima local, promoviendo el uso sostenible del recurso hídrico, energías alternativas, economía circular y otras prácticas ambientalmente responsables, en coordinación con el programa 5 de sostenibilidad ambiental (iniciativas estratégicas 5.1 a 5.4) y el fortalecimiento de la investigación (actividad 8.1.8).</t>
  </si>
  <si>
    <t>2.2.6. Promover e implementar un programa de inversión dirigido a pequeños camaronicultores, para la reactivación sectorial de la producción de camarón de cultivo, en la Costa Atlántica, en articulación con los avances en la identificación de las zonas disponibles (actividad 4.4.4).</t>
  </si>
  <si>
    <t xml:space="preserve">2.4.2. Promover el acceso de los acuicultores a los instrumentos financieros y no financieros para el mejoramiento y construcción de infraestructura de acopio y procesamiento, que cuenten con el sistema HACCP, requeridos para los productos y subproductos de la acuicultura, considerando las necesidades de los sistemas productivos y las exigencias de los mercados objetivo. </t>
  </si>
  <si>
    <t>2.4.4. Brindar apoyo técnico y asesoría a procesadores y  transformadores para el acceso a instrumentos financieros y no financieros que promuevan la innovación, diversificación y generación de valor agregado a productos y subproductos de la acuicultura, con el fin de abastecer nichos de mercados especializados (por ejemplo, aquellos con preferencia por la cocina fácil, productos sin espinas y de poco tiempo de cocción), así como para obtener certificaciones y sellos diferenciadores, que resalten su calidad, origen, desarrollo de estrategias de economía circular, importancia y sostenibilidad social y ambiental.</t>
  </si>
  <si>
    <t>2.4.5. Brindar capacitación y acompañamiento técnico y financiero a las MiPymes procesadoras y transformadoras de productos y subproductos de la acuicultura, para fortalecer sus capacidades de procesamiento, transformación, e innovación, entre otras, favoreciendo el acceso a la certificación HACCP, al registro ante el INVIMA y al cumplimiento de las demás normas obligatorias nacionales o internacionales que se establezcan sobre temas de calidad, inocuidad y trazabilidad, para la comercialización de los productos de la cadena.</t>
  </si>
  <si>
    <t>4.1.3. Fomentar la realización de jornadas de formalización productiva de manera articulada entre la AUNAP y el ICA, con énfasis en acuicultores de subsistencia y pequeños acuicultores, donde puedan tramitar su carnet de AREL y registrarse como predio pecuario, ante estas entidades respectivamente, en concordancia con los avances en el fortalecimiento de las capacidades institucionales para la formalización productiva y sanitaria, así como para la calidad e inocuidad (actividad 7.2.1).</t>
  </si>
  <si>
    <t>4.1.5. Brindar acompañamiento técnico y financiero a los camaronicultores que utilizan aguas marinas en zonas costeras, para aumentar su formalización mediante acuerdos que se logren entre la DIMAR, Autoridades Ambientales, AUNAP, CENIACUA, ACUANAL y demás entidades relacionadas con este subsector, sobre los criterios y requisitos específicos para las concesiones o permisos de cultivos, e implementando medidas facilitadoras para esos trámites, como por ejemplo la presentación colectiva de solicitudes, con el objetivo de lograr la efectiva aplicación de la normatividad, en concordancia con los avances en la articulación con las autoridades ambientales (actividad 7.1.6).</t>
  </si>
  <si>
    <t>4.3.4. Promover la transparencia del mercado de tierras en las regiones con altas producciones de la acuicultura, a partir de la divulgación de información sobre costos de arriendo y precio de la tierra entre los acuicultores, incluyendo a los jóvenes y mujer rural vinculados a la cadena de la acuicultura, en concordancia con las estrategias de socialización del Observatorio de Tierras Rurales operado por la Agencia Nacional de Tierras (ANT) y el Sistema de Información para la Planificación Rural Agropecuaria (SIPRA), entre otros, y alineado con los avances del sistema integrado de información para la cadena (actividad 8.4.4).</t>
  </si>
  <si>
    <t>4.4.5. Promover la identificación y planificación de los lagos, lagunas y embalses con potencial para el desarrollo de la acuicultura, de acuerdo con las especies aptas para el cultivo en jaulas y los paquetes tecnológicos disponibles, de acuerdo con los avances en la gestión ante la autoridad competente para la utilización de los cuerpos de agua de uso público (actividad 7.1.8).</t>
  </si>
  <si>
    <t>5.2.5. Promover mecanismos financieros y no financieros dirigidos a la implementación de medidas de mitigación de GEI, adaptación al cambio climático y riesgos ambientales, tanto en la producción como en el procesamiento para la cadena de la acuicultura que promuevan la sostenibilidad ambiental, en articulación con los avances en el fortalecimiento de los instrumentos de fomento, financiamiento, y la gestión de riesgos en la cadena (actividades 6.4.5 y 6.4.6).</t>
  </si>
  <si>
    <t>6.1.2. Definir de manera colaborativa entre los actores de la cadena de la acuicultura para especies de consumo humano (tilapia, trucha, cachama y camarón de cultivo), bajo la coordinación del Ministerio de Agricultura y Desarrollo Rural y el Consejo Nacional Cadena de la Acuicultura, el esquema institucional que permita gestionar y ejecutar el Plan de Ordenamiento Productivo, incluyendo los mecanismos operativos, técnicos, normativos y financieros necesarios para su funcionamiento, según se requiera.</t>
  </si>
  <si>
    <t>6.1.3. Definir, por parte del Ministerio de Agricultura y Desarrollo Rural en coordinación con el Consejo Nacional Cadena de la Acuicultura, el cronograma anual para la implementación del Plan de Ordenamiento Productivo de la cadena, teniendo en cuenta el cronograma de implementación propuesto en este Plan de acción, el informe anual de seguimiento y evaluación, así como el Plan estratégico del acuerdo de competitividad de la cadena.</t>
  </si>
  <si>
    <t xml:space="preserve">6.3.4. Fomentar la participación activa de los acuicultores, procesadores, transformadores, comercializadores, y empresas de bienes y servicios, en los diversos espacios de articulación institucional a nivel regional, liderados por las entidades encargadas de promover la asociatividad rural productiva u otros modelos asociativos de base social, esquemas colectivos y colaborativos, promoviendo el acceso a recursos y servicios esenciales como financiamiento, capacitación e incentivos, fondos concursables, comercialización conjunta, la conformación de alianzas estratégicas y la optimización de recursos. </t>
  </si>
  <si>
    <t>6.4.10. Realizar, por parte del Consejo Nacional Cadena de la Acuicultura con el apoyo del MinAgricultura, un análisis de las condiciones y requisitos para la constitución del Fondo Parafiscal Sectorial y el Fondo de Estabilización de Precios, y trazar una ruta estratégica para su implementación, con el fin de fortalecer la sostenibilidad económica y la competitividad del sector.</t>
  </si>
  <si>
    <t>7.1.1. Generar espacios de articulación interinstitucional liderados por MinAgricultura y MinAmbiente, con el apoyo del Consejo Nacional Cadena de la Acuicultura en las principales regiones productoras, entre las Autoridades ambientales, AUNAP, Entidades territoriales, Comités regionales de la cadena y Organizaciones o asociaciones gremiales, para  evaluar, preparar y disponer de los insumos necesarios y las propuestas de ajustes normativos (módulos de uso/consumo de agua por especie y sistema productivo, reúso para producción primaria y planta de procesamiento, concesión de uso de aguas, ocupación de cauce, vertimientos, definición de rondas hídricas, entre otras) considerando la especie, región, sistema productivo, tipo de productor, que conlleven a promover la formalización ambiental de los acuicultores, procesadores y transformadores de la cadena.</t>
  </si>
  <si>
    <t xml:space="preserve">7.1.6. Generar espacios de articulación interinstitucional, liderados por MinAgricultura y MinAmbiente con el apoyo del Consejo Nacional Cadena de la Acuicultura, entre la Dimar, las Autoridades ambientales con influencia en las jurisdicciones de los territorios costeros (Caribe y Pacífico), la AUNAP, las organizaciones o asociaciones gremiales y las entidades territoriales, que incluyan: la revisión, actualización y ajuste de las normas aplicables al cultivo del camarón; el desarrollo de instrumentos y/o mecanismos de simplificación y sistematización de los trámites (concesiones y permisos) que conduzcan a la reducción de tiempos de atención y respuesta a las solicitudes de los usuarios; así como evaluar la disminución de los costos para promover y facilitar la formalización ambiental de los camaronicultores. </t>
  </si>
  <si>
    <t>7.1.7. Gestionar ante MinAmbiente la obtención de la autorización del traslado de especies entre cuencas, en especial para la cachama en las cuencas donde no es originaria y hoy reporta producción, con el fin de facilitar los procesos de comercialización en mercados de exportación.</t>
  </si>
  <si>
    <t xml:space="preserve">7.2.2. Revisar y analizar la normatividad vigente relacionada con los procesos de formalización productiva, procesamiento y comercialización, sanidad, bioseguridad, calidad, inocuidad y etiquetado, a lo largo de la cadena, bajo el liderazgo de MinAgricultura y MinSalud, con la participación de la AUNAP, el ICA, el INVIMA y las Entidades Territoriales de Salud, identificando los requerimientos de actualización y/o nueva reglamentación y considerando un enfoque diferencial de acuerdo con el tipo de acuicultor, así como la dinámica de crecimiento del sector y la diversificación de mercados, entre otros aspectos, que conduzcan a la mejora en la implementación normativa y su seguimiento. </t>
  </si>
  <si>
    <t>8.1.4. Generar un directorio que integre la oferta de investigadores especializados en la cadena, incluyendo sus áreas temáticas de investigación y ubicación geográfica, para promover la interrelación entre los diversos actores del sector, teniendo en cuenta los avances en la caracterización integral para la acuicultura (actividad 8.4.5).</t>
  </si>
  <si>
    <t>8.1.10. Realizar el seguimiento y evaluación de los avances en I+D+i en la cadena de la acuicultura, considerando entre otros aspectos, la asignación eficiente de recursos, vigilancia tecnológica (propiedad intelectual, usos y procesos innovadores), impacto de las tecnologías generadas, concordancia entre la oferta y la demanda de investigación, y la transferencia y difusión de tecnologías que garanticen la viabilidad económica y la adaptabilidad a las diferentes escalas de producción, en el marco del SNIA (Ley 1876 de 2017) y en articulación con los avances en la caracterización integral para la acuicultura (actividad 8.4.5).</t>
  </si>
  <si>
    <t>8.2.2. Caracterizar y priorizar productores, organizaciones, extensionistas, empresas y redes colaborativas por regiones productoras, favoreciendo la adopción de tecnologías y conocimientos para la cadena de la acuicultura, e impulsar la creación o fortalecimiento de empresas prestadoras de servicios de extensión agropecuaria y asistencia técnica especializada en la cadena, mediante instrumentos financieros y no financieros, en concordancia con los avances en la caracterización integral para la acuicultura (actividad 8.4.5).</t>
  </si>
  <si>
    <t>8.2.5. Desarrollar estrategias orientadas a socializar a los productores de subsistencia, pequeños y medianos productores, así como asociaciones de productores, la oferta de recursos disponibles para proyectos de asistencia técnica y/o extensión agropecuaria para la cadena.</t>
  </si>
  <si>
    <t>8.2.7. Fortalecer los mecanismos a nivel regional y departamental para escalar la inscripción de los productores de subsistencia, pequeños y medianos productores, en el registro de usuarios dispuesto por el Ministerio de Agricultura y Desarrollo Rural y su actualización anual para la prestación del servicio público de extensión agropecuaria.</t>
  </si>
  <si>
    <t>8.4.6. Realizar estudios especializados liderados por MinAgricultura, MinComercio y el Consejo Nacional Cadena de la Acuicultura, que incluyan el análisis de estructura e inteligencia de mercados nacionales e internacionales, correlación comparativa con países referentes por especie, productos diferenciados, consumidores, tendencias, preferencias y segmentos de mercado, estudios de mercado de nuevos productos a partir del aprovechamiento de los subproductos del cultivo y procesamiento, así como estudios que permitan conocer el nivel de cumplimiento de los requisitos de calidad e inocuidad en el mercado nacional, la productividad actual y sanidad de las especies incluidas en el POP de la cadena de la acuicultura.</t>
  </si>
  <si>
    <t>Años 1 al 19</t>
  </si>
  <si>
    <t>Años 1 al 5, 7, 9, 11, 13, 15, 17 y 19</t>
  </si>
  <si>
    <t>10 meses cada año</t>
  </si>
  <si>
    <t>ACTIVIDAD DEPENDIENTE O INDEPENDIENTE FRENTE A LAS OTRAS QUE CONFORMAN LA IE</t>
  </si>
  <si>
    <t>INICIATIVA ESTRATÉGICA 
(IE)</t>
  </si>
  <si>
    <t xml:space="preserve">Orden de implementación de la Iniciativa estratégica </t>
  </si>
  <si>
    <t>No aplica</t>
  </si>
  <si>
    <t>8.2. Fortalecimiento de la extensión agropecuaria y asistencia técnica e industrial para la cadena de la acuicultura</t>
  </si>
  <si>
    <t>Cronograma_Acuicultura</t>
  </si>
  <si>
    <t>Precedencia_Acuicultura</t>
  </si>
  <si>
    <t xml:space="preserve">Esta hoja presenta el Diagrama_Gantt con todas las iniciativas estratégicas del plan de acción de la Cadena de la acuicultura para especies de consumo humano </t>
  </si>
  <si>
    <t>HOJA</t>
  </si>
  <si>
    <t>CONTENIDO</t>
  </si>
  <si>
    <r>
      <t>Eje Estructural, Objetivo Estratégico, Programa, Iniciativa estratégica, Actividades: Las columnas A a la E, pertenecen a la versión de portafolio de programas de la Cadena de la acuicultura para especies de consumo humano. 
Actividad Dependiente o Independiente Frente a las Otras que Conforman la Iniciativa estratégica: En esta casilla de acuerdo con el análisis se establece si las actividades descritas guardan dependencia o no, solo al interior de cada iniciativa. Es decir que si el inicio de una actividad depende de la ejecución de otra dentro de la misma iniciativa lo que permite establecer un orden lógico de implementación (COLUMNA F).
Frecuencia: Se establece si la actividad se realiza en un solo periodo de tiempo o se repite periódicamente a lo largo del ciclo de vida del POP (COLUMNA G).
Se calcifican en tres tipos: 
1.</t>
    </r>
    <r>
      <rPr>
        <b/>
        <sz val="12"/>
        <rFont val="Arial"/>
        <family val="2"/>
      </rPr>
      <t xml:space="preserve"> Única Vez:</t>
    </r>
    <r>
      <rPr>
        <sz val="12"/>
        <rFont val="Arial"/>
        <family val="2"/>
      </rPr>
      <t xml:space="preserve"> cuando la actividad se realiza por un tiempo determinado de manera continua (meses, años), pero su duración NO se da a lo largo del ciclo de vida del POP (20 años). 
2.</t>
    </r>
    <r>
      <rPr>
        <b/>
        <sz val="12"/>
        <rFont val="Arial"/>
        <family val="2"/>
      </rPr>
      <t xml:space="preserve"> Recurrente</t>
    </r>
    <r>
      <rPr>
        <sz val="12"/>
        <rFont val="Arial"/>
        <family val="2"/>
      </rPr>
      <t>: cuando la actividad se desarrolla a lo largo del ciclo de vida del POP, pero de manera interrumpida. Ejemplo: Se desarrolla los 12 meses del año durante los primeros 5 años y posteriormente cada 4 años. 
3.</t>
    </r>
    <r>
      <rPr>
        <b/>
        <sz val="12"/>
        <rFont val="Arial"/>
        <family val="2"/>
      </rPr>
      <t xml:space="preserve"> Permanente</t>
    </r>
    <r>
      <rPr>
        <sz val="12"/>
        <rFont val="Arial"/>
        <family val="2"/>
      </rPr>
      <t xml:space="preserve">: cuando la actividad está prevista de manera continua a lo largo del ciclo de vida del POP. Ejemplo: Se desarrolla 12 meses del año durante los 20 años o algunos meses del año durante los 20 años (es decir se ejecuta todos los años). 
Duración </t>
    </r>
    <r>
      <rPr>
        <b/>
        <sz val="12"/>
        <rFont val="Arial"/>
        <family val="2"/>
      </rPr>
      <t>Única Vez</t>
    </r>
    <r>
      <rPr>
        <sz val="12"/>
        <rFont val="Arial"/>
        <family val="2"/>
      </rPr>
      <t xml:space="preserve"> (Meses): Se coloca el número de meses previstos para la actividad o iniciativa cuando la frecuencia es de única vez.  Esta casilla solo se diligencia con números (COLUMNA H).
Duración</t>
    </r>
    <r>
      <rPr>
        <b/>
        <sz val="12"/>
        <rFont val="Arial"/>
        <family val="2"/>
      </rPr>
      <t xml:space="preserve"> Recurrente y permanente  (</t>
    </r>
    <r>
      <rPr>
        <sz val="12"/>
        <rFont val="Arial"/>
        <family val="2"/>
      </rPr>
      <t xml:space="preserve">Meses Y Periodos De Implementación): Se coloca el número de meses previstos para la actividad o iniciativa cuando la frecuencia es recurrente y se establece los periodos en los que se repite.   Ejemplo: XX meses, cada X años. En el caso de las actividades permanentes se coloca 12 meses cada año (COLUMNA I).
Duración Actividad Meses (en un año): Se coloca el número de meses previstos para la actividad o iniciativa estratégica en un año, cuando la frecuencia es recurrente o permanente esta casilla solo se diligencia con números (COLUMNA J).
Orden de Implementación de la iniciativa: Se define si la iniciativa es de primer nivel (depende únicamente de la iniciativa de adopción para iniciar); segundo nivel (depende de una iniciativa de primer nivel para iniciar) y tercer nivel (depende de una o varias iniciativas de primer y segundo nivel para iniciar) (COLUMNA K).
Fecha de Inicio de la IE: Se establece en el mes y año de inicio. Ejemplo Mes 7 del Año 1
Fecha de Terminación de la IE: Se establece en el mes y año de terminación. Ejemplo Mes 6 Año 19.
Periodo de Implementación IE: Se establece de acuerdo a la fecha de inicio y terminación de la IE. Ejemplo: Año 1 al Año 19	
Periodo de Implementación Actividad: Se establece de acuerdo a la fecha de inicio y terminación de la actividad. Ejemplo: Año 2 al Año 20. </t>
    </r>
  </si>
  <si>
    <r>
      <t xml:space="preserve">En la matriz de precedencia se establece una relación entre iniciativas estratégicas (IE), dando respuesta a la siguiente pregunta: </t>
    </r>
    <r>
      <rPr>
        <b/>
        <sz val="12"/>
        <color theme="1"/>
        <rFont val="Arial"/>
        <family val="2"/>
      </rPr>
      <t>¿LA IE DE ESTA FILA DEPENDE DEL INICIO DE LA IE DE LA COLUMNA PARA PODER INICIAR?</t>
    </r>
    <r>
      <rPr>
        <sz val="12"/>
        <color theme="1"/>
        <rFont val="Arial"/>
        <family val="2"/>
      </rPr>
      <t xml:space="preserve">, se contesta Si o No dependiendo de la relación existente. 
En las columnas y filas se colocan las IE y se realiza la comparación. 
Adicionalmente se diligencias las siguientes columnas: 
</t>
    </r>
    <r>
      <rPr>
        <b/>
        <sz val="12"/>
        <color theme="1"/>
        <rFont val="Arial"/>
        <family val="2"/>
      </rPr>
      <t>Orden de Implementación de la IE</t>
    </r>
    <r>
      <rPr>
        <sz val="12"/>
        <color theme="1"/>
        <rFont val="Arial"/>
        <family val="2"/>
      </rPr>
      <t xml:space="preserve">: Se define si la IE es de primer nivel (depende únicamente de la adopción del POP para iniciar); segundo nivel (depende de IE de primer nivel para iniciar) y tercer nivel (depende de una o varias IE de primer y segundo nivel para iniciar). 
</t>
    </r>
    <r>
      <rPr>
        <b/>
        <sz val="12"/>
        <color theme="1"/>
        <rFont val="Arial"/>
        <family val="2"/>
      </rPr>
      <t>Iniciativas estratégicas y actividades predecesoras</t>
    </r>
    <r>
      <rPr>
        <sz val="12"/>
        <color theme="1"/>
        <rFont val="Arial"/>
        <family val="2"/>
      </rPr>
      <t xml:space="preserve">: Se identifican las IE y actividades que preceden la IE objeto de análisis. 
</t>
    </r>
    <r>
      <rPr>
        <b/>
        <sz val="12"/>
        <color theme="1"/>
        <rFont val="Arial"/>
        <family val="2"/>
      </rPr>
      <t>Duración de actividades predecesoras (meses)</t>
    </r>
    <r>
      <rPr>
        <sz val="12"/>
        <color theme="1"/>
        <rFont val="Arial"/>
        <family val="2"/>
      </rPr>
      <t xml:space="preserve">: Se realiza la sumatoria de los meses de la duración de las actividades relacionada en la hoja “Cronograma_Acuicultura”. 
</t>
    </r>
    <r>
      <rPr>
        <b/>
        <sz val="12"/>
        <color theme="1"/>
        <rFont val="Arial"/>
        <family val="2"/>
      </rPr>
      <t>Fecha de Inicio de la IE:</t>
    </r>
    <r>
      <rPr>
        <sz val="12"/>
        <color theme="1"/>
        <rFont val="Arial"/>
        <family val="2"/>
      </rPr>
      <t xml:space="preserve"> Se establece en el mes y año de inicio. Ejemplo Mes XX Año XX
</t>
    </r>
    <r>
      <rPr>
        <b/>
        <sz val="12"/>
        <color theme="1"/>
        <rFont val="Arial"/>
        <family val="2"/>
      </rPr>
      <t>Fecha de Terminación de la IE</t>
    </r>
    <r>
      <rPr>
        <sz val="12"/>
        <color theme="1"/>
        <rFont val="Arial"/>
        <family val="2"/>
      </rPr>
      <t>: Se establece en el mes y año de terminación. Ejemplo Mes XX Año XX.</t>
    </r>
  </si>
  <si>
    <t>12 meses en el  primer año, luego 6 meses cada 3 años</t>
  </si>
  <si>
    <t>12 meses en el primer año, luego 3 meses cada 3 años</t>
  </si>
  <si>
    <t>5.3. Escalamiento de modelos de aprovechamiento integral de los subproductos de la acuicultura</t>
  </si>
  <si>
    <t>7.3.1. Desarrollar un sistema de trazabilidad, con el liderazgo de MinAgricultura, MinSalud y MinComercio, y la participación de la AUNAP, el ICA y el INVIMA, como lo refiere la Ley 1659 de 2013 y la Resolución 383 de 2021, bajo la creación del Sistema Nacional de Identificación, Información y Trazabilidad Animal, como un Sistema integrado por un conjunto de instituciones, normas, procesos, datos e información, desarrollado para generar y mantener la trazabilidad en las especies de interés económico, como lo son tilapia, trucha, cachama y camarón de cultivo, en articulación con la información y procesos relacionados con el comercio de los productos de la cadena.</t>
  </si>
  <si>
    <t>Años 3, 5, 7, 9, 11, 13, 15, 17 y 19</t>
  </si>
  <si>
    <t>Años 3, 8, 13 y 18</t>
  </si>
  <si>
    <t>Años 2 al 3, 5, 7, 9, 11, 13, 15, 17 y 19</t>
  </si>
  <si>
    <r>
      <t xml:space="preserve">2.2.3. Generar e implementar un programa integral de apoyo técnico y financiero dirigido a acuicultores de subsistencia y pequeños acuicultores, priorizando los esquemas asociativos, con enfoque en el desarrollo de sistemas productivos eficientes y sostenibles (tilapia, trucha y cachama), considerando aspectos socioeconómicos, técnicos, línea productiva, desarrollo tecnológico, productividad, grado de organización empresarial, adecuación y/o mejora de la infraestructura productiva, dinámica al interior de la unidad productiva y de su entorno, manejo del recurso hídrico, material genético certificado de proveedores debidamente registrados ante el ICA, suplementos alimenticios de bajo costo propios de la región, bajo impacto ambiental, energías renovables, economía circular para subproductos y optimización de procesos sanitarios y de manejo de aguas residuales, en articulación con los avances en la caracterización integral para la acuicultura (actividad 8.4.5), </t>
    </r>
    <r>
      <rPr>
        <strike/>
        <sz val="11"/>
        <color theme="1"/>
        <rFont val="Verdana"/>
        <family val="2"/>
      </rPr>
      <t xml:space="preserve">y </t>
    </r>
    <r>
      <rPr>
        <sz val="11"/>
        <color theme="1"/>
        <rFont val="Verdana"/>
        <family val="2"/>
      </rPr>
      <t>el programa 5 de sostenibilidad ambiental (iniciativas estratégicas 5.1 a 5.4) y el fortalecimiento de los instrumentos de fomento, financiamiento y gestión de riesgos (actividad 6.4.5).</t>
    </r>
  </si>
  <si>
    <r>
      <t>6.4.2. Realizar las gestiones correspondientes en el marco de la Comisión Nacional de Crédito Agropecuario, para dar continuidad en la asignación de recursos significativos dirigidos a las líneas especiales de crédito e incentivos para la creación de instrumentos de financiamiento que favorezcan los procesos de</t>
    </r>
    <r>
      <rPr>
        <strike/>
        <sz val="11"/>
        <color theme="1"/>
        <rFont val="Verdana"/>
        <family val="2"/>
      </rPr>
      <t xml:space="preserve"> </t>
    </r>
    <r>
      <rPr>
        <sz val="11"/>
        <color theme="1"/>
        <rFont val="Verdana"/>
        <family val="2"/>
      </rPr>
      <t>formalización sectorial (ambiental, productiva y sanitaria), empresarial y laboral de la cadena, con el fin de mejorar el desempeño productivo de los acuicultores, procesadores, transformadores, comercializadores, y empresas de bienes y servicios, entre otras, apalancar la inversión en activos, capital de trabajo, y mitigar riesgos inherentes a la actividad, ofertando al mercado productos ajustados a las necesidades de la cadena.</t>
    </r>
  </si>
  <si>
    <r>
      <t>7.2.11. Diseñar e implementar una estrategia de comunicación y divulgación que fomente la adopción e implementación de la normatividad vigente relacionada con la producción, comercialización, sanidad, calidad, inocuidad y etiquetado de cadena de la acuicultura de especies de consumo humano, con el acompañamiento técnico de las entidades con injerencia es estos aspectos (AUNAP, ICA, INVIMA y Entidades Territoriales de Salud), dirigida a los diferentes actores de la cadena, de manera diferenciada según la región, el tipo de actividad y la capacidad instalada.</t>
    </r>
    <r>
      <rPr>
        <strike/>
        <sz val="11"/>
        <color theme="1"/>
        <rFont val="Verdana"/>
        <family val="2"/>
      </rPr>
      <t xml:space="preserve">  </t>
    </r>
  </si>
  <si>
    <r>
      <t>8.2.10. Desarrollar instrumentos de seguimiento y evaluación del servicio de extensión agropecuaria y de asistencia técnica</t>
    </r>
    <r>
      <rPr>
        <strike/>
        <sz val="11"/>
        <color theme="1"/>
        <rFont val="Verdana"/>
        <family val="2"/>
      </rPr>
      <t>,</t>
    </r>
    <r>
      <rPr>
        <sz val="11"/>
        <color theme="1"/>
        <rFont val="Verdana"/>
        <family val="2"/>
      </rPr>
      <t xml:space="preserve"> y del nivel de adopción de tecnologías, ajustados a un cronograma de expectativas de mejora, que contengan indicadores de criterios y periodicidad del servicio, entre otros, así como indicadores de gestión, adopción e impacto sobre el desempeño productivo de la cadena, con enfoque de gestión orientada a resultados, en articulación con lo dispuesto en el SNIA (Ley 1876 de 2017) y el Programa Nacional de Extensionismo en Acuicultura de Colombia (PNEA).  </t>
    </r>
  </si>
  <si>
    <t>4. Promoción de la formalización de los acuicultores, y del ordenamiento productivo y social de la propiedad rural en la cadena</t>
  </si>
  <si>
    <t>4.4. Promoción y articulación de la gestión territorial para la acuicultura</t>
  </si>
  <si>
    <t>5.2. Mejora en la gestión ante la variabilidad y el cambio climático, y los riesgos ambientales en la cadena</t>
  </si>
  <si>
    <t>6.3. Promoción y fortalecimiento de la asociatividad y la integración en la cadena de la acuicultura</t>
  </si>
  <si>
    <t>1.1.4. Establecer y actualizar el portafolio de productos y subproductos para las especies tilapia, trucha, cachama y camarón de cultivo, incorporando a los acuicultores, organizaciones de acuicultores, empresas procesadoras, transformadoras y exportadoras, así como las respectivas fichas técnicas de producto y subproductos, la marca de origen de producción (tilapia, trucha y camarón) y la marca país (cachama), signos distintivos, certificaciones de calidad e inocuidad, entre otros aspectos, con el propósito de identificar la oferta exportable y aumentar su posicionamiento comercial en el mercado actual (incremento de ventas con clientes actuales y obtención de nuevos clientes) e incursionar en nuevos nichos de mercado en otros países.</t>
  </si>
  <si>
    <t>1.3.4. Crear un sistema de red colaborativo entre prestadores de servicios logísticos, acuicultores, procesadores, transformadores y comercializadores, que permita mejorar la eficiencia del transporte y almacenamiento, disminuyendo costos y manteniendo los productos en las condiciones de calidad e inocuidad requeridos por tipo de producto y subproducto.</t>
  </si>
  <si>
    <t>2.1.4. Brindar apoyo técnico y financiero para la conformación y consolidación de los clústeres de producción de tilapia en las regiones de Huila, Tolima y los Llanos Orientales; trucha en las regiones de Boyacá, Cundinamarca, Antioquia y Nariño; cachama en la región de la Orinoquía y la Amazonía; y camarón de cultivo en la Región de la Costa Atlántica, así como en otras regiones donde se generen importantes niveles de desarrollo de los sistemas productivos y de su entorno, promoviendo la vinculación y el fomento de alianzas entre los acuicultores, procesadores, transformadores, comercializadores, empresas proveedoras de bienes y servicios y demás actores, que de manera directa o indirecta atienden las necesidades del subsector, y teniendo en cuenta el insumo de regionalización construido por la UPRA y los avances en la formulación de los Planes Maestros de Reconversión Productiva para los regiones productoras (actividad 4.4.2).</t>
  </si>
  <si>
    <t>2.3.1. Brindar acompañamiento técnico especializado a medianos y grandes acuicultores para la implementación de sistemas productivos de alta eficiencia en el aprovechamiento de los recursos y de bajo impacto ambiental, y la optimización de los procesos de cosecha, entre otros, en articulación con el programa 5 de sostenibilidad ambiental (iniciativas estratégicas 5.1 a 5.4).</t>
  </si>
  <si>
    <t>2.3.5. Implementar un programa de bioseguridad en granjas, que incluya la articulación entre medianos y grandes acuicultores y las entidades del sector que hacen presencia en región (ICA, AUNAP, entes territoriales, entre otras), para adelantar las acciones tendientes a la prevención, detección, diagnóstico oportuno de enfermedades y su manejo, en concordancia con los avances en el fortalecimiento y articulación de las entidades para la formalización productiva y sanitaria (iniciativa estratégica 7.2), así como con el fortalecimiento de los instrumentos de fomento, financiamiento y gestión de riesgos (actividad 6.4.5).</t>
  </si>
  <si>
    <t>3.3.3. Apoyar la divulgación de la oferta de los programas e incentivos disponibles para los acuicultores de subsistencia, pequeños acuicultores, y otras personas de bajos ingresos vinculadas a la cadena, con enfoque en mejorar el bienestar social en aspectos como vivienda de interés social rural, abastecimiento de agua potable y saneamiento básico rural, electrificación rural incluidas las energías alternativas, así como conectividad virtual (internet y redes) y física (vial), en el contexto de la implementación de los Planes Nacionales para la Reforma Rural Integral.</t>
  </si>
  <si>
    <t>3.3.6. Realizar capacitación y acompañamiento a acuicultores de subsistencia y  pequeños acuicultores, en los procesos de planificación productiva, procedimientos técnicos, legales y trámites requeridos, relacionados con el aprovechamiento de los recursos de la unidad productiva, a partir de la identificación e incorporación de otras alternativas de producción, como la diversificación productiva agropecuaria,  entre otros, promoviendo la seguridad alimentaria y  el ingreso digno, para mejorar su calidad de vida.</t>
  </si>
  <si>
    <t>4.3.3. Brindar acompañamiento técnico y divulgar entre los acuicultores de subsistencia y pequeños acuicultores, mujeres y jóvenes rurales vinculados a la cadena de la acuicultura, otras alternativas de acceso a tierras, como el subsidio integral para acceso a tierras (Resolución 000382 de 2021), contratos de arrendamiento y riesgo compartido, entre otras, teniendo en cuenta las minutas de contratos de arrendamiento recomendadas por la UPRA, y otros instrumentos que se consideren relevantes.</t>
  </si>
  <si>
    <t>4.4.1. Promover jornadas de socialización para informar a acuicultores y entidades territoriales sobre la frontera agrícola y las zonas de aptitud, con el objetivo de fomentar la acuicultura en las áreas más adecuadas para cada especie (tilapia, trucha, cachama y camarón de cultivo) al interior de la frontera agrícola.</t>
  </si>
  <si>
    <t xml:space="preserve">5.1.2. Realizar acompañamiento técnico y financiero a los acuicultores para implementar tecnologías que permitan el aprovechamiento de las aguas residuales en los sistemas productivos con especies de peces de aguas cálidas (tilapia y cachama), como lagunas de oxidación, prácticas de reúso de agua, recirculación, sistema de Agro Acuicultura Integrada, acuaponía, entre otras, de acuerdo con los avances en la formulación de la guía de lineamientos de reúso de agua para el sector acuicultura que facilite la implementación de Resolución 1256 de 2021 que reglamenta el uso de las aguas residuales, del MinAmbiente y demás ajustes normativos, que se realicen de acuerdo con los avances en espacios de articulación interinstitucional y los acuerdos interministeriales de las actividades 7.1.1 y 7.1.2. </t>
  </si>
  <si>
    <t>5.2.2. Realizar acompañamiento técnico a los acuicultores para la implementación de las medidas de mitigación de Gases Efecto Invernadero (GEI) que contribuyan a la neutralidad de carbono para la producción en acuicultura, como la mejora en la digestibilidad de los alimentos, manejo y tratamiento de lodos, uso de probióticos, limpieza de tanques, adopción de nuevas tecnologías que ahorran o usan muy poca agua en articulación con la actividad 5.1.1 (sistemas cerrados tipo Recirculación de Agua -RAS, Biofloc y otros sistemas de Agro Acuicultura Integrada y Acuaponía), usos de energías alternativas para la autonomía y eficiencia energética en la actividad productiva, entre otros, considerando las especies, el tipo de productor, características del sistema productivo y las diferencias entre regiones productoras.</t>
  </si>
  <si>
    <t>5.4.4. Realizar capacitación, acompañamiento técnico y financiero a los productores de trucha ubicados dentro de la frontera agrícola en las áreas de páramo, para la evaluación de impacto en las actividades de piscicultura y la puesta en marcha de los programas, planes y proyectos de reconversión y sustitución de actividades, en articulación con el marco normativo vigente y la formulación e implementación de los Planes maestros de reconversión productiva (actividad 4.4.2).</t>
  </si>
  <si>
    <t>5.4.5. Fortalecer las acciones de educación ambiental y capacitaciones dirigidas a los acuicultores, procesadores y transformadores, en cuanto al uso eficiente de los recursos naturales, manejo de subproductos a partir de los residuos, cumplimiento normativo, uso de energías renovables, modelos de economía circular, resiliencia a la variabilidad y cambio climático, entre otros temas, contribuyendo a mejorar el bienestar humano, alcanzar la equidad social mediante la reducción significativa de los riesgos ambientales, y promoviendo la cultura y conciencia ambiental en la cadena de la acuicultura, en concordancia con los avances en la implementación normativa para la formalización ambiental (actividad 7.1.3).</t>
  </si>
  <si>
    <t>6.4.4.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acuicultores, procesadores, transformadores, comercializadores, empresas de bienes y servicios, entre otros, reducir riesgos y atraer inversionistas.</t>
  </si>
  <si>
    <t>6.4.5. Realizar el diseño y promoción de instrumentos para la gestión de riesgos climáticos, productivos, sanitarios, de mercados y por hurto, para acuicultores, procesadores, transformadores, comercializadores, y empresas de bienes y servicios, fomentando el uso de seguros agropecuarios y los incentivos a los seguros incluyendo la cobertura al precio y a la tasa de cambio, entre otros, en articulación con la Ley de Seguridad jurídica y financiera del seguro agropecuario (Ley 2178 de 2021).</t>
  </si>
  <si>
    <t>7.1.4. Gestionar ante las Autoridades ambientales la revisión y actualización a nivel regional de la metodología para la estimación de módulos de uso/consumo de agua para el sector de la acuicultura, para las especies cachama, tilapia, trucha y camarón, de acuerdo con los modelos y sistemas de producción, en el marco de la "Metodología para el diseño de módulos de consumo del agua" (MinAmbiente, 2019).</t>
  </si>
  <si>
    <t>7.1.5. Identificar modelos de formalización ambiental exitosos en la acuicultura, al interior de algunas Autoridades ambientales, con el fin de establecer posibilidades de ajustes y/o réplica para así fomentar la formalización ambiental de los acuicultores, procesadores, y transformadores de la cadena.</t>
  </si>
  <si>
    <t>7.2.6. Efectuar un plan de acción anual, bajo el liderazgo del ICA y con base en los lineamientos de MinAgricultura y la OMSA, que permita actualizar, constatar y verificar el estatus sanitario de cada especie (trucha, tilapia, camarón de cultivo y cachama).</t>
  </si>
  <si>
    <t>7.2.7. Fortalecer la prevención, vigilancia y control sanitaria, en relación con la producción y comercialización de material genético (nauplio, ovas, larvas, poslarvas, alevinos y/o dedinos); los insumos biológicos, químicos y fármacos utilizados en el proceso de producción primaria, la agilización de los procesos de evaluación de riesgos país para el ingreso de insumos importados, la importación de camarón crudo (presentación congelado y/o refrigerado), especialmente sobre el camarón proveniente de países fronterizos, para garantizar la sanidad, mitigar el riesgo por ingreso de problemas sanitarios y mejorar la evaluación de riesgo fronterizo, en articulación con la POLFA.</t>
  </si>
  <si>
    <t>8.1.6. Fortalecer la investigación para la trucha, enfocada en el desarrollo de tecnologías específicas incluyendo el mejoramiento genético para la producción de ovas que satisfagan la demanda de semilla de calidad a nivel nacional, así como la nutrición, sanidad y manejo de sistemas de cultivo, a través del trabajo colaborativo de la red conformada.</t>
  </si>
  <si>
    <t xml:space="preserve">8.4.1. Identificar el estado del arte y los requerimientos de información de la cadena de la acuicultura para especies de consumo humano, que permita el análisis de la competitividad, la eficiencia, el desempeño productivo y la implementación de la política sectorial, determinando como mínimo las fuentes, variables y sistemas de información existentes para todas las especies objeto de este plan (tilapia, trucha, cachama y camarón de cultivo) y los diferentes eslabones de la cadena, entre otros aspectos, como marco para la planificación sectorial y la toma de decisiones. </t>
  </si>
  <si>
    <t>8.4.4. Diseñar e implementar el sistema integrado de información interoperable para la cadena de la acuicultura, abarcando la recolección, procesamiento, análisis, monitoreo, actualización, publicación, difusión de información y acceso, incluyendo temas de formalización por especie, tipo de productor, datos de producción con costos diferenciados por región y sistemas de producción, estadísticas de cultivo y producción, factores de producción, flujos de productos, condiciones de la oferta y la demanda, balanza comercial, trazabilidad, identificación de clústeres, empresas transformadoras, seguimiento a la formación de precios, datos de procesamiento y estrategias de comercialización, análisis de mercados y oportunidades comerciales, registro de programas de apoyo e inversión, resultados de las investigaciones realizadas en I+D+i, información que permita verificar las inversiones realizadas en ciencia y tecnología, y la transferencia y adopción práctica de tecnologías, evaluación de riesgos agroclimáticos, aspectos sociales y organizacionales, desempeño ambiental, modelos regionales de estimación y captura de GEI, huella hídrica y huella de carbono, entre otros.</t>
  </si>
  <si>
    <t>Años 2, 4, 6, 8, 10, 12, 14, 16, 18 y 20.</t>
  </si>
  <si>
    <t>Años 2 al 20.</t>
  </si>
  <si>
    <t>Años 3, 5, 7, 9, 11, 13, 15, 17 y 19.</t>
  </si>
  <si>
    <t>Años 1 al 2, 6, 10, 14 y 18</t>
  </si>
  <si>
    <r>
      <rPr>
        <sz val="10"/>
        <rFont val="Verdana"/>
        <family val="2"/>
      </rPr>
      <t xml:space="preserve">IE 8.4. actividad 8.4.6. 
(Estudios de mercado) 1.2.1. </t>
    </r>
    <r>
      <rPr>
        <sz val="10"/>
        <color theme="1"/>
        <rFont val="Verdana"/>
        <family val="2"/>
      </rPr>
      <t xml:space="preserve">
IE 6.1. actividad 6.1.2 + 6.1.3. 
(modelo operativo y cronograma anual) </t>
    </r>
  </si>
  <si>
    <r>
      <rPr>
        <sz val="10"/>
        <rFont val="Verdana"/>
        <family val="2"/>
      </rPr>
      <t xml:space="preserve">IE 8.4. actividad 8.4.6. 
(Estudios de mercado) 2.1.1. 
</t>
    </r>
    <r>
      <rPr>
        <sz val="10"/>
        <color theme="1"/>
        <rFont val="Verdana"/>
        <family val="2"/>
      </rPr>
      <t xml:space="preserve">IE 6.1. actividad 6.1.2 + 6.1.3. 
(modelo operativo y cronograma anual) </t>
    </r>
  </si>
  <si>
    <r>
      <rPr>
        <sz val="10"/>
        <rFont val="Verdana"/>
        <family val="2"/>
      </rPr>
      <t xml:space="preserve">IE 8.4. actividad 8.4.5. 
(Censo) 2.2.3. </t>
    </r>
    <r>
      <rPr>
        <sz val="10"/>
        <color rgb="FFFF0000"/>
        <rFont val="Verdana"/>
        <family val="2"/>
      </rPr>
      <t xml:space="preserve">
</t>
    </r>
    <r>
      <rPr>
        <sz val="10"/>
        <color theme="1"/>
        <rFont val="Verdana"/>
        <family val="2"/>
      </rPr>
      <t xml:space="preserve">IE 6.1. actividad 6.1.2 + 6.1.3. 
(modelo operativo y cronograma anual) </t>
    </r>
  </si>
  <si>
    <r>
      <t>Gestión, articulación y fortalecimiento  IE 7.1. (7.1.2)</t>
    </r>
    <r>
      <rPr>
        <sz val="10"/>
        <color rgb="FFFF0000"/>
        <rFont val="Verdana"/>
        <family val="2"/>
      </rPr>
      <t xml:space="preserve"> </t>
    </r>
    <r>
      <rPr>
        <sz val="10"/>
        <rFont val="Verdana"/>
        <family val="2"/>
      </rPr>
      <t xml:space="preserve">
IE 6.1. actividad 6.1.2 + 6.1.3. 
(modelo operativo y cronograma anual) </t>
    </r>
  </si>
  <si>
    <t xml:space="preserve">8.4.5. Fortalecer y ampliar la caracterización integral de la cadena de la acuicultura, con el liderazgo del MinAgricultura y la AUNAP y el apoyo del Consejo Nacional Cadena de la Acuicultura, abarcando las principales variables requeridas por especie (tilapia, trucha, cachama y camarón de cultivo) como la identificación de la producción a nivel regional, productividad, sistemas de producción, condiciones de calidad de vida, formación básica y técnica de los acuicultores, clasificación de los acuicultores, tenencia de la tierra, plantas de procesamiento, comercializadores, organizaciones, formalización de la actividad, esquemas asociativos y de integración, infraestructura, nivel tecnológico, capacidades empresariales, oferta de productos, nivel de desempeño, modelos de negocio exitosos, manejo ambiental, evaluación costo – beneficio de la innovación, procesos logísticos, talento humano, entre otros aspectos, considerando el fortalecimiento y los avances de las herramientas desarrolladas por el SEPEC, GIPRO y otros ejercicios regionales. </t>
  </si>
  <si>
    <r>
      <rPr>
        <b/>
        <sz val="16"/>
        <color theme="1"/>
        <rFont val="Verdana"/>
        <family val="2"/>
      </rPr>
      <t>ANEXO 3 del PA.</t>
    </r>
    <r>
      <rPr>
        <sz val="16"/>
        <color theme="1"/>
        <rFont val="Verdana"/>
        <family val="2"/>
      </rPr>
      <t xml:space="preserve"> Cronograma de implementación del PA Cadena de la acuicultura para especies de consumo humano (tilapia, trucha, cachama y camarón de cultivo)</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</si>
</sst>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44" formatCode="_-&quot;$&quot;\ * #,##0.00_-;\-&quot;$&quot;\ * #,##0.00_-;_-&quot;$&quot;\ * &quot;-&quot;??_-;_-@_-"/>
    <numFmt numFmtId="43" formatCode="_-* #,##0.00_-;\-* #,##0.00_-;_-* &quot;-&quot;??_-;_-@_-"/>
    <numFmt numFmtId="164" formatCode="_(&quot;$&quot;\ * #,##0.00_);_(&quot;$&quot;\ * \(#,##0.00\);_(&quot;$&quot;\ * &quot;-&quot;??_);_(@_)"/>
  </numFmts>
  <fonts count="5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name val="Arial"/>
      <family val="2"/>
    </font>
    <font>
      <sz val="10"/>
      <name val="Arial"/>
      <family val="2"/>
    </font>
    <font>
      <u/>
      <sz val="11"/>
      <color theme="10"/>
      <name val="Calibri"/>
      <family val="2"/>
      <scheme val="minor"/>
    </font>
    <font>
      <b/>
      <sz val="11"/>
      <color theme="1"/>
      <name val="Arial"/>
      <family val="2"/>
    </font>
    <font>
      <b/>
      <sz val="12"/>
      <color theme="1"/>
      <name val="Arial"/>
      <family val="2"/>
    </font>
    <font>
      <sz val="12"/>
      <color theme="1"/>
      <name val="Arial"/>
      <family val="2"/>
    </font>
    <font>
      <u/>
      <sz val="18"/>
      <color theme="1"/>
      <name val="Arial"/>
      <family val="2"/>
    </font>
    <font>
      <u/>
      <sz val="18"/>
      <color theme="1"/>
      <name val="Arial Black"/>
      <family val="2"/>
    </font>
    <font>
      <b/>
      <sz val="12"/>
      <color theme="0"/>
      <name val="Arial"/>
      <family val="2"/>
    </font>
    <font>
      <sz val="12"/>
      <name val="Arial"/>
      <family val="2"/>
    </font>
    <font>
      <sz val="11"/>
      <color rgb="FFFF0000"/>
      <name val="Arial"/>
      <family val="2"/>
    </font>
    <font>
      <sz val="11"/>
      <color rgb="FF00B050"/>
      <name val="Arial"/>
      <family val="2"/>
    </font>
    <font>
      <b/>
      <sz val="11"/>
      <color theme="0"/>
      <name val="Arial Black"/>
      <family val="2"/>
    </font>
    <font>
      <strike/>
      <sz val="11"/>
      <name val="Arial"/>
      <family val="2"/>
    </font>
    <font>
      <sz val="12.65"/>
      <name val="Arial"/>
      <family val="2"/>
    </font>
    <font>
      <strike/>
      <sz val="11"/>
      <color rgb="FFFF0000"/>
      <name val="Arial"/>
      <family val="2"/>
    </font>
    <font>
      <sz val="11"/>
      <color theme="4" tint="-0.249977111117893"/>
      <name val="Arial"/>
      <family val="2"/>
    </font>
    <font>
      <sz val="9"/>
      <color indexed="81"/>
      <name val="Tahoma"/>
      <family val="2"/>
    </font>
    <font>
      <b/>
      <sz val="9"/>
      <color indexed="81"/>
      <name val="Tahoma"/>
      <family val="2"/>
    </font>
    <font>
      <sz val="11"/>
      <color theme="4"/>
      <name val="Arial"/>
      <family val="2"/>
    </font>
    <font>
      <sz val="8"/>
      <name val="Calibri"/>
      <family val="2"/>
      <scheme val="minor"/>
    </font>
    <font>
      <b/>
      <sz val="12"/>
      <name val="Arial"/>
      <family val="2"/>
    </font>
    <font>
      <strike/>
      <sz val="11"/>
      <color theme="1"/>
      <name val="Arial"/>
      <family val="2"/>
    </font>
    <font>
      <sz val="10"/>
      <color theme="1"/>
      <name val="Verdana"/>
      <family val="2"/>
    </font>
    <font>
      <u/>
      <sz val="10"/>
      <color theme="1"/>
      <name val="Verdana"/>
      <family val="2"/>
    </font>
    <font>
      <sz val="10"/>
      <name val="Verdana"/>
      <family val="2"/>
    </font>
    <font>
      <b/>
      <sz val="10"/>
      <color theme="0"/>
      <name val="Verdana"/>
      <family val="2"/>
    </font>
    <font>
      <b/>
      <sz val="11"/>
      <color theme="0"/>
      <name val="Verdana"/>
      <family val="2"/>
    </font>
    <font>
      <sz val="11"/>
      <color theme="1"/>
      <name val="Verdana"/>
      <family val="2"/>
    </font>
    <font>
      <b/>
      <sz val="11"/>
      <color theme="1"/>
      <name val="Verdana"/>
      <family val="2"/>
    </font>
    <font>
      <b/>
      <sz val="11"/>
      <color theme="8" tint="-0.249977111117893"/>
      <name val="Verdana"/>
      <family val="2"/>
    </font>
    <font>
      <strike/>
      <sz val="11"/>
      <color theme="1"/>
      <name val="Verdana"/>
      <family val="2"/>
    </font>
    <font>
      <sz val="11"/>
      <name val="Verdana"/>
      <family val="2"/>
    </font>
    <font>
      <b/>
      <sz val="10"/>
      <color theme="1" tint="0.14999847407452621"/>
      <name val="Verdana"/>
      <family val="2"/>
    </font>
    <font>
      <b/>
      <sz val="12"/>
      <color theme="0"/>
      <name val="Verdana"/>
      <family val="2"/>
    </font>
    <font>
      <sz val="10"/>
      <color theme="1" tint="0.14999847407452621"/>
      <name val="Verdana"/>
      <family val="2"/>
    </font>
    <font>
      <sz val="10"/>
      <color rgb="FFFF0000"/>
      <name val="Verdana"/>
      <family val="2"/>
    </font>
    <font>
      <b/>
      <sz val="10"/>
      <color theme="1"/>
      <name val="Verdana"/>
      <family val="2"/>
    </font>
    <font>
      <sz val="16"/>
      <color theme="1"/>
      <name val="Verdana"/>
      <family val="2"/>
    </font>
    <font>
      <b/>
      <sz val="16"/>
      <color theme="1"/>
      <name val="Verdana"/>
      <family val="2"/>
    </font>
  </fonts>
  <fills count="18">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00864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249977111117893"/>
        <bgColor indexed="64"/>
      </patternFill>
    </fill>
  </fills>
  <borders count="11">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2" tint="-0.249977111117893"/>
      </left>
      <right style="thin">
        <color theme="2" tint="-0.249977111117893"/>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style="medium">
        <color theme="0" tint="-0.24994659260841701"/>
      </bottom>
      <diagonal/>
    </border>
    <border>
      <left style="thin">
        <color theme="2" tint="-0.249977111117893"/>
      </left>
      <right style="thin">
        <color theme="2" tint="-0.249977111117893"/>
      </right>
      <top style="thin">
        <color theme="2" tint="-0.249977111117893"/>
      </top>
      <bottom style="thin">
        <color theme="2" tint="-0.249977111117893"/>
      </bottom>
      <diagonal/>
    </border>
  </borders>
  <cellStyleXfs count="52">
    <xf numFmtId="0" fontId="0" fillId="0" borderId="0"/>
    <xf numFmtId="0" fontId="11" fillId="0" borderId="0"/>
    <xf numFmtId="0" fontId="10" fillId="0" borderId="0"/>
    <xf numFmtId="0" fontId="10" fillId="0" borderId="0"/>
    <xf numFmtId="44" fontId="11" fillId="0" borderId="0" applyFont="0" applyFill="0" applyBorder="0" applyAlignment="0" applyProtection="0"/>
    <xf numFmtId="44" fontId="10" fillId="0" borderId="0" applyFont="0" applyFill="0" applyBorder="0" applyAlignment="0" applyProtection="0"/>
    <xf numFmtId="43" fontId="11" fillId="0" borderId="0" applyFont="0" applyFill="0" applyBorder="0" applyAlignment="0" applyProtection="0"/>
    <xf numFmtId="0" fontId="13" fillId="0" borderId="0"/>
    <xf numFmtId="43" fontId="10"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4" fillId="0" borderId="0" applyNumberFormat="0" applyFill="0" applyBorder="0" applyAlignment="0" applyProtection="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1" fillId="0" borderId="0"/>
    <xf numFmtId="0" fontId="13" fillId="0" borderId="0"/>
    <xf numFmtId="43" fontId="10" fillId="0" borderId="0" applyFont="0" applyFill="0" applyBorder="0" applyAlignment="0" applyProtection="0"/>
    <xf numFmtId="0" fontId="10" fillId="0" borderId="0"/>
    <xf numFmtId="16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1" fillId="0" borderId="0"/>
    <xf numFmtId="43" fontId="10" fillId="0" borderId="0" applyFont="0" applyFill="0" applyBorder="0" applyAlignment="0" applyProtection="0"/>
    <xf numFmtId="0" fontId="9" fillId="0" borderId="0"/>
    <xf numFmtId="0" fontId="9" fillId="0" borderId="0"/>
    <xf numFmtId="0" fontId="8" fillId="0" borderId="0"/>
    <xf numFmtId="0" fontId="8" fillId="0" borderId="0"/>
    <xf numFmtId="0" fontId="7" fillId="0" borderId="0"/>
    <xf numFmtId="0" fontId="6" fillId="0" borderId="0"/>
    <xf numFmtId="0" fontId="2" fillId="0" borderId="0"/>
    <xf numFmtId="0" fontId="2" fillId="0" borderId="0"/>
    <xf numFmtId="0" fontId="1" fillId="0" borderId="0"/>
  </cellStyleXfs>
  <cellXfs count="166">
    <xf numFmtId="0" fontId="0" fillId="0" borderId="0" xfId="0"/>
    <xf numFmtId="0" fontId="17" fillId="2" borderId="0" xfId="47" applyFont="1" applyFill="1"/>
    <xf numFmtId="0" fontId="24" fillId="4" borderId="3" xfId="48" applyFont="1" applyFill="1" applyBorder="1" applyAlignment="1">
      <alignment horizontal="center" vertical="center" wrapText="1"/>
    </xf>
    <xf numFmtId="0" fontId="24" fillId="4" borderId="3" xfId="48" applyFont="1" applyFill="1" applyBorder="1" applyAlignment="1">
      <alignment horizontal="center" vertical="center"/>
    </xf>
    <xf numFmtId="0" fontId="5" fillId="2" borderId="0" xfId="48" applyFont="1" applyFill="1" applyAlignment="1">
      <alignment vertical="center"/>
    </xf>
    <xf numFmtId="0" fontId="5" fillId="0" borderId="3" xfId="48" applyFont="1" applyBorder="1" applyAlignment="1">
      <alignment horizontal="justify" vertical="center"/>
    </xf>
    <xf numFmtId="0" fontId="12" fillId="0" borderId="3" xfId="48" applyFont="1" applyBorder="1" applyAlignment="1">
      <alignment horizontal="justify" vertical="center"/>
    </xf>
    <xf numFmtId="0" fontId="12" fillId="2" borderId="3" xfId="48" applyFont="1" applyFill="1" applyBorder="1" applyAlignment="1">
      <alignment horizontal="justify" vertical="center"/>
    </xf>
    <xf numFmtId="0" fontId="5" fillId="2" borderId="3" xfId="48" applyFont="1" applyFill="1" applyBorder="1" applyAlignment="1">
      <alignment horizontal="justify" vertical="center"/>
    </xf>
    <xf numFmtId="0" fontId="12" fillId="0" borderId="3" xfId="48" applyFont="1" applyBorder="1" applyAlignment="1">
      <alignment horizontal="justify" vertical="center" wrapText="1"/>
    </xf>
    <xf numFmtId="0" fontId="5" fillId="0" borderId="0" xfId="48" applyFont="1" applyAlignment="1">
      <alignment vertical="center"/>
    </xf>
    <xf numFmtId="0" fontId="4" fillId="6" borderId="0" xfId="0" applyFont="1" applyFill="1" applyAlignment="1">
      <alignment horizontal="center" vertical="center" wrapText="1"/>
    </xf>
    <xf numFmtId="0" fontId="12" fillId="6" borderId="0" xfId="0" applyFont="1" applyFill="1" applyAlignment="1">
      <alignment horizontal="center" vertical="center" wrapText="1"/>
    </xf>
    <xf numFmtId="0" fontId="15" fillId="2" borderId="3" xfId="0" applyFont="1" applyFill="1" applyBorder="1" applyAlignment="1">
      <alignment horizontal="center" vertical="center"/>
    </xf>
    <xf numFmtId="0" fontId="15" fillId="7" borderId="3" xfId="0" applyFont="1" applyFill="1" applyBorder="1" applyAlignment="1">
      <alignment horizontal="center" vertical="center"/>
    </xf>
    <xf numFmtId="0" fontId="15" fillId="0" borderId="3" xfId="0" applyFont="1" applyBorder="1" applyAlignment="1">
      <alignment horizontal="center" vertical="center"/>
    </xf>
    <xf numFmtId="0" fontId="15" fillId="8" borderId="3" xfId="0" applyFont="1" applyFill="1" applyBorder="1" applyAlignment="1">
      <alignment horizontal="center" vertical="center"/>
    </xf>
    <xf numFmtId="0" fontId="5" fillId="2" borderId="0" xfId="48" applyFont="1" applyFill="1" applyAlignment="1">
      <alignment horizontal="center" vertical="center"/>
    </xf>
    <xf numFmtId="0" fontId="15" fillId="2" borderId="0" xfId="48" applyFont="1" applyFill="1" applyAlignment="1">
      <alignment vertical="center"/>
    </xf>
    <xf numFmtId="0" fontId="5" fillId="9" borderId="3" xfId="48" applyFont="1" applyFill="1" applyBorder="1" applyAlignment="1">
      <alignment horizontal="justify" vertical="center"/>
    </xf>
    <xf numFmtId="0" fontId="12" fillId="10" borderId="3" xfId="48" applyFont="1" applyFill="1" applyBorder="1" applyAlignment="1">
      <alignment horizontal="justify" vertical="center" wrapText="1"/>
    </xf>
    <xf numFmtId="0" fontId="5" fillId="11" borderId="3" xfId="48" applyFont="1" applyFill="1" applyBorder="1" applyAlignment="1">
      <alignment horizontal="justify" vertical="center" wrapText="1"/>
    </xf>
    <xf numFmtId="0" fontId="12" fillId="12" borderId="3" xfId="48" applyFont="1" applyFill="1" applyBorder="1" applyAlignment="1">
      <alignment horizontal="justify" vertical="center" wrapText="1"/>
    </xf>
    <xf numFmtId="0" fontId="5" fillId="13" borderId="3" xfId="48" applyFont="1" applyFill="1" applyBorder="1" applyAlignment="1">
      <alignment horizontal="justify" vertical="center"/>
    </xf>
    <xf numFmtId="0" fontId="12" fillId="9" borderId="3" xfId="48" applyFont="1" applyFill="1" applyBorder="1" applyAlignment="1">
      <alignment horizontal="justify" vertical="center"/>
    </xf>
    <xf numFmtId="0" fontId="12" fillId="13" borderId="3" xfId="48" applyFont="1" applyFill="1" applyBorder="1" applyAlignment="1">
      <alignment horizontal="justify" vertical="center"/>
    </xf>
    <xf numFmtId="0" fontId="12" fillId="3" borderId="3" xfId="48" applyFont="1" applyFill="1" applyBorder="1" applyAlignment="1">
      <alignment horizontal="justify" vertical="center"/>
    </xf>
    <xf numFmtId="0" fontId="12" fillId="14" borderId="3" xfId="48" applyFont="1" applyFill="1" applyBorder="1" applyAlignment="1">
      <alignment horizontal="justify" vertical="center" wrapText="1"/>
    </xf>
    <xf numFmtId="0" fontId="12" fillId="8" borderId="3" xfId="48" applyFont="1" applyFill="1" applyBorder="1" applyAlignment="1">
      <alignment horizontal="justify" vertical="center"/>
    </xf>
    <xf numFmtId="0" fontId="12" fillId="15" borderId="3" xfId="48" applyFont="1" applyFill="1" applyBorder="1" applyAlignment="1">
      <alignment horizontal="justify" vertical="center"/>
    </xf>
    <xf numFmtId="0" fontId="12" fillId="7" borderId="3" xfId="48" applyFont="1" applyFill="1" applyBorder="1" applyAlignment="1">
      <alignment horizontal="justify" vertical="center"/>
    </xf>
    <xf numFmtId="0" fontId="12" fillId="15" borderId="3" xfId="48" applyFont="1" applyFill="1" applyBorder="1" applyAlignment="1">
      <alignment horizontal="justify" vertical="center" wrapText="1"/>
    </xf>
    <xf numFmtId="0" fontId="5" fillId="15" borderId="3" xfId="48" applyFont="1" applyFill="1" applyBorder="1" applyAlignment="1">
      <alignment horizontal="justify" vertical="center"/>
    </xf>
    <xf numFmtId="0" fontId="12" fillId="17" borderId="3" xfId="48" applyFont="1" applyFill="1" applyBorder="1" applyAlignment="1">
      <alignment horizontal="justify" vertical="center" wrapText="1"/>
    </xf>
    <xf numFmtId="0" fontId="12" fillId="17" borderId="3" xfId="48" applyFont="1" applyFill="1" applyBorder="1" applyAlignment="1">
      <alignment horizontal="justify" vertical="center"/>
    </xf>
    <xf numFmtId="0" fontId="3" fillId="2" borderId="3" xfId="48" applyFont="1" applyFill="1" applyBorder="1" applyAlignment="1">
      <alignment horizontal="center" vertical="center" wrapText="1"/>
    </xf>
    <xf numFmtId="0" fontId="3" fillId="2" borderId="3" xfId="48" applyFont="1" applyFill="1" applyBorder="1" applyAlignment="1">
      <alignment horizontal="center" vertical="center"/>
    </xf>
    <xf numFmtId="0" fontId="17" fillId="0" borderId="0" xfId="0" applyFont="1"/>
    <xf numFmtId="0" fontId="18" fillId="2" borderId="0" xfId="45" applyFont="1" applyFill="1" applyAlignment="1">
      <alignment horizontal="center" vertical="center"/>
    </xf>
    <xf numFmtId="0" fontId="18" fillId="2" borderId="0" xfId="45" applyFont="1" applyFill="1" applyAlignment="1">
      <alignment horizontal="left" vertical="center"/>
    </xf>
    <xf numFmtId="0" fontId="20" fillId="4" borderId="7" xfId="47" applyFont="1" applyFill="1" applyBorder="1" applyAlignment="1">
      <alignment horizontal="center" vertical="center"/>
    </xf>
    <xf numFmtId="0" fontId="17" fillId="2" borderId="7" xfId="47" applyFont="1" applyFill="1" applyBorder="1" applyAlignment="1">
      <alignment horizontal="center" vertical="center" wrapText="1"/>
    </xf>
    <xf numFmtId="0" fontId="17" fillId="2" borderId="7" xfId="47" applyFont="1" applyFill="1" applyBorder="1" applyAlignment="1">
      <alignment horizontal="justify" vertical="center" wrapText="1"/>
    </xf>
    <xf numFmtId="0" fontId="3" fillId="2" borderId="3" xfId="51" applyFont="1" applyFill="1" applyBorder="1" applyAlignment="1">
      <alignment horizontal="center" vertical="center" wrapText="1"/>
    </xf>
    <xf numFmtId="0" fontId="35" fillId="2" borderId="0" xfId="45" applyFont="1" applyFill="1" applyAlignment="1">
      <alignment horizontal="left" vertical="center"/>
    </xf>
    <xf numFmtId="0" fontId="35" fillId="2" borderId="0" xfId="45" applyFont="1" applyFill="1" applyAlignment="1">
      <alignment vertical="center"/>
    </xf>
    <xf numFmtId="0" fontId="35" fillId="2" borderId="0" xfId="45" applyFont="1" applyFill="1" applyAlignment="1">
      <alignment horizontal="center" vertical="center"/>
    </xf>
    <xf numFmtId="0" fontId="36" fillId="2" borderId="0" xfId="45" applyFont="1" applyFill="1" applyAlignment="1">
      <alignment horizontal="left" vertical="center"/>
    </xf>
    <xf numFmtId="0" fontId="37" fillId="2" borderId="0" xfId="45" applyFont="1" applyFill="1" applyAlignment="1">
      <alignment vertical="center"/>
    </xf>
    <xf numFmtId="0" fontId="37" fillId="2" borderId="0" xfId="45" applyFont="1" applyFill="1" applyAlignment="1">
      <alignment horizontal="center" vertical="center"/>
    </xf>
    <xf numFmtId="0" fontId="39" fillId="4" borderId="3" xfId="45" applyFont="1" applyFill="1" applyBorder="1" applyAlignment="1">
      <alignment horizontal="center" vertical="center" wrapText="1"/>
    </xf>
    <xf numFmtId="0" fontId="40" fillId="2" borderId="3" xfId="0" applyFont="1" applyFill="1" applyBorder="1" applyAlignment="1">
      <alignment horizontal="justify" vertical="center" wrapText="1"/>
    </xf>
    <xf numFmtId="0" fontId="40" fillId="2" borderId="3" xfId="48" applyFont="1" applyFill="1" applyBorder="1" applyAlignment="1">
      <alignment horizontal="center" vertical="center"/>
    </xf>
    <xf numFmtId="0" fontId="40" fillId="2" borderId="3" xfId="48" applyFont="1" applyFill="1" applyBorder="1" applyAlignment="1">
      <alignment horizontal="center" vertical="center" wrapText="1"/>
    </xf>
    <xf numFmtId="0" fontId="41" fillId="2" borderId="3" xfId="48" applyFont="1" applyFill="1" applyBorder="1" applyAlignment="1">
      <alignment horizontal="center" vertical="center" wrapText="1"/>
    </xf>
    <xf numFmtId="0" fontId="41" fillId="5" borderId="3" xfId="48" applyFont="1" applyFill="1" applyBorder="1" applyAlignment="1">
      <alignment horizontal="center" vertical="center" wrapText="1"/>
    </xf>
    <xf numFmtId="0" fontId="40" fillId="5" borderId="3" xfId="48" applyFont="1" applyFill="1" applyBorder="1" applyAlignment="1">
      <alignment vertical="center"/>
    </xf>
    <xf numFmtId="0" fontId="40" fillId="2" borderId="0" xfId="45" applyFont="1" applyFill="1" applyAlignment="1">
      <alignment vertical="center"/>
    </xf>
    <xf numFmtId="0" fontId="40" fillId="5" borderId="3" xfId="45" applyFont="1" applyFill="1" applyBorder="1" applyAlignment="1">
      <alignment vertical="center"/>
    </xf>
    <xf numFmtId="0" fontId="41" fillId="0" borderId="3" xfId="48" applyFont="1" applyBorder="1" applyAlignment="1">
      <alignment horizontal="center" vertical="center" wrapText="1"/>
    </xf>
    <xf numFmtId="0" fontId="42" fillId="5" borderId="3" xfId="48" applyFont="1" applyFill="1" applyBorder="1" applyAlignment="1">
      <alignment horizontal="center" vertical="center" wrapText="1"/>
    </xf>
    <xf numFmtId="0" fontId="39" fillId="0" borderId="3" xfId="48" applyFont="1" applyBorder="1" applyAlignment="1">
      <alignment horizontal="center" vertical="center" wrapText="1"/>
    </xf>
    <xf numFmtId="0" fontId="39" fillId="5" borderId="3" xfId="48" applyFont="1" applyFill="1" applyBorder="1" applyAlignment="1">
      <alignment horizontal="center" vertical="center" wrapText="1"/>
    </xf>
    <xf numFmtId="0" fontId="40" fillId="5" borderId="3" xfId="48" applyFont="1" applyFill="1" applyBorder="1" applyAlignment="1">
      <alignment horizontal="justify" vertical="center" wrapText="1"/>
    </xf>
    <xf numFmtId="0" fontId="40" fillId="0" borderId="3" xfId="48" applyFont="1" applyBorder="1" applyAlignment="1">
      <alignment horizontal="justify" vertical="center" wrapText="1"/>
    </xf>
    <xf numFmtId="0" fontId="35" fillId="5" borderId="10" xfId="51" applyFont="1" applyFill="1" applyBorder="1" applyAlignment="1">
      <alignment horizontal="justify" vertical="center" wrapText="1"/>
    </xf>
    <xf numFmtId="0" fontId="35" fillId="0" borderId="10" xfId="51" applyFont="1" applyBorder="1" applyAlignment="1">
      <alignment horizontal="justify" vertical="center" wrapText="1"/>
    </xf>
    <xf numFmtId="0" fontId="40" fillId="2" borderId="3" xfId="48" applyFont="1" applyFill="1" applyBorder="1" applyAlignment="1">
      <alignment horizontal="justify" vertical="center" wrapText="1"/>
    </xf>
    <xf numFmtId="0" fontId="40" fillId="2" borderId="3" xfId="45" applyFont="1" applyFill="1" applyBorder="1" applyAlignment="1">
      <alignment horizontal="center" vertical="center" wrapText="1"/>
    </xf>
    <xf numFmtId="0" fontId="40" fillId="0" borderId="3" xfId="45" applyFont="1" applyBorder="1" applyAlignment="1">
      <alignment horizontal="justify" vertical="center" wrapText="1"/>
    </xf>
    <xf numFmtId="0" fontId="40" fillId="5" borderId="3" xfId="45" applyFont="1" applyFill="1" applyBorder="1" applyAlignment="1">
      <alignment horizontal="justify" vertical="center" wrapText="1"/>
    </xf>
    <xf numFmtId="0" fontId="40" fillId="5" borderId="3" xfId="49" applyFont="1" applyFill="1" applyBorder="1" applyAlignment="1">
      <alignment horizontal="center" vertical="center" wrapText="1"/>
    </xf>
    <xf numFmtId="0" fontId="40" fillId="0" borderId="3" xfId="49" applyFont="1" applyBorder="1" applyAlignment="1">
      <alignment horizontal="center" vertical="center" wrapText="1"/>
    </xf>
    <xf numFmtId="0" fontId="40" fillId="0" borderId="3" xfId="49" applyFont="1" applyBorder="1" applyAlignment="1">
      <alignment horizontal="justify" vertical="center" wrapText="1"/>
    </xf>
    <xf numFmtId="0" fontId="40" fillId="5" borderId="3" xfId="49" applyFont="1" applyFill="1" applyBorder="1" applyAlignment="1">
      <alignment horizontal="justify" vertical="center" wrapText="1"/>
    </xf>
    <xf numFmtId="0" fontId="40" fillId="2" borderId="3" xfId="45" applyFont="1" applyFill="1" applyBorder="1" applyAlignment="1">
      <alignment vertical="center"/>
    </xf>
    <xf numFmtId="2" fontId="40" fillId="2" borderId="3" xfId="48" applyNumberFormat="1" applyFont="1" applyFill="1" applyBorder="1" applyAlignment="1">
      <alignment horizontal="justify" vertical="center"/>
    </xf>
    <xf numFmtId="0" fontId="40" fillId="2" borderId="3" xfId="48" applyFont="1" applyFill="1" applyBorder="1" applyAlignment="1">
      <alignment horizontal="justify" vertical="center"/>
    </xf>
    <xf numFmtId="0" fontId="44" fillId="5" borderId="3" xfId="48" applyFont="1" applyFill="1" applyBorder="1" applyAlignment="1">
      <alignment horizontal="justify" vertical="center" wrapText="1"/>
    </xf>
    <xf numFmtId="0" fontId="44" fillId="0" borderId="3" xfId="48" applyFont="1" applyBorder="1" applyAlignment="1">
      <alignment horizontal="justify" vertical="center" wrapText="1"/>
    </xf>
    <xf numFmtId="0" fontId="44" fillId="2" borderId="0" xfId="0" applyFont="1" applyFill="1" applyAlignment="1">
      <alignment vertical="center"/>
    </xf>
    <xf numFmtId="0" fontId="40" fillId="2" borderId="0" xfId="45" applyFont="1" applyFill="1" applyAlignment="1">
      <alignment horizontal="left" vertical="center"/>
    </xf>
    <xf numFmtId="0" fontId="40" fillId="2" borderId="0" xfId="45" applyFont="1" applyFill="1" applyAlignment="1">
      <alignment horizontal="center" vertical="center"/>
    </xf>
    <xf numFmtId="0" fontId="37" fillId="2" borderId="0" xfId="0" applyFont="1" applyFill="1" applyAlignment="1">
      <alignment vertical="center"/>
    </xf>
    <xf numFmtId="0" fontId="37" fillId="2" borderId="2" xfId="0" applyFont="1" applyFill="1" applyBorder="1" applyAlignment="1">
      <alignment vertical="center"/>
    </xf>
    <xf numFmtId="0" fontId="40" fillId="2" borderId="3" xfId="0" applyFont="1" applyFill="1" applyBorder="1" applyAlignment="1">
      <alignment horizontal="justify" vertical="center"/>
    </xf>
    <xf numFmtId="0" fontId="45" fillId="2" borderId="3" xfId="0" applyFont="1" applyFill="1" applyBorder="1" applyAlignment="1">
      <alignment horizontal="center" vertical="center"/>
    </xf>
    <xf numFmtId="0" fontId="38" fillId="4" borderId="3" xfId="0" applyFont="1" applyFill="1" applyBorder="1" applyAlignment="1">
      <alignment horizontal="center" vertical="center" wrapText="1"/>
    </xf>
    <xf numFmtId="0" fontId="37" fillId="2" borderId="3" xfId="0" applyFont="1" applyFill="1" applyBorder="1" applyAlignment="1">
      <alignment vertical="center" wrapText="1"/>
    </xf>
    <xf numFmtId="0" fontId="37" fillId="2" borderId="3" xfId="0" applyFont="1" applyFill="1" applyBorder="1" applyAlignment="1">
      <alignment horizontal="justify" vertical="center" wrapText="1"/>
    </xf>
    <xf numFmtId="0" fontId="37" fillId="2" borderId="3" xfId="0" applyFont="1" applyFill="1" applyBorder="1" applyAlignment="1">
      <alignment horizontal="left" vertical="center" wrapText="1"/>
    </xf>
    <xf numFmtId="0" fontId="37" fillId="0" borderId="3" xfId="0" applyFont="1" applyBorder="1" applyAlignment="1">
      <alignment horizontal="left" vertical="center" wrapText="1"/>
    </xf>
    <xf numFmtId="0" fontId="46" fillId="4" borderId="3" xfId="0" applyFont="1" applyFill="1" applyBorder="1" applyAlignment="1">
      <alignment horizontal="center" vertical="center" wrapText="1"/>
    </xf>
    <xf numFmtId="0" fontId="47" fillId="2" borderId="0" xfId="0" applyFont="1" applyFill="1" applyAlignment="1">
      <alignment vertical="center"/>
    </xf>
    <xf numFmtId="0" fontId="47" fillId="2" borderId="3" xfId="0" applyFont="1" applyFill="1" applyBorder="1" applyAlignment="1">
      <alignment horizontal="center" vertical="center"/>
    </xf>
    <xf numFmtId="0" fontId="37" fillId="0" borderId="3" xfId="0" applyFont="1" applyBorder="1" applyAlignment="1">
      <alignment vertical="center" wrapText="1"/>
    </xf>
    <xf numFmtId="0" fontId="47" fillId="3" borderId="3" xfId="0" applyFont="1" applyFill="1" applyBorder="1" applyAlignment="1">
      <alignment horizontal="center" vertical="center"/>
    </xf>
    <xf numFmtId="0" fontId="37" fillId="16" borderId="3" xfId="0" applyFont="1" applyFill="1" applyBorder="1" applyAlignment="1">
      <alignment horizontal="center" vertical="center"/>
    </xf>
    <xf numFmtId="0" fontId="47" fillId="16" borderId="3" xfId="0" applyFont="1" applyFill="1" applyBorder="1" applyAlignment="1">
      <alignment horizontal="center" vertical="center"/>
    </xf>
    <xf numFmtId="0" fontId="35" fillId="0" borderId="3" xfId="0" applyFont="1" applyBorder="1" applyAlignment="1">
      <alignment horizontal="center" vertical="center" wrapText="1"/>
    </xf>
    <xf numFmtId="0" fontId="47" fillId="0" borderId="3" xfId="0" applyFont="1" applyBorder="1" applyAlignment="1">
      <alignment horizontal="center" vertical="center"/>
    </xf>
    <xf numFmtId="14" fontId="47" fillId="2" borderId="3" xfId="0" applyNumberFormat="1" applyFont="1" applyFill="1" applyBorder="1" applyAlignment="1">
      <alignment horizontal="center" vertical="center"/>
    </xf>
    <xf numFmtId="0" fontId="37" fillId="0" borderId="3" xfId="0" applyFont="1" applyBorder="1" applyAlignment="1">
      <alignment horizontal="center" vertical="center"/>
    </xf>
    <xf numFmtId="0" fontId="37" fillId="0" borderId="3" xfId="0" applyFont="1" applyBorder="1" applyAlignment="1">
      <alignment horizontal="center" vertical="center" wrapText="1"/>
    </xf>
    <xf numFmtId="14" fontId="37"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0" fontId="47" fillId="0" borderId="3" xfId="0" applyFont="1" applyBorder="1" applyAlignment="1">
      <alignment horizontal="center" vertical="center" wrapText="1"/>
    </xf>
    <xf numFmtId="0" fontId="48" fillId="3" borderId="3" xfId="0" applyFont="1" applyFill="1" applyBorder="1" applyAlignment="1">
      <alignment horizontal="center" vertical="center"/>
    </xf>
    <xf numFmtId="0" fontId="37" fillId="0" borderId="3" xfId="0" applyFont="1" applyBorder="1" applyAlignment="1">
      <alignment horizontal="justify" vertical="center" wrapText="1"/>
    </xf>
    <xf numFmtId="0" fontId="47" fillId="2" borderId="0" xfId="0" applyFont="1" applyFill="1" applyAlignment="1">
      <alignment horizontal="center" vertical="center"/>
    </xf>
    <xf numFmtId="0" fontId="49" fillId="2" borderId="1" xfId="0" applyFont="1" applyFill="1" applyBorder="1" applyAlignment="1">
      <alignment horizontal="center"/>
    </xf>
    <xf numFmtId="0" fontId="35" fillId="2" borderId="0" xfId="0" applyFont="1" applyFill="1"/>
    <xf numFmtId="0" fontId="35" fillId="2" borderId="1" xfId="0" applyFont="1" applyFill="1" applyBorder="1" applyAlignment="1">
      <alignment horizontal="center"/>
    </xf>
    <xf numFmtId="14" fontId="35" fillId="2" borderId="1" xfId="0" applyNumberFormat="1" applyFont="1" applyFill="1" applyBorder="1"/>
    <xf numFmtId="1" fontId="35" fillId="2" borderId="1" xfId="0" applyNumberFormat="1" applyFont="1" applyFill="1" applyBorder="1" applyAlignment="1">
      <alignment horizontal="center"/>
    </xf>
    <xf numFmtId="0" fontId="35" fillId="2" borderId="0" xfId="0" applyFont="1" applyFill="1" applyAlignment="1">
      <alignment horizontal="center"/>
    </xf>
    <xf numFmtId="14" fontId="35" fillId="2" borderId="0" xfId="0" applyNumberFormat="1" applyFont="1" applyFill="1"/>
    <xf numFmtId="1" fontId="35" fillId="2" borderId="0" xfId="0" applyNumberFormat="1" applyFont="1" applyFill="1" applyAlignment="1">
      <alignment horizontal="center"/>
    </xf>
    <xf numFmtId="1" fontId="35" fillId="2" borderId="0" xfId="0" applyNumberFormat="1" applyFont="1" applyFill="1"/>
    <xf numFmtId="0" fontId="50" fillId="2" borderId="0" xfId="45" applyFont="1" applyFill="1" applyAlignment="1">
      <alignment horizontal="left" vertical="center"/>
    </xf>
    <xf numFmtId="0" fontId="5" fillId="2" borderId="4" xfId="48" applyFont="1" applyFill="1" applyBorder="1" applyAlignment="1">
      <alignment horizontal="left" vertical="center" wrapText="1"/>
    </xf>
    <xf numFmtId="0" fontId="5" fillId="2" borderId="5" xfId="48" applyFont="1" applyFill="1" applyBorder="1" applyAlignment="1">
      <alignment horizontal="left" vertical="center" wrapText="1"/>
    </xf>
    <xf numFmtId="0" fontId="5" fillId="2" borderId="6" xfId="48" applyFont="1" applyFill="1" applyBorder="1" applyAlignment="1">
      <alignment horizontal="left" vertical="center" wrapText="1"/>
    </xf>
    <xf numFmtId="0" fontId="5" fillId="2" borderId="4" xfId="48" applyFont="1" applyFill="1" applyBorder="1" applyAlignment="1">
      <alignment vertical="center" wrapText="1"/>
    </xf>
    <xf numFmtId="0" fontId="5" fillId="2" borderId="5" xfId="48" applyFont="1" applyFill="1" applyBorder="1" applyAlignment="1">
      <alignment vertical="center" wrapText="1"/>
    </xf>
    <xf numFmtId="0" fontId="5" fillId="2" borderId="6" xfId="48" applyFont="1" applyFill="1" applyBorder="1" applyAlignment="1">
      <alignment vertical="center" wrapText="1"/>
    </xf>
    <xf numFmtId="0" fontId="5" fillId="2" borderId="4" xfId="48" applyFont="1" applyFill="1" applyBorder="1" applyAlignment="1">
      <alignment horizontal="justify" vertical="center" wrapText="1"/>
    </xf>
    <xf numFmtId="0" fontId="5" fillId="2" borderId="5" xfId="48" applyFont="1" applyFill="1" applyBorder="1" applyAlignment="1">
      <alignment horizontal="justify" vertical="center" wrapText="1"/>
    </xf>
    <xf numFmtId="0" fontId="5" fillId="2" borderId="6" xfId="48" applyFont="1" applyFill="1" applyBorder="1" applyAlignment="1">
      <alignment horizontal="justify" vertical="center" wrapText="1"/>
    </xf>
    <xf numFmtId="0" fontId="12" fillId="2" borderId="4" xfId="48" applyFont="1" applyFill="1" applyBorder="1" applyAlignment="1">
      <alignment horizontal="left" vertical="center" wrapText="1"/>
    </xf>
    <xf numFmtId="0" fontId="12" fillId="2" borderId="5" xfId="48" applyFont="1" applyFill="1" applyBorder="1" applyAlignment="1">
      <alignment horizontal="left" vertical="center" wrapText="1"/>
    </xf>
    <xf numFmtId="0" fontId="12" fillId="0" borderId="4" xfId="48" applyFont="1" applyBorder="1" applyAlignment="1">
      <alignment horizontal="left" vertical="center" wrapText="1"/>
    </xf>
    <xf numFmtId="0" fontId="12" fillId="0" borderId="5" xfId="48" applyFont="1" applyBorder="1" applyAlignment="1">
      <alignment horizontal="left" vertical="center" wrapText="1"/>
    </xf>
    <xf numFmtId="0" fontId="12" fillId="2" borderId="4" xfId="48" applyFont="1" applyFill="1" applyBorder="1" applyAlignment="1">
      <alignment horizontal="justify" vertical="center" wrapText="1"/>
    </xf>
    <xf numFmtId="0" fontId="12" fillId="2" borderId="5" xfId="48" applyFont="1" applyFill="1" applyBorder="1" applyAlignment="1">
      <alignment horizontal="justify" vertical="center" wrapText="1"/>
    </xf>
    <xf numFmtId="0" fontId="12" fillId="2" borderId="6" xfId="48" applyFont="1" applyFill="1" applyBorder="1" applyAlignment="1">
      <alignment horizontal="justify" vertical="center" wrapText="1"/>
    </xf>
    <xf numFmtId="0" fontId="12" fillId="2" borderId="6" xfId="48" applyFont="1" applyFill="1" applyBorder="1" applyAlignment="1">
      <alignment horizontal="left" vertical="center" wrapText="1"/>
    </xf>
    <xf numFmtId="0" fontId="5" fillId="0" borderId="4" xfId="48" applyFont="1" applyBorder="1" applyAlignment="1">
      <alignment horizontal="left" vertical="center" wrapText="1"/>
    </xf>
    <xf numFmtId="0" fontId="5" fillId="0" borderId="5" xfId="48" applyFont="1" applyBorder="1" applyAlignment="1">
      <alignment horizontal="left" vertical="center" wrapText="1"/>
    </xf>
    <xf numFmtId="0" fontId="5" fillId="0" borderId="6" xfId="48" applyFont="1" applyBorder="1" applyAlignment="1">
      <alignment horizontal="left" vertical="center" wrapText="1"/>
    </xf>
    <xf numFmtId="0" fontId="5" fillId="0" borderId="4" xfId="48" applyFont="1" applyBorder="1" applyAlignment="1">
      <alignment horizontal="justify" vertical="center" wrapText="1"/>
    </xf>
    <xf numFmtId="0" fontId="5" fillId="0" borderId="5" xfId="48" applyFont="1" applyBorder="1" applyAlignment="1">
      <alignment horizontal="justify" vertical="center" wrapText="1"/>
    </xf>
    <xf numFmtId="0" fontId="5" fillId="0" borderId="6" xfId="48" applyFont="1" applyBorder="1" applyAlignment="1">
      <alignment horizontal="justify" vertical="center" wrapText="1"/>
    </xf>
    <xf numFmtId="0" fontId="12" fillId="0" borderId="6" xfId="48" applyFont="1" applyBorder="1" applyAlignment="1">
      <alignment horizontal="left" vertical="center" wrapText="1"/>
    </xf>
    <xf numFmtId="0" fontId="12" fillId="0" borderId="4" xfId="48" applyFont="1" applyBorder="1" applyAlignment="1">
      <alignment horizontal="justify" vertical="center" wrapText="1"/>
    </xf>
    <xf numFmtId="0" fontId="12" fillId="0" borderId="5" xfId="48" applyFont="1" applyBorder="1" applyAlignment="1">
      <alignment horizontal="justify" vertical="center" wrapText="1"/>
    </xf>
    <xf numFmtId="0" fontId="12" fillId="0" borderId="6" xfId="48" applyFont="1" applyBorder="1" applyAlignment="1">
      <alignment horizontal="justify" vertical="center" wrapText="1"/>
    </xf>
    <xf numFmtId="0" fontId="21" fillId="2" borderId="8" xfId="47" applyFont="1" applyFill="1" applyBorder="1" applyAlignment="1">
      <alignment horizontal="center" vertical="center" wrapText="1"/>
    </xf>
    <xf numFmtId="0" fontId="21" fillId="2" borderId="9" xfId="47" applyFont="1" applyFill="1" applyBorder="1" applyAlignment="1">
      <alignment horizontal="center" vertical="center" wrapText="1"/>
    </xf>
    <xf numFmtId="0" fontId="21" fillId="2" borderId="8" xfId="47" applyFont="1" applyFill="1" applyBorder="1" applyAlignment="1">
      <alignment horizontal="justify" vertical="center" wrapText="1"/>
    </xf>
    <xf numFmtId="0" fontId="21" fillId="2" borderId="9" xfId="47" applyFont="1" applyFill="1" applyBorder="1" applyAlignment="1">
      <alignment horizontal="justify" vertical="center" wrapText="1"/>
    </xf>
    <xf numFmtId="0" fontId="40" fillId="2" borderId="4" xfId="0" applyFont="1" applyFill="1" applyBorder="1" applyAlignment="1">
      <alignment horizontal="left" vertical="center" wrapText="1"/>
    </xf>
    <xf numFmtId="0" fontId="40" fillId="2" borderId="5" xfId="0" applyFont="1" applyFill="1" applyBorder="1" applyAlignment="1">
      <alignment horizontal="left" vertical="center" wrapText="1"/>
    </xf>
    <xf numFmtId="0" fontId="40" fillId="2" borderId="6" xfId="0" applyFont="1" applyFill="1" applyBorder="1" applyAlignment="1">
      <alignment horizontal="left" vertical="center" wrapText="1"/>
    </xf>
    <xf numFmtId="0" fontId="40" fillId="2" borderId="3" xfId="48" applyFont="1" applyFill="1" applyBorder="1" applyAlignment="1">
      <alignment horizontal="center" vertical="center" wrapText="1"/>
    </xf>
    <xf numFmtId="0" fontId="39" fillId="4" borderId="3" xfId="0" applyFont="1" applyFill="1" applyBorder="1" applyAlignment="1">
      <alignment horizontal="center" vertical="center" wrapText="1"/>
    </xf>
    <xf numFmtId="0" fontId="39" fillId="4" borderId="3" xfId="0" applyFont="1" applyFill="1" applyBorder="1" applyAlignment="1">
      <alignment horizontal="center" vertical="center"/>
    </xf>
    <xf numFmtId="0" fontId="40" fillId="4" borderId="3" xfId="0" applyFont="1" applyFill="1" applyBorder="1" applyAlignment="1">
      <alignment horizontal="center" vertical="center"/>
    </xf>
    <xf numFmtId="0" fontId="39" fillId="4" borderId="3" xfId="0" applyFont="1" applyFill="1" applyBorder="1" applyAlignment="1">
      <alignment horizontal="center" wrapText="1"/>
    </xf>
    <xf numFmtId="0" fontId="38" fillId="4" borderId="3" xfId="0" applyFont="1" applyFill="1" applyBorder="1" applyAlignment="1">
      <alignment horizontal="center" vertical="center"/>
    </xf>
    <xf numFmtId="0" fontId="40" fillId="2" borderId="3" xfId="45"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4" xfId="0" applyFont="1" applyFill="1" applyBorder="1" applyAlignment="1">
      <alignment vertical="center" wrapText="1"/>
    </xf>
    <xf numFmtId="0" fontId="40" fillId="2" borderId="5" xfId="0" applyFont="1" applyFill="1" applyBorder="1" applyAlignment="1">
      <alignment vertical="center" wrapText="1"/>
    </xf>
    <xf numFmtId="0" fontId="40" fillId="2" borderId="6" xfId="0" applyFont="1" applyFill="1" applyBorder="1" applyAlignment="1">
      <alignment vertical="center" wrapText="1"/>
    </xf>
    <xf numFmtId="0" fontId="40" fillId="2" borderId="3" xfId="50" applyFont="1" applyFill="1" applyBorder="1" applyAlignment="1">
      <alignment horizontal="center" vertical="center" wrapText="1"/>
    </xf>
  </cellXfs>
  <cellStyles count="52">
    <cellStyle name="Hipervínculo 2" xfId="19"/>
    <cellStyle name="Millares [0] 2" xfId="10"/>
    <cellStyle name="Millares 2" xfId="8"/>
    <cellStyle name="Millares 2 2" xfId="6"/>
    <cellStyle name="Millares 2 2 2" xfId="18"/>
    <cellStyle name="Millares 2 3" xfId="14"/>
    <cellStyle name="Millares 2 3 2" xfId="31"/>
    <cellStyle name="Millares 3" xfId="9"/>
    <cellStyle name="Millares 4" xfId="27"/>
    <cellStyle name="Millares 5" xfId="24"/>
    <cellStyle name="Millares 6" xfId="37"/>
    <cellStyle name="Millares 7" xfId="36"/>
    <cellStyle name="Millares 8" xfId="40"/>
    <cellStyle name="Millares 9" xfId="42"/>
    <cellStyle name="Moneda 2" xfId="4"/>
    <cellStyle name="Moneda 2 2" xfId="5"/>
    <cellStyle name="Moneda 2 2 2" xfId="13"/>
    <cellStyle name="Moneda 2 2 2 2" xfId="26"/>
    <cellStyle name="Moneda 2 2 2 3" xfId="34"/>
    <cellStyle name="Moneda 2 3" xfId="12"/>
    <cellStyle name="Moneda 2 3 2" xfId="33"/>
    <cellStyle name="Moneda 3" xfId="21"/>
    <cellStyle name="Normal" xfId="0" builtinId="0"/>
    <cellStyle name="Normal 2" xfId="1"/>
    <cellStyle name="Normal 2 2" xfId="3"/>
    <cellStyle name="Normal 2 2 2" xfId="20"/>
    <cellStyle name="Normal 2 2 2 2" xfId="25"/>
    <cellStyle name="Normal 2 2 3" xfId="16"/>
    <cellStyle name="Normal 2 2 3 2" xfId="17"/>
    <cellStyle name="Normal 2 2 3 2 2" xfId="38"/>
    <cellStyle name="Normal 2 2 3 3" xfId="35"/>
    <cellStyle name="Normal 2 2 4" xfId="11"/>
    <cellStyle name="Normal 2 2 4 3" xfId="32"/>
    <cellStyle name="Normal 2 2 5" xfId="28"/>
    <cellStyle name="Normal 2 3" xfId="7"/>
    <cellStyle name="Normal 2 3 2" xfId="30"/>
    <cellStyle name="Normal 2 4" xfId="22"/>
    <cellStyle name="Normal 2 4 2" xfId="29"/>
    <cellStyle name="Normal 2 4 2 2" xfId="39"/>
    <cellStyle name="Normal 3" xfId="2"/>
    <cellStyle name="Normal 3 2" xfId="41"/>
    <cellStyle name="Normal 3 3" xfId="44"/>
    <cellStyle name="Normal 3 3 2" xfId="46"/>
    <cellStyle name="Normal 3 4" xfId="47"/>
    <cellStyle name="Normal 4" xfId="43"/>
    <cellStyle name="Normal 5" xfId="45"/>
    <cellStyle name="Normal 5 2" xfId="48"/>
    <cellStyle name="Normal 5 2 2" xfId="50"/>
    <cellStyle name="Normal 5 2 2 2" xfId="51"/>
    <cellStyle name="Normal 5 3" xfId="49"/>
    <cellStyle name="Porcentaje 2" xfId="15"/>
    <cellStyle name="Porcentaje 2 2" xfId="23"/>
  </cellStyles>
  <dxfs count="0"/>
  <tableStyles count="0" defaultTableStyle="TableStyleMedium2" defaultPivotStyle="PivotStyleLight16"/>
  <colors>
    <mruColors>
      <color rgb="FF008640"/>
      <color rgb="FF00FF00"/>
      <color rgb="FF0979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latin typeface="Arial" panose="020B0604020202020204" pitchFamily="34" charset="0"/>
                <a:cs typeface="Arial" panose="020B0604020202020204" pitchFamily="34" charset="0"/>
              </a:rPr>
              <a:t>Horizonte de Tiempo</a:t>
            </a:r>
          </a:p>
        </c:rich>
      </c:tx>
      <c:layout>
        <c:manualLayout>
          <c:xMode val="edge"/>
          <c:yMode val="edge"/>
          <c:x val="0.4029714472399416"/>
          <c:y val="1.9584579456817061E-2"/>
        </c:manualLayout>
      </c:layout>
      <c:overlay val="0"/>
      <c:spPr>
        <a:noFill/>
        <a:ln>
          <a:noFill/>
        </a:ln>
        <a:effectLst/>
      </c:spPr>
    </c:title>
    <c:autoTitleDeleted val="0"/>
    <c:plotArea>
      <c:layout/>
      <c:barChart>
        <c:barDir val="bar"/>
        <c:grouping val="stacked"/>
        <c:varyColors val="0"/>
        <c:ser>
          <c:idx val="0"/>
          <c:order val="0"/>
          <c:spPr>
            <a:noFill/>
            <a:ln>
              <a:noFill/>
            </a:ln>
            <a:effectLst/>
          </c:spPr>
          <c:invertIfNegative val="0"/>
          <c:cat>
            <c:strRef>
              <c:f>'Diagrama Gantt Acuicultura'!$A$2:$A$30</c:f>
              <c:strCache>
                <c:ptCount val="29"/>
                <c:pt idx="0">
                  <c:v>6.1.</c:v>
                </c:pt>
                <c:pt idx="1">
                  <c:v>1.3.</c:v>
                </c:pt>
                <c:pt idx="2">
                  <c:v>2.3.</c:v>
                </c:pt>
                <c:pt idx="3">
                  <c:v>2.4.</c:v>
                </c:pt>
                <c:pt idx="4">
                  <c:v>3.1.</c:v>
                </c:pt>
                <c:pt idx="5">
                  <c:v>3.2.</c:v>
                </c:pt>
                <c:pt idx="6">
                  <c:v>3.3.</c:v>
                </c:pt>
                <c:pt idx="7">
                  <c:v>4.2.</c:v>
                </c:pt>
                <c:pt idx="8">
                  <c:v>4.3.</c:v>
                </c:pt>
                <c:pt idx="9">
                  <c:v>4.4.</c:v>
                </c:pt>
                <c:pt idx="10">
                  <c:v>5.2.</c:v>
                </c:pt>
                <c:pt idx="11">
                  <c:v>5.3.</c:v>
                </c:pt>
                <c:pt idx="12">
                  <c:v>6.2.</c:v>
                </c:pt>
                <c:pt idx="13">
                  <c:v>6.3.</c:v>
                </c:pt>
                <c:pt idx="14">
                  <c:v>6.4.</c:v>
                </c:pt>
                <c:pt idx="15">
                  <c:v>7.1.</c:v>
                </c:pt>
                <c:pt idx="16">
                  <c:v>7.2.</c:v>
                </c:pt>
                <c:pt idx="17">
                  <c:v>7.3.</c:v>
                </c:pt>
                <c:pt idx="18">
                  <c:v>8.1.</c:v>
                </c:pt>
                <c:pt idx="19">
                  <c:v>8.2.</c:v>
                </c:pt>
                <c:pt idx="20">
                  <c:v>8.3.</c:v>
                </c:pt>
                <c:pt idx="21">
                  <c:v>8.4.</c:v>
                </c:pt>
                <c:pt idx="22">
                  <c:v>1.1.</c:v>
                </c:pt>
                <c:pt idx="23">
                  <c:v>1.2.</c:v>
                </c:pt>
                <c:pt idx="24">
                  <c:v>2.1.</c:v>
                </c:pt>
                <c:pt idx="25">
                  <c:v>2.2.</c:v>
                </c:pt>
                <c:pt idx="26">
                  <c:v>4.1.</c:v>
                </c:pt>
                <c:pt idx="27">
                  <c:v>5.1.</c:v>
                </c:pt>
                <c:pt idx="28">
                  <c:v>5.4.</c:v>
                </c:pt>
              </c:strCache>
            </c:strRef>
          </c:cat>
          <c:val>
            <c:numRef>
              <c:f>'Diagrama Gantt Acuicultura'!$B$2:$B$30</c:f>
              <c:numCache>
                <c:formatCode>m/d/yyyy</c:formatCode>
                <c:ptCount val="29"/>
                <c:pt idx="0">
                  <c:v>45658</c:v>
                </c:pt>
                <c:pt idx="1">
                  <c:v>45839</c:v>
                </c:pt>
                <c:pt idx="2">
                  <c:v>45839</c:v>
                </c:pt>
                <c:pt idx="3">
                  <c:v>45839</c:v>
                </c:pt>
                <c:pt idx="4">
                  <c:v>45839</c:v>
                </c:pt>
                <c:pt idx="5">
                  <c:v>45839</c:v>
                </c:pt>
                <c:pt idx="6">
                  <c:v>45839</c:v>
                </c:pt>
                <c:pt idx="7">
                  <c:v>45839</c:v>
                </c:pt>
                <c:pt idx="8">
                  <c:v>45839</c:v>
                </c:pt>
                <c:pt idx="9">
                  <c:v>45839</c:v>
                </c:pt>
                <c:pt idx="10">
                  <c:v>45839</c:v>
                </c:pt>
                <c:pt idx="11">
                  <c:v>45839</c:v>
                </c:pt>
                <c:pt idx="12">
                  <c:v>45839</c:v>
                </c:pt>
                <c:pt idx="13">
                  <c:v>45839</c:v>
                </c:pt>
                <c:pt idx="14">
                  <c:v>45839</c:v>
                </c:pt>
                <c:pt idx="15">
                  <c:v>45839</c:v>
                </c:pt>
                <c:pt idx="16">
                  <c:v>45839</c:v>
                </c:pt>
                <c:pt idx="17">
                  <c:v>45839</c:v>
                </c:pt>
                <c:pt idx="18">
                  <c:v>45839</c:v>
                </c:pt>
                <c:pt idx="19">
                  <c:v>45839</c:v>
                </c:pt>
                <c:pt idx="20">
                  <c:v>45839</c:v>
                </c:pt>
                <c:pt idx="21">
                  <c:v>45839</c:v>
                </c:pt>
                <c:pt idx="22">
                  <c:v>46023</c:v>
                </c:pt>
                <c:pt idx="23">
                  <c:v>46023</c:v>
                </c:pt>
                <c:pt idx="24">
                  <c:v>46023</c:v>
                </c:pt>
                <c:pt idx="25">
                  <c:v>46023</c:v>
                </c:pt>
                <c:pt idx="26">
                  <c:v>46113</c:v>
                </c:pt>
                <c:pt idx="27">
                  <c:v>46113</c:v>
                </c:pt>
                <c:pt idx="28">
                  <c:v>46113</c:v>
                </c:pt>
              </c:numCache>
            </c:numRef>
          </c:val>
          <c:extLst xmlns:c16r2="http://schemas.microsoft.com/office/drawing/2015/06/chart">
            <c:ext xmlns:c16="http://schemas.microsoft.com/office/drawing/2014/chart" uri="{C3380CC4-5D6E-409C-BE32-E72D297353CC}">
              <c16:uniqueId val="{00000000-DA4A-4FE8-871A-2B0E5BE2612F}"/>
            </c:ext>
          </c:extLst>
        </c:ser>
        <c:ser>
          <c:idx val="1"/>
          <c:order val="1"/>
          <c:spPr>
            <a:solidFill>
              <a:schemeClr val="accent2"/>
            </a:solidFill>
            <a:ln>
              <a:noFill/>
            </a:ln>
            <a:effectLst/>
          </c:spPr>
          <c:invertIfNegative val="0"/>
          <c:dPt>
            <c:idx val="0"/>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2-DA4A-4FE8-871A-2B0E5BE2612F}"/>
              </c:ext>
            </c:extLst>
          </c:dPt>
          <c:dPt>
            <c:idx val="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3-DA4A-4FE8-871A-2B0E5BE2612F}"/>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9-DA4A-4FE8-871A-2B0E5BE2612F}"/>
              </c:ext>
            </c:extLst>
          </c:dPt>
          <c:dPt>
            <c:idx val="3"/>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4-DA4A-4FE8-871A-2B0E5BE2612F}"/>
              </c:ext>
            </c:extLst>
          </c:dPt>
          <c:dPt>
            <c:idx val="4"/>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5-DA4A-4FE8-871A-2B0E5BE2612F}"/>
              </c:ext>
            </c:extLst>
          </c:dPt>
          <c:dPt>
            <c:idx val="5"/>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A-DA4A-4FE8-871A-2B0E5BE2612F}"/>
              </c:ext>
            </c:extLst>
          </c:dPt>
          <c:dPt>
            <c:idx val="6"/>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B-DA4A-4FE8-871A-2B0E5BE2612F}"/>
              </c:ext>
            </c:extLst>
          </c:dPt>
          <c:dPt>
            <c:idx val="7"/>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C-DA4A-4FE8-871A-2B0E5BE2612F}"/>
              </c:ext>
            </c:extLst>
          </c:dPt>
          <c:dPt>
            <c:idx val="8"/>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D-DA4A-4FE8-871A-2B0E5BE2612F}"/>
              </c:ext>
            </c:extLst>
          </c:dPt>
          <c:dPt>
            <c:idx val="9"/>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E-DA4A-4FE8-871A-2B0E5BE2612F}"/>
              </c:ext>
            </c:extLst>
          </c:dPt>
          <c:dPt>
            <c:idx val="10"/>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6-DA4A-4FE8-871A-2B0E5BE2612F}"/>
              </c:ext>
            </c:extLst>
          </c:dPt>
          <c:dPt>
            <c:idx val="1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F-DA4A-4FE8-871A-2B0E5BE2612F}"/>
              </c:ext>
            </c:extLst>
          </c:dPt>
          <c:dPt>
            <c:idx val="1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0-DA4A-4FE8-871A-2B0E5BE2612F}"/>
              </c:ext>
            </c:extLst>
          </c:dPt>
          <c:dPt>
            <c:idx val="13"/>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1-DA4A-4FE8-871A-2B0E5BE2612F}"/>
              </c:ext>
            </c:extLst>
          </c:dPt>
          <c:dPt>
            <c:idx val="14"/>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7-DA4A-4FE8-871A-2B0E5BE2612F}"/>
              </c:ext>
            </c:extLst>
          </c:dPt>
          <c:dPt>
            <c:idx val="15"/>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2-DA4A-4FE8-871A-2B0E5BE2612F}"/>
              </c:ext>
            </c:extLst>
          </c:dPt>
          <c:dPt>
            <c:idx val="16"/>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3-DA4A-4FE8-871A-2B0E5BE2612F}"/>
              </c:ext>
            </c:extLst>
          </c:dPt>
          <c:dPt>
            <c:idx val="17"/>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8-DA4A-4FE8-871A-2B0E5BE2612F}"/>
              </c:ext>
            </c:extLst>
          </c:dPt>
          <c:dPt>
            <c:idx val="18"/>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4-DA4A-4FE8-871A-2B0E5BE2612F}"/>
              </c:ext>
            </c:extLst>
          </c:dPt>
          <c:dPt>
            <c:idx val="19"/>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5-DA4A-4FE8-871A-2B0E5BE2612F}"/>
              </c:ext>
            </c:extLst>
          </c:dPt>
          <c:dPt>
            <c:idx val="20"/>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6-DA4A-4FE8-871A-2B0E5BE2612F}"/>
              </c:ext>
            </c:extLst>
          </c:dPt>
          <c:dPt>
            <c:idx val="2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7-DA4A-4FE8-871A-2B0E5BE2612F}"/>
              </c:ext>
            </c:extLst>
          </c:dPt>
          <c:dPt>
            <c:idx val="22"/>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18-DA4A-4FE8-871A-2B0E5BE2612F}"/>
              </c:ext>
            </c:extLst>
          </c:dPt>
          <c:dPt>
            <c:idx val="23"/>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19-DA4A-4FE8-871A-2B0E5BE2612F}"/>
              </c:ext>
            </c:extLst>
          </c:dPt>
          <c:dPt>
            <c:idx val="24"/>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1A-DA4A-4FE8-871A-2B0E5BE2612F}"/>
              </c:ext>
            </c:extLst>
          </c:dPt>
          <c:dPt>
            <c:idx val="25"/>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1B-DA4A-4FE8-871A-2B0E5BE2612F}"/>
              </c:ext>
            </c:extLst>
          </c:dPt>
          <c:dPt>
            <c:idx val="26"/>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1C-DA4A-4FE8-871A-2B0E5BE2612F}"/>
              </c:ext>
            </c:extLst>
          </c:dPt>
          <c:dPt>
            <c:idx val="27"/>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1D-DA4A-4FE8-871A-2B0E5BE2612F}"/>
              </c:ext>
            </c:extLst>
          </c:dPt>
          <c:dPt>
            <c:idx val="28"/>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1E-DA4A-4FE8-871A-2B0E5BE2612F}"/>
              </c:ext>
            </c:extLst>
          </c:dPt>
          <c:cat>
            <c:strRef>
              <c:f>'Diagrama Gantt Acuicultura'!$A$2:$A$30</c:f>
              <c:strCache>
                <c:ptCount val="29"/>
                <c:pt idx="0">
                  <c:v>6.1.</c:v>
                </c:pt>
                <c:pt idx="1">
                  <c:v>1.3.</c:v>
                </c:pt>
                <c:pt idx="2">
                  <c:v>2.3.</c:v>
                </c:pt>
                <c:pt idx="3">
                  <c:v>2.4.</c:v>
                </c:pt>
                <c:pt idx="4">
                  <c:v>3.1.</c:v>
                </c:pt>
                <c:pt idx="5">
                  <c:v>3.2.</c:v>
                </c:pt>
                <c:pt idx="6">
                  <c:v>3.3.</c:v>
                </c:pt>
                <c:pt idx="7">
                  <c:v>4.2.</c:v>
                </c:pt>
                <c:pt idx="8">
                  <c:v>4.3.</c:v>
                </c:pt>
                <c:pt idx="9">
                  <c:v>4.4.</c:v>
                </c:pt>
                <c:pt idx="10">
                  <c:v>5.2.</c:v>
                </c:pt>
                <c:pt idx="11">
                  <c:v>5.3.</c:v>
                </c:pt>
                <c:pt idx="12">
                  <c:v>6.2.</c:v>
                </c:pt>
                <c:pt idx="13">
                  <c:v>6.3.</c:v>
                </c:pt>
                <c:pt idx="14">
                  <c:v>6.4.</c:v>
                </c:pt>
                <c:pt idx="15">
                  <c:v>7.1.</c:v>
                </c:pt>
                <c:pt idx="16">
                  <c:v>7.2.</c:v>
                </c:pt>
                <c:pt idx="17">
                  <c:v>7.3.</c:v>
                </c:pt>
                <c:pt idx="18">
                  <c:v>8.1.</c:v>
                </c:pt>
                <c:pt idx="19">
                  <c:v>8.2.</c:v>
                </c:pt>
                <c:pt idx="20">
                  <c:v>8.3.</c:v>
                </c:pt>
                <c:pt idx="21">
                  <c:v>8.4.</c:v>
                </c:pt>
                <c:pt idx="22">
                  <c:v>1.1.</c:v>
                </c:pt>
                <c:pt idx="23">
                  <c:v>1.2.</c:v>
                </c:pt>
                <c:pt idx="24">
                  <c:v>2.1.</c:v>
                </c:pt>
                <c:pt idx="25">
                  <c:v>2.2.</c:v>
                </c:pt>
                <c:pt idx="26">
                  <c:v>4.1.</c:v>
                </c:pt>
                <c:pt idx="27">
                  <c:v>5.1.</c:v>
                </c:pt>
                <c:pt idx="28">
                  <c:v>5.4.</c:v>
                </c:pt>
              </c:strCache>
            </c:strRef>
          </c:cat>
          <c:val>
            <c:numRef>
              <c:f>'Diagrama Gantt Acuicultura'!$C$2:$C$30</c:f>
              <c:numCache>
                <c:formatCode>0</c:formatCode>
                <c:ptCount val="29"/>
                <c:pt idx="0">
                  <c:v>7304</c:v>
                </c:pt>
                <c:pt idx="1">
                  <c:v>7123</c:v>
                </c:pt>
                <c:pt idx="2">
                  <c:v>7123</c:v>
                </c:pt>
                <c:pt idx="3">
                  <c:v>7123</c:v>
                </c:pt>
                <c:pt idx="4">
                  <c:v>6573</c:v>
                </c:pt>
                <c:pt idx="5">
                  <c:v>7123</c:v>
                </c:pt>
                <c:pt idx="6">
                  <c:v>6573</c:v>
                </c:pt>
                <c:pt idx="7">
                  <c:v>7123</c:v>
                </c:pt>
                <c:pt idx="8">
                  <c:v>7123</c:v>
                </c:pt>
                <c:pt idx="9">
                  <c:v>7123</c:v>
                </c:pt>
                <c:pt idx="10">
                  <c:v>6939</c:v>
                </c:pt>
                <c:pt idx="11">
                  <c:v>6939</c:v>
                </c:pt>
                <c:pt idx="12">
                  <c:v>7123</c:v>
                </c:pt>
                <c:pt idx="13">
                  <c:v>7123</c:v>
                </c:pt>
                <c:pt idx="14">
                  <c:v>6816</c:v>
                </c:pt>
                <c:pt idx="15">
                  <c:v>7123</c:v>
                </c:pt>
                <c:pt idx="16">
                  <c:v>7123</c:v>
                </c:pt>
                <c:pt idx="17">
                  <c:v>7123</c:v>
                </c:pt>
                <c:pt idx="18">
                  <c:v>7123</c:v>
                </c:pt>
                <c:pt idx="19">
                  <c:v>7123</c:v>
                </c:pt>
                <c:pt idx="20">
                  <c:v>7123</c:v>
                </c:pt>
                <c:pt idx="21">
                  <c:v>7123</c:v>
                </c:pt>
                <c:pt idx="22">
                  <c:v>6939</c:v>
                </c:pt>
                <c:pt idx="23">
                  <c:v>6939</c:v>
                </c:pt>
                <c:pt idx="24">
                  <c:v>6939</c:v>
                </c:pt>
                <c:pt idx="25">
                  <c:v>6939</c:v>
                </c:pt>
                <c:pt idx="26">
                  <c:v>6757</c:v>
                </c:pt>
                <c:pt idx="27">
                  <c:v>6788</c:v>
                </c:pt>
                <c:pt idx="28">
                  <c:v>6788</c:v>
                </c:pt>
              </c:numCache>
            </c:numRef>
          </c:val>
          <c:extLst xmlns:c16r2="http://schemas.microsoft.com/office/drawing/2015/06/chart">
            <c:ext xmlns:c16="http://schemas.microsoft.com/office/drawing/2014/chart" uri="{C3380CC4-5D6E-409C-BE32-E72D297353CC}">
              <c16:uniqueId val="{00000001-DA4A-4FE8-871A-2B0E5BE2612F}"/>
            </c:ext>
          </c:extLst>
        </c:ser>
        <c:dLbls>
          <c:showLegendKey val="0"/>
          <c:showVal val="0"/>
          <c:showCatName val="0"/>
          <c:showSerName val="0"/>
          <c:showPercent val="0"/>
          <c:showBubbleSize val="0"/>
        </c:dLbls>
        <c:gapWidth val="150"/>
        <c:overlap val="100"/>
        <c:axId val="217619072"/>
        <c:axId val="217624960"/>
      </c:barChart>
      <c:catAx>
        <c:axId val="2176190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7624960"/>
        <c:crosses val="autoZero"/>
        <c:auto val="1"/>
        <c:lblAlgn val="ctr"/>
        <c:lblOffset val="100"/>
        <c:noMultiLvlLbl val="0"/>
      </c:catAx>
      <c:valAx>
        <c:axId val="217624960"/>
        <c:scaling>
          <c:orientation val="minMax"/>
          <c:max val="52962"/>
          <c:min val="45658"/>
        </c:scaling>
        <c:delete val="0"/>
        <c:axPos val="t"/>
        <c:majorGridlines>
          <c:spPr>
            <a:ln w="9525" cap="flat" cmpd="sng" algn="ctr">
              <a:solidFill>
                <a:schemeClr val="tx1">
                  <a:lumMod val="15000"/>
                  <a:lumOff val="85000"/>
                </a:schemeClr>
              </a:solidFill>
              <a:round/>
            </a:ln>
            <a:effectLst/>
          </c:spPr>
        </c:majorGridlines>
        <c:numFmt formatCode="\A\ñ\o\ \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crossAx val="217619072"/>
        <c:crosses val="autoZero"/>
        <c:crossBetween val="between"/>
        <c:majorUnit val="365"/>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38</xdr:col>
      <xdr:colOff>815340</xdr:colOff>
      <xdr:row>416</xdr:row>
      <xdr:rowOff>129540</xdr:rowOff>
    </xdr:to>
    <xdr:pic>
      <xdr:nvPicPr>
        <xdr:cNvPr id="3" name="Imagen 2">
          <a:extLst>
            <a:ext uri="{FF2B5EF4-FFF2-40B4-BE49-F238E27FC236}">
              <a16:creationId xmlns:a16="http://schemas.microsoft.com/office/drawing/2014/main" xmlns="" id="{596994E3-F76A-38EE-36F4-D55F795BA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483648" cy="81409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303404</xdr:colOff>
      <xdr:row>0</xdr:row>
      <xdr:rowOff>99989</xdr:rowOff>
    </xdr:from>
    <xdr:to>
      <xdr:col>14</xdr:col>
      <xdr:colOff>738187</xdr:colOff>
      <xdr:row>30</xdr:row>
      <xdr:rowOff>142874</xdr:rowOff>
    </xdr:to>
    <xdr:grpSp>
      <xdr:nvGrpSpPr>
        <xdr:cNvPr id="4" name="Grupo 3">
          <a:extLst>
            <a:ext uri="{FF2B5EF4-FFF2-40B4-BE49-F238E27FC236}">
              <a16:creationId xmlns:a16="http://schemas.microsoft.com/office/drawing/2014/main" xmlns="" id="{CE74BF02-B37C-6648-960B-2EBBEB81E005}"/>
            </a:ext>
          </a:extLst>
        </xdr:cNvPr>
        <xdr:cNvGrpSpPr/>
      </xdr:nvGrpSpPr>
      <xdr:grpSpPr>
        <a:xfrm>
          <a:off x="4792060" y="99989"/>
          <a:ext cx="7935721" cy="5043510"/>
          <a:chOff x="4777712" y="64271"/>
          <a:chExt cx="7693855" cy="5581468"/>
        </a:xfrm>
      </xdr:grpSpPr>
      <xdr:graphicFrame macro="">
        <xdr:nvGraphicFramePr>
          <xdr:cNvPr id="2" name="Gráfico 1">
            <a:extLst>
              <a:ext uri="{FF2B5EF4-FFF2-40B4-BE49-F238E27FC236}">
                <a16:creationId xmlns:a16="http://schemas.microsoft.com/office/drawing/2014/main" xmlns="" id="{9F3F8D7C-F650-51D1-0B77-E7DB5079D16B}"/>
              </a:ext>
            </a:extLst>
          </xdr:cNvPr>
          <xdr:cNvGraphicFramePr/>
        </xdr:nvGraphicFramePr>
        <xdr:xfrm>
          <a:off x="4777712" y="64271"/>
          <a:ext cx="7693855" cy="5581468"/>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30" name="Grupo 29">
            <a:extLst>
              <a:ext uri="{FF2B5EF4-FFF2-40B4-BE49-F238E27FC236}">
                <a16:creationId xmlns:a16="http://schemas.microsoft.com/office/drawing/2014/main" xmlns="" id="{207C5D0D-BA6D-CE29-2129-58FF0FC3AC78}"/>
              </a:ext>
            </a:extLst>
          </xdr:cNvPr>
          <xdr:cNvGrpSpPr/>
        </xdr:nvGrpSpPr>
        <xdr:grpSpPr>
          <a:xfrm>
            <a:off x="6522590" y="597998"/>
            <a:ext cx="2877617" cy="5015774"/>
            <a:chOff x="6531868" y="604532"/>
            <a:chExt cx="2885915" cy="5092063"/>
          </a:xfrm>
        </xdr:grpSpPr>
        <xdr:cxnSp macro="">
          <xdr:nvCxnSpPr>
            <xdr:cNvPr id="22" name="Conector recto 21">
              <a:extLst>
                <a:ext uri="{FF2B5EF4-FFF2-40B4-BE49-F238E27FC236}">
                  <a16:creationId xmlns:a16="http://schemas.microsoft.com/office/drawing/2014/main" xmlns="" id="{48F88197-68D5-427B-B8FA-5C98A6936296}"/>
                </a:ext>
              </a:extLst>
            </xdr:cNvPr>
            <xdr:cNvCxnSpPr/>
          </xdr:nvCxnSpPr>
          <xdr:spPr>
            <a:xfrm>
              <a:off x="6531868" y="610431"/>
              <a:ext cx="33477" cy="5086164"/>
            </a:xfrm>
            <a:prstGeom prst="line">
              <a:avLst/>
            </a:prstGeom>
            <a:ln w="28575" cap="flat" cmpd="sng" algn="ctr">
              <a:solidFill>
                <a:schemeClr val="tx1">
                  <a:lumMod val="65000"/>
                  <a:lumOff val="35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26" name="Conector recto 25">
              <a:extLst>
                <a:ext uri="{FF2B5EF4-FFF2-40B4-BE49-F238E27FC236}">
                  <a16:creationId xmlns:a16="http://schemas.microsoft.com/office/drawing/2014/main" xmlns="" id="{E203E7A0-F0F6-4A89-B753-6091D0545661}"/>
                </a:ext>
              </a:extLst>
            </xdr:cNvPr>
            <xdr:cNvCxnSpPr/>
          </xdr:nvCxnSpPr>
          <xdr:spPr>
            <a:xfrm>
              <a:off x="9394120" y="604532"/>
              <a:ext cx="23663" cy="5083281"/>
            </a:xfrm>
            <a:prstGeom prst="line">
              <a:avLst/>
            </a:prstGeom>
            <a:ln w="28575" cap="flat" cmpd="sng" algn="ctr">
              <a:solidFill>
                <a:schemeClr val="tx1">
                  <a:lumMod val="65000"/>
                  <a:lumOff val="35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grpSp>
    </xdr:grpSp>
    <xdr:clientData/>
  </xdr:twoCellAnchor>
</xdr:wsDr>
</file>

<file path=xl/drawings/drawing3.xml><?xml version="1.0" encoding="utf-8"?>
<c:userShapes xmlns:c="http://schemas.openxmlformats.org/drawingml/2006/chart">
  <cdr:relSizeAnchor xmlns:cdr="http://schemas.openxmlformats.org/drawingml/2006/chartDrawing">
    <cdr:from>
      <cdr:x>0.04614</cdr:x>
      <cdr:y>0.07007</cdr:y>
    </cdr:from>
    <cdr:to>
      <cdr:x>0.10937</cdr:x>
      <cdr:y>0.16667</cdr:y>
    </cdr:to>
    <cdr:sp macro="" textlink="">
      <cdr:nvSpPr>
        <cdr:cNvPr id="2" name="CuadroTexto 19">
          <a:extLst xmlns:a="http://schemas.openxmlformats.org/drawingml/2006/main">
            <a:ext uri="{FF2B5EF4-FFF2-40B4-BE49-F238E27FC236}">
              <a16:creationId xmlns:a16="http://schemas.microsoft.com/office/drawing/2014/main" xmlns="" id="{B39B4106-780F-412B-AB07-ACDF175FCA26}"/>
            </a:ext>
          </a:extLst>
        </cdr:cNvPr>
        <cdr:cNvSpPr txBox="1"/>
      </cdr:nvSpPr>
      <cdr:spPr>
        <a:xfrm xmlns:a="http://schemas.openxmlformats.org/drawingml/2006/main">
          <a:off x="353646" y="363512"/>
          <a:ext cx="484628" cy="5011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0.09475</cdr:x>
      <cdr:y>0.06898</cdr:y>
    </cdr:from>
    <cdr:to>
      <cdr:x>0.15798</cdr:x>
      <cdr:y>0.10252</cdr:y>
    </cdr:to>
    <cdr:sp macro="" textlink="">
      <cdr:nvSpPr>
        <cdr:cNvPr id="3" name="CuadroTexto 1">
          <a:extLst xmlns:a="http://schemas.openxmlformats.org/drawingml/2006/main">
            <a:ext uri="{FF2B5EF4-FFF2-40B4-BE49-F238E27FC236}">
              <a16:creationId xmlns:a16="http://schemas.microsoft.com/office/drawing/2014/main" xmlns="" id="{894FCEBD-D0A6-4FC8-9E52-931629888AB9}"/>
            </a:ext>
          </a:extLst>
        </cdr:cNvPr>
        <cdr:cNvSpPr txBox="1"/>
      </cdr:nvSpPr>
      <cdr:spPr>
        <a:xfrm xmlns:a="http://schemas.openxmlformats.org/drawingml/2006/main">
          <a:off x="729600" y="393978"/>
          <a:ext cx="486875" cy="1915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2 </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0.14037</cdr:x>
      <cdr:y>0.07089</cdr:y>
    </cdr:from>
    <cdr:to>
      <cdr:x>0.2036</cdr:x>
      <cdr:y>0.16749</cdr:y>
    </cdr:to>
    <cdr:sp macro="" textlink="">
      <cdr:nvSpPr>
        <cdr:cNvPr id="4" name="CuadroTexto 1">
          <a:extLst xmlns:a="http://schemas.openxmlformats.org/drawingml/2006/main">
            <a:ext uri="{FF2B5EF4-FFF2-40B4-BE49-F238E27FC236}">
              <a16:creationId xmlns:a16="http://schemas.microsoft.com/office/drawing/2014/main" xmlns="" id="{CF7671CE-E3B6-483B-8B05-B2AFD75DBAAF}"/>
            </a:ext>
          </a:extLst>
        </cdr:cNvPr>
        <cdr:cNvSpPr txBox="1"/>
      </cdr:nvSpPr>
      <cdr:spPr>
        <a:xfrm xmlns:a="http://schemas.openxmlformats.org/drawingml/2006/main">
          <a:off x="1080867" y="404839"/>
          <a:ext cx="486876" cy="5517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3</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0.18813</cdr:x>
      <cdr:y>0.069</cdr:y>
    </cdr:from>
    <cdr:to>
      <cdr:x>0.25136</cdr:x>
      <cdr:y>0.1656</cdr:y>
    </cdr:to>
    <cdr:sp macro="" textlink="">
      <cdr:nvSpPr>
        <cdr:cNvPr id="5" name="CuadroTexto 1">
          <a:extLst xmlns:a="http://schemas.openxmlformats.org/drawingml/2006/main">
            <a:ext uri="{FF2B5EF4-FFF2-40B4-BE49-F238E27FC236}">
              <a16:creationId xmlns:a16="http://schemas.microsoft.com/office/drawing/2014/main" xmlns="" id="{37CB6F1F-E375-490C-940A-28DD186BA09D}"/>
            </a:ext>
          </a:extLst>
        </cdr:cNvPr>
        <cdr:cNvSpPr txBox="1"/>
      </cdr:nvSpPr>
      <cdr:spPr>
        <a:xfrm xmlns:a="http://schemas.openxmlformats.org/drawingml/2006/main">
          <a:off x="1448588" y="394085"/>
          <a:ext cx="486875"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4</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0.23304</cdr:x>
      <cdr:y>0.06995</cdr:y>
    </cdr:from>
    <cdr:to>
      <cdr:x>0.29627</cdr:x>
      <cdr:y>0.16655</cdr:y>
    </cdr:to>
    <cdr:sp macro="" textlink="">
      <cdr:nvSpPr>
        <cdr:cNvPr id="6" name="CuadroTexto 1">
          <a:extLst xmlns:a="http://schemas.openxmlformats.org/drawingml/2006/main">
            <a:ext uri="{FF2B5EF4-FFF2-40B4-BE49-F238E27FC236}">
              <a16:creationId xmlns:a16="http://schemas.microsoft.com/office/drawing/2014/main" xmlns="" id="{FAF6C9DE-D6B3-4207-8846-FAB89B7D5E0A}"/>
            </a:ext>
          </a:extLst>
        </cdr:cNvPr>
        <cdr:cNvSpPr txBox="1"/>
      </cdr:nvSpPr>
      <cdr:spPr>
        <a:xfrm xmlns:a="http://schemas.openxmlformats.org/drawingml/2006/main">
          <a:off x="1794460" y="399489"/>
          <a:ext cx="486875"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5</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0.27902</cdr:x>
      <cdr:y>0.07089</cdr:y>
    </cdr:from>
    <cdr:to>
      <cdr:x>0.34225</cdr:x>
      <cdr:y>0.10269</cdr:y>
    </cdr:to>
    <cdr:sp macro="" textlink="">
      <cdr:nvSpPr>
        <cdr:cNvPr id="7" name="CuadroTexto 1">
          <a:extLst xmlns:a="http://schemas.openxmlformats.org/drawingml/2006/main">
            <a:ext uri="{FF2B5EF4-FFF2-40B4-BE49-F238E27FC236}">
              <a16:creationId xmlns:a16="http://schemas.microsoft.com/office/drawing/2014/main" xmlns="" id="{AB7A537B-C859-4D44-BE73-B61F9C6D29AD}"/>
            </a:ext>
          </a:extLst>
        </cdr:cNvPr>
        <cdr:cNvSpPr txBox="1"/>
      </cdr:nvSpPr>
      <cdr:spPr>
        <a:xfrm xmlns:a="http://schemas.openxmlformats.org/drawingml/2006/main">
          <a:off x="2148515" y="404839"/>
          <a:ext cx="486875" cy="1816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6</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0.32036</cdr:x>
      <cdr:y>0.06834</cdr:y>
    </cdr:from>
    <cdr:to>
      <cdr:x>0.38359</cdr:x>
      <cdr:y>0.09985</cdr:y>
    </cdr:to>
    <cdr:sp macro="" textlink="">
      <cdr:nvSpPr>
        <cdr:cNvPr id="8" name="CuadroTexto 1">
          <a:extLst xmlns:a="http://schemas.openxmlformats.org/drawingml/2006/main">
            <a:ext uri="{FF2B5EF4-FFF2-40B4-BE49-F238E27FC236}">
              <a16:creationId xmlns:a16="http://schemas.microsoft.com/office/drawing/2014/main" xmlns="" id="{8E693B66-256A-4094-9AEC-E17086F6EDE0}"/>
            </a:ext>
          </a:extLst>
        </cdr:cNvPr>
        <cdr:cNvSpPr txBox="1"/>
      </cdr:nvSpPr>
      <cdr:spPr>
        <a:xfrm xmlns:a="http://schemas.openxmlformats.org/drawingml/2006/main">
          <a:off x="2466773" y="390272"/>
          <a:ext cx="486876" cy="179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7</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0.36554</cdr:x>
      <cdr:y>0.06996</cdr:y>
    </cdr:from>
    <cdr:to>
      <cdr:x>0.42877</cdr:x>
      <cdr:y>0.09985</cdr:y>
    </cdr:to>
    <cdr:sp macro="" textlink="">
      <cdr:nvSpPr>
        <cdr:cNvPr id="9" name="CuadroTexto 1">
          <a:extLst xmlns:a="http://schemas.openxmlformats.org/drawingml/2006/main">
            <a:ext uri="{FF2B5EF4-FFF2-40B4-BE49-F238E27FC236}">
              <a16:creationId xmlns:a16="http://schemas.microsoft.com/office/drawing/2014/main" xmlns="" id="{F2CF0985-EF7D-44A3-A1CF-A82C8508D29B}"/>
            </a:ext>
          </a:extLst>
        </cdr:cNvPr>
        <cdr:cNvSpPr txBox="1"/>
      </cdr:nvSpPr>
      <cdr:spPr>
        <a:xfrm xmlns:a="http://schemas.openxmlformats.org/drawingml/2006/main">
          <a:off x="2814660" y="399542"/>
          <a:ext cx="486876" cy="1707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8 </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0.41643</cdr:x>
      <cdr:y>0.06901</cdr:y>
    </cdr:from>
    <cdr:to>
      <cdr:x>0.47966</cdr:x>
      <cdr:y>0.09701</cdr:y>
    </cdr:to>
    <cdr:sp macro="" textlink="">
      <cdr:nvSpPr>
        <cdr:cNvPr id="10" name="CuadroTexto 1">
          <a:extLst xmlns:a="http://schemas.openxmlformats.org/drawingml/2006/main">
            <a:ext uri="{FF2B5EF4-FFF2-40B4-BE49-F238E27FC236}">
              <a16:creationId xmlns:a16="http://schemas.microsoft.com/office/drawing/2014/main" xmlns="" id="{7E11F2FF-ABC4-4BCB-A7CA-5F9FCBBAB744}"/>
            </a:ext>
          </a:extLst>
        </cdr:cNvPr>
        <cdr:cNvSpPr txBox="1"/>
      </cdr:nvSpPr>
      <cdr:spPr>
        <a:xfrm xmlns:a="http://schemas.openxmlformats.org/drawingml/2006/main">
          <a:off x="3206569" y="394136"/>
          <a:ext cx="486875" cy="1598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9</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0.63913</cdr:x>
      <cdr:y>0.06997</cdr:y>
    </cdr:from>
    <cdr:to>
      <cdr:x>0.71562</cdr:x>
      <cdr:y>0.16657</cdr:y>
    </cdr:to>
    <cdr:sp macro="" textlink="">
      <cdr:nvSpPr>
        <cdr:cNvPr id="11" name="CuadroTexto 1">
          <a:extLst xmlns:a="http://schemas.openxmlformats.org/drawingml/2006/main">
            <a:ext uri="{FF2B5EF4-FFF2-40B4-BE49-F238E27FC236}">
              <a16:creationId xmlns:a16="http://schemas.microsoft.com/office/drawing/2014/main" xmlns="" id="{3AF9C9DC-6FC6-4240-AA68-06AB18CE45DE}"/>
            </a:ext>
          </a:extLst>
        </cdr:cNvPr>
        <cdr:cNvSpPr txBox="1"/>
      </cdr:nvSpPr>
      <cdr:spPr>
        <a:xfrm xmlns:a="http://schemas.openxmlformats.org/drawingml/2006/main">
          <a:off x="4921356" y="399595"/>
          <a:ext cx="589017" cy="5517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14</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0.68675</cdr:x>
      <cdr:y>0.07091</cdr:y>
    </cdr:from>
    <cdr:to>
      <cdr:x>0.76192</cdr:x>
      <cdr:y>0.16752</cdr:y>
    </cdr:to>
    <cdr:sp macro="" textlink="">
      <cdr:nvSpPr>
        <cdr:cNvPr id="12" name="CuadroTexto 1">
          <a:extLst xmlns:a="http://schemas.openxmlformats.org/drawingml/2006/main">
            <a:ext uri="{FF2B5EF4-FFF2-40B4-BE49-F238E27FC236}">
              <a16:creationId xmlns:a16="http://schemas.microsoft.com/office/drawing/2014/main" xmlns="" id="{AF45CCD3-D457-4681-993F-D303EC030EA8}"/>
            </a:ext>
          </a:extLst>
        </cdr:cNvPr>
        <cdr:cNvSpPr txBox="1"/>
      </cdr:nvSpPr>
      <cdr:spPr>
        <a:xfrm xmlns:a="http://schemas.openxmlformats.org/drawingml/2006/main">
          <a:off x="5288048" y="405002"/>
          <a:ext cx="578803"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15</a:t>
          </a:r>
        </a:p>
      </cdr:txBody>
    </cdr:sp>
  </cdr:relSizeAnchor>
  <cdr:relSizeAnchor xmlns:cdr="http://schemas.openxmlformats.org/drawingml/2006/chartDrawing">
    <cdr:from>
      <cdr:x>0.73242</cdr:x>
      <cdr:y>0.07185</cdr:y>
    </cdr:from>
    <cdr:to>
      <cdr:x>0.8129</cdr:x>
      <cdr:y>0.16845</cdr:y>
    </cdr:to>
    <cdr:sp macro="" textlink="">
      <cdr:nvSpPr>
        <cdr:cNvPr id="13" name="CuadroTexto 1">
          <a:extLst xmlns:a="http://schemas.openxmlformats.org/drawingml/2006/main">
            <a:ext uri="{FF2B5EF4-FFF2-40B4-BE49-F238E27FC236}">
              <a16:creationId xmlns:a16="http://schemas.microsoft.com/office/drawing/2014/main" xmlns="" id="{3629BAD3-78F0-4F2F-BAAE-3BD20AB1604D}"/>
            </a:ext>
          </a:extLst>
        </cdr:cNvPr>
        <cdr:cNvSpPr txBox="1"/>
      </cdr:nvSpPr>
      <cdr:spPr>
        <a:xfrm xmlns:a="http://schemas.openxmlformats.org/drawingml/2006/main">
          <a:off x="5639714" y="410351"/>
          <a:ext cx="619659" cy="5517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16</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0.77778</cdr:x>
      <cdr:y>0.07184</cdr:y>
    </cdr:from>
    <cdr:to>
      <cdr:x>0.85295</cdr:x>
      <cdr:y>0.16844</cdr:y>
    </cdr:to>
    <cdr:sp macro="" textlink="">
      <cdr:nvSpPr>
        <cdr:cNvPr id="14" name="CuadroTexto 1">
          <a:extLst xmlns:a="http://schemas.openxmlformats.org/drawingml/2006/main">
            <a:ext uri="{FF2B5EF4-FFF2-40B4-BE49-F238E27FC236}">
              <a16:creationId xmlns:a16="http://schemas.microsoft.com/office/drawing/2014/main" xmlns="" id="{31D08C0C-6A2A-494D-AE95-266F84AC4E3D}"/>
            </a:ext>
          </a:extLst>
        </cdr:cNvPr>
        <cdr:cNvSpPr txBox="1"/>
      </cdr:nvSpPr>
      <cdr:spPr>
        <a:xfrm xmlns:a="http://schemas.openxmlformats.org/drawingml/2006/main">
          <a:off x="5988995" y="410298"/>
          <a:ext cx="578803"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17</a:t>
          </a:r>
        </a:p>
      </cdr:txBody>
    </cdr:sp>
  </cdr:relSizeAnchor>
  <cdr:relSizeAnchor xmlns:cdr="http://schemas.openxmlformats.org/drawingml/2006/chartDrawing">
    <cdr:from>
      <cdr:x>0.45729</cdr:x>
      <cdr:y>0.06903</cdr:y>
    </cdr:from>
    <cdr:to>
      <cdr:x>0.51566</cdr:x>
      <cdr:y>0.10742</cdr:y>
    </cdr:to>
    <cdr:sp macro="" textlink="">
      <cdr:nvSpPr>
        <cdr:cNvPr id="15" name="CuadroTexto 1">
          <a:extLst xmlns:a="http://schemas.openxmlformats.org/drawingml/2006/main">
            <a:ext uri="{FF2B5EF4-FFF2-40B4-BE49-F238E27FC236}">
              <a16:creationId xmlns:a16="http://schemas.microsoft.com/office/drawing/2014/main" xmlns="" id="{BD784F22-0BB2-4157-A6B7-6C33D62D90C4}"/>
            </a:ext>
          </a:extLst>
        </cdr:cNvPr>
        <cdr:cNvSpPr txBox="1"/>
      </cdr:nvSpPr>
      <cdr:spPr>
        <a:xfrm xmlns:a="http://schemas.openxmlformats.org/drawingml/2006/main">
          <a:off x="3521204" y="394247"/>
          <a:ext cx="449418" cy="2192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10</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cdr:x>
      <cdr:y>0.06903</cdr:y>
    </cdr:from>
    <cdr:to>
      <cdr:x>0.57517</cdr:x>
      <cdr:y>0.10269</cdr:y>
    </cdr:to>
    <cdr:sp macro="" textlink="">
      <cdr:nvSpPr>
        <cdr:cNvPr id="16" name="CuadroTexto 1">
          <a:extLst xmlns:a="http://schemas.openxmlformats.org/drawingml/2006/main">
            <a:ext uri="{FF2B5EF4-FFF2-40B4-BE49-F238E27FC236}">
              <a16:creationId xmlns:a16="http://schemas.microsoft.com/office/drawing/2014/main" xmlns="" id="{B5B12FE0-4803-4BBF-A83F-DFE6B74938C8}"/>
            </a:ext>
          </a:extLst>
        </cdr:cNvPr>
        <cdr:cNvSpPr txBox="1"/>
      </cdr:nvSpPr>
      <cdr:spPr>
        <a:xfrm xmlns:a="http://schemas.openxmlformats.org/drawingml/2006/main">
          <a:off x="3850066" y="394246"/>
          <a:ext cx="578802" cy="1922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11</a:t>
          </a:r>
        </a:p>
      </cdr:txBody>
    </cdr:sp>
  </cdr:relSizeAnchor>
  <cdr:relSizeAnchor xmlns:cdr="http://schemas.openxmlformats.org/drawingml/2006/chartDrawing">
    <cdr:from>
      <cdr:x>0.55077</cdr:x>
      <cdr:y>0.06998</cdr:y>
    </cdr:from>
    <cdr:to>
      <cdr:x>0.63125</cdr:x>
      <cdr:y>0.10174</cdr:y>
    </cdr:to>
    <cdr:sp macro="" textlink="">
      <cdr:nvSpPr>
        <cdr:cNvPr id="17" name="CuadroTexto 1">
          <a:extLst xmlns:a="http://schemas.openxmlformats.org/drawingml/2006/main">
            <a:ext uri="{FF2B5EF4-FFF2-40B4-BE49-F238E27FC236}">
              <a16:creationId xmlns:a16="http://schemas.microsoft.com/office/drawing/2014/main" xmlns="" id="{53B1F23E-31A6-40A1-B3CE-00DCA8367FA9}"/>
            </a:ext>
          </a:extLst>
        </cdr:cNvPr>
        <cdr:cNvSpPr txBox="1"/>
      </cdr:nvSpPr>
      <cdr:spPr>
        <a:xfrm xmlns:a="http://schemas.openxmlformats.org/drawingml/2006/main">
          <a:off x="4240990" y="399651"/>
          <a:ext cx="619660" cy="1814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12</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0.59314</cdr:x>
      <cdr:y>0.06998</cdr:y>
    </cdr:from>
    <cdr:to>
      <cdr:x>0.66831</cdr:x>
      <cdr:y>0.10726</cdr:y>
    </cdr:to>
    <cdr:sp macro="" textlink="">
      <cdr:nvSpPr>
        <cdr:cNvPr id="18" name="CuadroTexto 1">
          <a:extLst xmlns:a="http://schemas.openxmlformats.org/drawingml/2006/main">
            <a:ext uri="{FF2B5EF4-FFF2-40B4-BE49-F238E27FC236}">
              <a16:creationId xmlns:a16="http://schemas.microsoft.com/office/drawing/2014/main" xmlns="" id="{F629815D-6F71-426F-B160-7E464B663C13}"/>
            </a:ext>
          </a:extLst>
        </cdr:cNvPr>
        <cdr:cNvSpPr txBox="1"/>
      </cdr:nvSpPr>
      <cdr:spPr>
        <a:xfrm xmlns:a="http://schemas.openxmlformats.org/drawingml/2006/main">
          <a:off x="4567225" y="399652"/>
          <a:ext cx="578803" cy="212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13</a:t>
          </a:r>
        </a:p>
      </cdr:txBody>
    </cdr:sp>
  </cdr:relSizeAnchor>
  <cdr:relSizeAnchor xmlns:cdr="http://schemas.openxmlformats.org/drawingml/2006/chartDrawing">
    <cdr:from>
      <cdr:x>0.8199</cdr:x>
      <cdr:y>0.07375</cdr:y>
    </cdr:from>
    <cdr:to>
      <cdr:x>0.89639</cdr:x>
      <cdr:y>0.17035</cdr:y>
    </cdr:to>
    <cdr:sp macro="" textlink="">
      <cdr:nvSpPr>
        <cdr:cNvPr id="19" name="CuadroTexto 1">
          <a:extLst xmlns:a="http://schemas.openxmlformats.org/drawingml/2006/main">
            <a:ext uri="{FF2B5EF4-FFF2-40B4-BE49-F238E27FC236}">
              <a16:creationId xmlns:a16="http://schemas.microsoft.com/office/drawing/2014/main" xmlns="" id="{B4A0C00B-1A92-414A-893F-CA4C73A564E4}"/>
            </a:ext>
          </a:extLst>
        </cdr:cNvPr>
        <cdr:cNvSpPr txBox="1"/>
      </cdr:nvSpPr>
      <cdr:spPr>
        <a:xfrm xmlns:a="http://schemas.openxmlformats.org/drawingml/2006/main">
          <a:off x="6313269" y="421190"/>
          <a:ext cx="589018"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a:t>
          </a:r>
          <a:r>
            <a:rPr lang="en-US" sz="600" baseline="0">
              <a:latin typeface="Arial" panose="020B0604020202020204" pitchFamily="34" charset="0"/>
              <a:cs typeface="Arial" panose="020B0604020202020204" pitchFamily="34" charset="0"/>
            </a:rPr>
            <a:t> 18</a:t>
          </a:r>
          <a:endParaRPr lang="en-U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0.86664</cdr:x>
      <cdr:y>0.0747</cdr:y>
    </cdr:from>
    <cdr:to>
      <cdr:x>0.94181</cdr:x>
      <cdr:y>0.1713</cdr:y>
    </cdr:to>
    <cdr:sp macro="" textlink="">
      <cdr:nvSpPr>
        <cdr:cNvPr id="20" name="CuadroTexto 1">
          <a:extLst xmlns:a="http://schemas.openxmlformats.org/drawingml/2006/main">
            <a:ext uri="{FF2B5EF4-FFF2-40B4-BE49-F238E27FC236}">
              <a16:creationId xmlns:a16="http://schemas.microsoft.com/office/drawing/2014/main" xmlns="" id="{EF7D889E-DB63-4852-A2FF-6B444BFFA9B5}"/>
            </a:ext>
          </a:extLst>
        </cdr:cNvPr>
        <cdr:cNvSpPr txBox="1"/>
      </cdr:nvSpPr>
      <cdr:spPr>
        <a:xfrm xmlns:a="http://schemas.openxmlformats.org/drawingml/2006/main">
          <a:off x="6673236" y="426617"/>
          <a:ext cx="578803" cy="5517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19</a:t>
          </a:r>
        </a:p>
      </cdr:txBody>
    </cdr:sp>
  </cdr:relSizeAnchor>
  <cdr:relSizeAnchor xmlns:cdr="http://schemas.openxmlformats.org/drawingml/2006/chartDrawing">
    <cdr:from>
      <cdr:x>0.91255</cdr:x>
      <cdr:y>0.07468</cdr:y>
    </cdr:from>
    <cdr:to>
      <cdr:x>0.98772</cdr:x>
      <cdr:y>0.17128</cdr:y>
    </cdr:to>
    <cdr:sp macro="" textlink="">
      <cdr:nvSpPr>
        <cdr:cNvPr id="21" name="CuadroTexto 1">
          <a:extLst xmlns:a="http://schemas.openxmlformats.org/drawingml/2006/main">
            <a:ext uri="{FF2B5EF4-FFF2-40B4-BE49-F238E27FC236}">
              <a16:creationId xmlns:a16="http://schemas.microsoft.com/office/drawing/2014/main" xmlns="" id="{502CA088-D8E1-5077-FDE9-75620296B14A}"/>
            </a:ext>
          </a:extLst>
        </cdr:cNvPr>
        <cdr:cNvSpPr txBox="1"/>
      </cdr:nvSpPr>
      <cdr:spPr>
        <a:xfrm xmlns:a="http://schemas.openxmlformats.org/drawingml/2006/main">
          <a:off x="7026747" y="426509"/>
          <a:ext cx="578803" cy="551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Año 20</a:t>
          </a:r>
        </a:p>
      </cdr:txBody>
    </cdr:sp>
  </cdr:relSizeAnchor>
</c:userShapes>
</file>

<file path=xl/drawings/drawing4.xml><?xml version="1.0" encoding="utf-8"?>
<xdr:wsDr xmlns:xdr="http://schemas.openxmlformats.org/drawingml/2006/spreadsheetDrawing" xmlns:a="http://schemas.openxmlformats.org/drawingml/2006/main">
  <xdr:twoCellAnchor>
    <xdr:from>
      <xdr:col>28</xdr:col>
      <xdr:colOff>551502</xdr:colOff>
      <xdr:row>166</xdr:row>
      <xdr:rowOff>137743</xdr:rowOff>
    </xdr:from>
    <xdr:to>
      <xdr:col>31</xdr:col>
      <xdr:colOff>784115</xdr:colOff>
      <xdr:row>169</xdr:row>
      <xdr:rowOff>41542</xdr:rowOff>
    </xdr:to>
    <xdr:sp macro="" textlink="">
      <xdr:nvSpPr>
        <xdr:cNvPr id="31" name="Rectángulo 30">
          <a:extLst>
            <a:ext uri="{FF2B5EF4-FFF2-40B4-BE49-F238E27FC236}">
              <a16:creationId xmlns:a16="http://schemas.microsoft.com/office/drawing/2014/main" xmlns="" id="{4ED1F3B5-F6E7-4526-A9F2-8A35EFD64D72}"/>
            </a:ext>
          </a:extLst>
        </xdr:cNvPr>
        <xdr:cNvSpPr/>
      </xdr:nvSpPr>
      <xdr:spPr>
        <a:xfrm>
          <a:off x="26671983" y="30544474"/>
          <a:ext cx="2760401" cy="453318"/>
        </a:xfrm>
        <a:prstGeom prst="rect">
          <a:avLst/>
        </a:prstGeom>
      </xdr:spPr>
      <xdr:txBody>
        <a:bodyPr wrap="square" anchor="b">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s-CO" sz="2800" b="1">
            <a:solidFill>
              <a:schemeClr val="tx1">
                <a:lumMod val="65000"/>
                <a:lumOff val="35000"/>
              </a:schemeClr>
            </a:solidFill>
            <a:latin typeface="Arial Black" panose="020B0A04020102020204" pitchFamily="34" charset="0"/>
            <a:cs typeface="Arial" panose="020B0604020202020204" pitchFamily="34" charset="0"/>
          </a:endParaRPr>
        </a:p>
      </xdr:txBody>
    </xdr:sp>
    <xdr:clientData/>
  </xdr:twoCellAnchor>
  <xdr:twoCellAnchor>
    <xdr:from>
      <xdr:col>13</xdr:col>
      <xdr:colOff>49629</xdr:colOff>
      <xdr:row>69</xdr:row>
      <xdr:rowOff>139329</xdr:rowOff>
    </xdr:from>
    <xdr:to>
      <xdr:col>13</xdr:col>
      <xdr:colOff>50581</xdr:colOff>
      <xdr:row>73</xdr:row>
      <xdr:rowOff>168250</xdr:rowOff>
    </xdr:to>
    <xdr:cxnSp macro="">
      <xdr:nvCxnSpPr>
        <xdr:cNvPr id="80" name="Conector recto 79">
          <a:extLst>
            <a:ext uri="{FF2B5EF4-FFF2-40B4-BE49-F238E27FC236}">
              <a16:creationId xmlns:a16="http://schemas.microsoft.com/office/drawing/2014/main" xmlns="" id="{31E93166-F145-4ED4-BB18-CB7DB8FC68C2}"/>
            </a:ext>
          </a:extLst>
        </xdr:cNvPr>
        <xdr:cNvCxnSpPr>
          <a:cxnSpLocks/>
          <a:stCxn id="70" idx="0"/>
          <a:endCxn id="42" idx="2"/>
        </xdr:cNvCxnSpPr>
      </xdr:nvCxnSpPr>
      <xdr:spPr>
        <a:xfrm flipH="1" flipV="1">
          <a:off x="12051129" y="13283829"/>
          <a:ext cx="952" cy="790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531416</xdr:colOff>
      <xdr:row>59</xdr:row>
      <xdr:rowOff>19050</xdr:rowOff>
    </xdr:from>
    <xdr:to>
      <xdr:col>37</xdr:col>
      <xdr:colOff>570745</xdr:colOff>
      <xdr:row>62</xdr:row>
      <xdr:rowOff>126491</xdr:rowOff>
    </xdr:to>
    <xdr:cxnSp macro="">
      <xdr:nvCxnSpPr>
        <xdr:cNvPr id="96" name="Conector recto 95">
          <a:extLst>
            <a:ext uri="{FF2B5EF4-FFF2-40B4-BE49-F238E27FC236}">
              <a16:creationId xmlns:a16="http://schemas.microsoft.com/office/drawing/2014/main" xmlns="" id="{5279414A-874F-41BA-875B-8ABF5877A08A}"/>
            </a:ext>
          </a:extLst>
        </xdr:cNvPr>
        <xdr:cNvCxnSpPr>
          <a:stCxn id="175" idx="2"/>
          <a:endCxn id="57" idx="0"/>
        </xdr:cNvCxnSpPr>
      </xdr:nvCxnSpPr>
      <xdr:spPr>
        <a:xfrm>
          <a:off x="33106916" y="11258550"/>
          <a:ext cx="39329" cy="678941"/>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xdr:row>
      <xdr:rowOff>88899</xdr:rowOff>
    </xdr:from>
    <xdr:to>
      <xdr:col>49</xdr:col>
      <xdr:colOff>0</xdr:colOff>
      <xdr:row>290</xdr:row>
      <xdr:rowOff>127000</xdr:rowOff>
    </xdr:to>
    <xdr:grpSp>
      <xdr:nvGrpSpPr>
        <xdr:cNvPr id="15" name="Grupo 14">
          <a:extLst>
            <a:ext uri="{FF2B5EF4-FFF2-40B4-BE49-F238E27FC236}">
              <a16:creationId xmlns:a16="http://schemas.microsoft.com/office/drawing/2014/main" xmlns="" id="{7A3FAD6F-DAE2-4E03-B506-C5AD944A0C48}"/>
            </a:ext>
          </a:extLst>
        </xdr:cNvPr>
        <xdr:cNvGrpSpPr/>
      </xdr:nvGrpSpPr>
      <xdr:grpSpPr>
        <a:xfrm>
          <a:off x="603250" y="469899"/>
          <a:ext cx="39624000" cy="54902101"/>
          <a:chOff x="1754605" y="213225"/>
          <a:chExt cx="40907369" cy="57782163"/>
        </a:xfrm>
      </xdr:grpSpPr>
      <xdr:cxnSp macro="">
        <xdr:nvCxnSpPr>
          <xdr:cNvPr id="63" name="Conector: angular 62">
            <a:extLst>
              <a:ext uri="{FF2B5EF4-FFF2-40B4-BE49-F238E27FC236}">
                <a16:creationId xmlns:a16="http://schemas.microsoft.com/office/drawing/2014/main" xmlns="" id="{AAC5CDA0-BDAF-46A9-B749-05B4F3A912EE}"/>
              </a:ext>
            </a:extLst>
          </xdr:cNvPr>
          <xdr:cNvCxnSpPr>
            <a:stCxn id="11" idx="1"/>
            <a:endCxn id="4" idx="1"/>
          </xdr:cNvCxnSpPr>
        </xdr:nvCxnSpPr>
        <xdr:spPr>
          <a:xfrm rot="10800000" flipH="1" flipV="1">
            <a:off x="2464794" y="2134520"/>
            <a:ext cx="109270" cy="44146074"/>
          </a:xfrm>
          <a:prstGeom prst="bentConnector3">
            <a:avLst>
              <a:gd name="adj1" fmla="val -21598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10" name="Grupo 9">
            <a:extLst>
              <a:ext uri="{FF2B5EF4-FFF2-40B4-BE49-F238E27FC236}">
                <a16:creationId xmlns:a16="http://schemas.microsoft.com/office/drawing/2014/main" xmlns="" id="{3F6A556C-5C81-427C-B250-B19EBC5FF728}"/>
              </a:ext>
            </a:extLst>
          </xdr:cNvPr>
          <xdr:cNvGrpSpPr/>
        </xdr:nvGrpSpPr>
        <xdr:grpSpPr>
          <a:xfrm>
            <a:off x="1754605" y="213225"/>
            <a:ext cx="40907369" cy="57782163"/>
            <a:chOff x="1700893" y="216806"/>
            <a:chExt cx="40277143" cy="58811552"/>
          </a:xfrm>
        </xdr:grpSpPr>
        <xdr:sp macro="" textlink="">
          <xdr:nvSpPr>
            <xdr:cNvPr id="13" name="CuadroTexto 117">
              <a:extLst>
                <a:ext uri="{FF2B5EF4-FFF2-40B4-BE49-F238E27FC236}">
                  <a16:creationId xmlns:a16="http://schemas.microsoft.com/office/drawing/2014/main" xmlns="" id="{B2990223-2AC4-4140-8802-8F58A75F03CD}"/>
                </a:ext>
              </a:extLst>
            </xdr:cNvPr>
            <xdr:cNvSpPr txBox="1"/>
          </xdr:nvSpPr>
          <xdr:spPr>
            <a:xfrm>
              <a:off x="24730141" y="14803596"/>
              <a:ext cx="15132882" cy="4734608"/>
            </a:xfrm>
            <a:prstGeom prst="roundRect">
              <a:avLst/>
            </a:prstGeom>
            <a:ln w="5715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1.1. </a:t>
              </a:r>
              <a:r>
                <a:rPr lang="es-CO" sz="3200">
                  <a:solidFill>
                    <a:sysClr val="windowText" lastClr="000000"/>
                  </a:solidFill>
                  <a:latin typeface="Arial" panose="020B0604020202020204" pitchFamily="34" charset="0"/>
                  <a:cs typeface="Arial" panose="020B0604020202020204" pitchFamily="34" charset="0"/>
                </a:rPr>
                <a:t>Promoción y posicionamiento de los productos de la acuicultura colombiana en el mercado internacional</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lang="es-CO" sz="3200">
                  <a:solidFill>
                    <a:sysClr val="windowText" lastClr="000000"/>
                  </a:solidFill>
                  <a:latin typeface="Arial Black" panose="020B0A04020102020204" pitchFamily="34" charset="0"/>
                  <a:cs typeface="Arial" panose="020B0604020202020204" pitchFamily="34" charset="0"/>
                </a:rPr>
                <a:t>IE 1.2. </a:t>
              </a:r>
              <a:r>
                <a:rPr lang="es-CO" sz="3200">
                  <a:solidFill>
                    <a:sysClr val="windowText" lastClr="000000"/>
                  </a:solidFill>
                  <a:latin typeface="Arial" panose="020B0604020202020204" pitchFamily="34" charset="0"/>
                  <a:cs typeface="Arial" panose="020B0604020202020204" pitchFamily="34" charset="0"/>
                </a:rPr>
                <a:t>Eficiencia en la dinámica comercial nacional</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lang="es-CO" sz="3200">
                  <a:solidFill>
                    <a:sysClr val="windowText" lastClr="000000"/>
                  </a:solidFill>
                  <a:latin typeface="Arial Black" panose="020B0A04020102020204" pitchFamily="34" charset="0"/>
                  <a:cs typeface="Arial" panose="020B0604020202020204" pitchFamily="34" charset="0"/>
                </a:rPr>
                <a:t>IE 2.1.</a:t>
              </a:r>
              <a:r>
                <a:rPr lang="es-CO" sz="3200" baseline="0">
                  <a:solidFill>
                    <a:sysClr val="windowText" lastClr="000000"/>
                  </a:solidFill>
                  <a:latin typeface="Arial Black" panose="020B0A04020102020204" pitchFamily="34" charset="0"/>
                  <a:cs typeface="Arial" panose="020B0604020202020204" pitchFamily="34" charset="0"/>
                </a:rPr>
                <a:t> </a:t>
              </a:r>
              <a:r>
                <a:rPr lang="es-CO" sz="3200">
                  <a:solidFill>
                    <a:sysClr val="windowText" lastClr="000000"/>
                  </a:solidFill>
                  <a:latin typeface="Arial" panose="020B0604020202020204" pitchFamily="34" charset="0"/>
                  <a:cs typeface="Arial" panose="020B0604020202020204" pitchFamily="34" charset="0"/>
                </a:rPr>
                <a:t>Conformación de clústeres en las regiones de mayor producción de la acuicultura </a:t>
              </a:r>
            </a:p>
          </xdr:txBody>
        </xdr:sp>
        <xdr:sp macro="" textlink="">
          <xdr:nvSpPr>
            <xdr:cNvPr id="56" name="CuadroTexto 117">
              <a:extLst>
                <a:ext uri="{FF2B5EF4-FFF2-40B4-BE49-F238E27FC236}">
                  <a16:creationId xmlns:a16="http://schemas.microsoft.com/office/drawing/2014/main" xmlns="" id="{3ADD9F3F-E8EC-4326-8B39-4BF6715C080D}"/>
                </a:ext>
              </a:extLst>
            </xdr:cNvPr>
            <xdr:cNvSpPr txBox="1"/>
          </xdr:nvSpPr>
          <xdr:spPr>
            <a:xfrm>
              <a:off x="25075125" y="4303269"/>
              <a:ext cx="14920484" cy="3225869"/>
            </a:xfrm>
            <a:prstGeom prst="roundRect">
              <a:avLst/>
            </a:prstGeom>
            <a:noFill/>
            <a:ln w="6350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5.1.</a:t>
              </a:r>
              <a:r>
                <a:rPr lang="es-CO" sz="3200" baseline="0">
                  <a:solidFill>
                    <a:sysClr val="windowText" lastClr="000000"/>
                  </a:solidFill>
                  <a:latin typeface="Arial Black" panose="020B0A04020102020204" pitchFamily="34" charset="0"/>
                  <a:cs typeface="Arial" panose="020B0604020202020204" pitchFamily="34" charset="0"/>
                </a:rPr>
                <a:t> </a:t>
              </a:r>
              <a:r>
                <a:rPr lang="es-CO" sz="3200" kern="1200">
                  <a:solidFill>
                    <a:sysClr val="windowText" lastClr="000000"/>
                  </a:solidFill>
                  <a:latin typeface="Arial" panose="020B0604020202020204" pitchFamily="34" charset="0"/>
                  <a:ea typeface="+mn-ea"/>
                  <a:cs typeface="Arial" panose="020B0604020202020204" pitchFamily="34" charset="0"/>
                </a:rPr>
                <a:t>Mejora</a:t>
              </a:r>
              <a:r>
                <a:rPr lang="es-CO" sz="3200">
                  <a:solidFill>
                    <a:sysClr val="windowText" lastClr="000000"/>
                  </a:solidFill>
                  <a:latin typeface="Arial" panose="020B0604020202020204" pitchFamily="34" charset="0"/>
                  <a:cs typeface="Arial" panose="020B0604020202020204" pitchFamily="34" charset="0"/>
                </a:rPr>
                <a:t> de la gestión integral y aprovechamiento del recurso hídrico en la cadena </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kumimoji="0" lang="es-CO" sz="3200" b="0" i="0" u="none" strike="noStrike" kern="0" cap="none" spc="0" normalizeH="0" baseline="0" noProof="0">
                  <a:ln>
                    <a:noFill/>
                  </a:ln>
                  <a:solidFill>
                    <a:sysClr val="windowText" lastClr="000000"/>
                  </a:solidFill>
                  <a:effectLst/>
                  <a:uLnTx/>
                  <a:uFillTx/>
                  <a:latin typeface="Arial Black" panose="020B0A04020102020204" pitchFamily="34" charset="0"/>
                  <a:ea typeface="+mn-ea"/>
                  <a:cs typeface="Arial" panose="020B0604020202020204" pitchFamily="34" charset="0"/>
                </a:rPr>
                <a:t>IE 5.4 </a:t>
              </a:r>
              <a:r>
                <a:rPr lang="es-CO" sz="3200">
                  <a:solidFill>
                    <a:sysClr val="windowText" lastClr="000000"/>
                  </a:solidFill>
                  <a:latin typeface="Arial" panose="020B0604020202020204" pitchFamily="34" charset="0"/>
                  <a:cs typeface="Arial" panose="020B0604020202020204" pitchFamily="34" charset="0"/>
                </a:rPr>
                <a:t>Mejora en la gestión de la divulgación e implementación del marco normativo ambiental para la cadena </a:t>
              </a:r>
            </a:p>
          </xdr:txBody>
        </xdr:sp>
        <xdr:sp macro="" textlink="">
          <xdr:nvSpPr>
            <xdr:cNvPr id="57" name="CuadroTexto 25">
              <a:extLst>
                <a:ext uri="{FF2B5EF4-FFF2-40B4-BE49-F238E27FC236}">
                  <a16:creationId xmlns:a16="http://schemas.microsoft.com/office/drawing/2014/main" xmlns="" id="{A006BD13-1121-4398-9616-9031F6744273}"/>
                </a:ext>
              </a:extLst>
            </xdr:cNvPr>
            <xdr:cNvSpPr txBox="1"/>
          </xdr:nvSpPr>
          <xdr:spPr>
            <a:xfrm>
              <a:off x="28105601" y="12500979"/>
              <a:ext cx="8708942" cy="1728296"/>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4.1.3. Fomentar la realización de jornadas de formalización productiva de manera articulada (...), con énfasis en acuicultores de subsistencia y pequeños acuicultores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xnSp macro="">
          <xdr:nvCxnSpPr>
            <xdr:cNvPr id="98" name="Conector: angular 97">
              <a:extLst>
                <a:ext uri="{FF2B5EF4-FFF2-40B4-BE49-F238E27FC236}">
                  <a16:creationId xmlns:a16="http://schemas.microsoft.com/office/drawing/2014/main" xmlns="" id="{69C8E441-6F91-4C12-B722-7DCCD71EA65A}"/>
                </a:ext>
              </a:extLst>
            </xdr:cNvPr>
            <xdr:cNvCxnSpPr>
              <a:stCxn id="18" idx="3"/>
              <a:endCxn id="56" idx="1"/>
            </xdr:cNvCxnSpPr>
          </xdr:nvCxnSpPr>
          <xdr:spPr>
            <a:xfrm flipV="1">
              <a:off x="19138589" y="5916204"/>
              <a:ext cx="5936536" cy="3822740"/>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grpSp>
          <xdr:nvGrpSpPr>
            <xdr:cNvPr id="8" name="Grupo 7">
              <a:extLst>
                <a:ext uri="{FF2B5EF4-FFF2-40B4-BE49-F238E27FC236}">
                  <a16:creationId xmlns:a16="http://schemas.microsoft.com/office/drawing/2014/main" xmlns="" id="{F126947B-7C5D-43D0-B4AA-1A8439542445}"/>
                </a:ext>
              </a:extLst>
            </xdr:cNvPr>
            <xdr:cNvGrpSpPr/>
          </xdr:nvGrpSpPr>
          <xdr:grpSpPr>
            <a:xfrm>
              <a:off x="1700893" y="216806"/>
              <a:ext cx="40277143" cy="58811552"/>
              <a:chOff x="1725283" y="210388"/>
              <a:chExt cx="40544151" cy="56966419"/>
            </a:xfrm>
          </xdr:grpSpPr>
          <xdr:cxnSp macro="">
            <xdr:nvCxnSpPr>
              <xdr:cNvPr id="39" name="Conector recto 38">
                <a:extLst>
                  <a:ext uri="{FF2B5EF4-FFF2-40B4-BE49-F238E27FC236}">
                    <a16:creationId xmlns:a16="http://schemas.microsoft.com/office/drawing/2014/main" xmlns="" id="{F4E9BDC4-30ED-48CA-B284-CF52D8E363CC}"/>
                  </a:ext>
                </a:extLst>
              </xdr:cNvPr>
              <xdr:cNvCxnSpPr>
                <a:stCxn id="11" idx="2"/>
                <a:endCxn id="12" idx="0"/>
              </xdr:cNvCxnSpPr>
            </xdr:nvCxnSpPr>
            <xdr:spPr>
              <a:xfrm>
                <a:off x="11328756" y="2799678"/>
                <a:ext cx="4525" cy="546218"/>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42" name="CuadroTexto 36">
                <a:extLst>
                  <a:ext uri="{FF2B5EF4-FFF2-40B4-BE49-F238E27FC236}">
                    <a16:creationId xmlns:a16="http://schemas.microsoft.com/office/drawing/2014/main" xmlns="" id="{1A7D473E-724C-4E60-8EDA-D57856E78E60}"/>
                  </a:ext>
                </a:extLst>
              </xdr:cNvPr>
              <xdr:cNvSpPr txBox="1"/>
            </xdr:nvSpPr>
            <xdr:spPr>
              <a:xfrm>
                <a:off x="3743470" y="12209681"/>
                <a:ext cx="16286614" cy="1296441"/>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7.2. </a:t>
                </a:r>
                <a:r>
                  <a:rPr lang="es-CO" sz="3200" b="0" kern="1200">
                    <a:solidFill>
                      <a:schemeClr val="bg1"/>
                    </a:solidFill>
                    <a:latin typeface="Arial" panose="020B0604020202020204" pitchFamily="34" charset="0"/>
                    <a:ea typeface="+mn-ea"/>
                    <a:cs typeface="Arial" panose="020B0604020202020204" pitchFamily="34" charset="0"/>
                  </a:rPr>
                  <a:t>Fortalecimiento y articulación de las entidades para la formalización productiva y sanitaria, así como para la calidad e inocuidad en la cadena</a:t>
                </a:r>
              </a:p>
            </xdr:txBody>
          </xdr:sp>
          <xdr:cxnSp macro="">
            <xdr:nvCxnSpPr>
              <xdr:cNvPr id="9" name="Conector: angular 8">
                <a:extLst>
                  <a:ext uri="{FF2B5EF4-FFF2-40B4-BE49-F238E27FC236}">
                    <a16:creationId xmlns:a16="http://schemas.microsoft.com/office/drawing/2014/main" xmlns="" id="{6D08A134-EC48-4083-9A89-9FABA228B278}"/>
                  </a:ext>
                </a:extLst>
              </xdr:cNvPr>
              <xdr:cNvCxnSpPr>
                <a:stCxn id="11" idx="1"/>
                <a:endCxn id="17" idx="1"/>
              </xdr:cNvCxnSpPr>
            </xdr:nvCxnSpPr>
            <xdr:spPr>
              <a:xfrm rot="10800000" flipH="1" flipV="1">
                <a:off x="2439996" y="2095967"/>
                <a:ext cx="1307974" cy="4115073"/>
              </a:xfrm>
              <a:prstGeom prst="bentConnector3">
                <a:avLst>
                  <a:gd name="adj1" fmla="val -1765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9" name="Conector: angular 28">
                <a:extLst>
                  <a:ext uri="{FF2B5EF4-FFF2-40B4-BE49-F238E27FC236}">
                    <a16:creationId xmlns:a16="http://schemas.microsoft.com/office/drawing/2014/main" xmlns="" id="{B3DA3818-9755-429A-A67E-09F5F363E361}"/>
                  </a:ext>
                </a:extLst>
              </xdr:cNvPr>
              <xdr:cNvCxnSpPr>
                <a:stCxn id="11" idx="1"/>
                <a:endCxn id="42" idx="1"/>
              </xdr:cNvCxnSpPr>
            </xdr:nvCxnSpPr>
            <xdr:spPr>
              <a:xfrm rot="10800000" flipH="1" flipV="1">
                <a:off x="2429166" y="2104558"/>
                <a:ext cx="1314303" cy="10753343"/>
              </a:xfrm>
              <a:prstGeom prst="bentConnector3">
                <a:avLst>
                  <a:gd name="adj1" fmla="val -1715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8" name="Conector: angular 57">
                <a:extLst>
                  <a:ext uri="{FF2B5EF4-FFF2-40B4-BE49-F238E27FC236}">
                    <a16:creationId xmlns:a16="http://schemas.microsoft.com/office/drawing/2014/main" xmlns="" id="{8EB8441F-B6F8-4B65-9DDD-B7BED1A3F3C3}"/>
                  </a:ext>
                </a:extLst>
              </xdr:cNvPr>
              <xdr:cNvCxnSpPr>
                <a:stCxn id="11" idx="1"/>
                <a:endCxn id="41" idx="1"/>
              </xdr:cNvCxnSpPr>
            </xdr:nvCxnSpPr>
            <xdr:spPr>
              <a:xfrm rot="10800000" flipH="1" flipV="1">
                <a:off x="2429166" y="2104558"/>
                <a:ext cx="1319638" cy="15122654"/>
              </a:xfrm>
              <a:prstGeom prst="bentConnector3">
                <a:avLst>
                  <a:gd name="adj1" fmla="val -1708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9" name="Conector: angular 58">
                <a:extLst>
                  <a:ext uri="{FF2B5EF4-FFF2-40B4-BE49-F238E27FC236}">
                    <a16:creationId xmlns:a16="http://schemas.microsoft.com/office/drawing/2014/main" xmlns="" id="{23DF1520-6C5B-41D9-BA36-5C339580B83B}"/>
                  </a:ext>
                </a:extLst>
              </xdr:cNvPr>
              <xdr:cNvCxnSpPr>
                <a:stCxn id="11" idx="1"/>
                <a:endCxn id="48" idx="1"/>
              </xdr:cNvCxnSpPr>
            </xdr:nvCxnSpPr>
            <xdr:spPr>
              <a:xfrm rot="10800000" flipH="1" flipV="1">
                <a:off x="2429166" y="2104559"/>
                <a:ext cx="1514622" cy="22150744"/>
              </a:xfrm>
              <a:prstGeom prst="bentConnector3">
                <a:avLst>
                  <a:gd name="adj1" fmla="val -15209"/>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4" name="Conector: angular 83">
                <a:extLst>
                  <a:ext uri="{FF2B5EF4-FFF2-40B4-BE49-F238E27FC236}">
                    <a16:creationId xmlns:a16="http://schemas.microsoft.com/office/drawing/2014/main" xmlns="" id="{4B0E2BED-0552-4F73-AC72-EF9032CD500E}"/>
                  </a:ext>
                </a:extLst>
              </xdr:cNvPr>
              <xdr:cNvCxnSpPr>
                <a:stCxn id="41" idx="2"/>
                <a:endCxn id="47" idx="0"/>
              </xdr:cNvCxnSpPr>
            </xdr:nvCxnSpPr>
            <xdr:spPr>
              <a:xfrm rot="16200000" flipH="1">
                <a:off x="12886338" y="16927821"/>
                <a:ext cx="1318072" cy="3315334"/>
              </a:xfrm>
              <a:prstGeom prst="bentConnector3">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8" name="Conector recto 87">
                <a:extLst>
                  <a:ext uri="{FF2B5EF4-FFF2-40B4-BE49-F238E27FC236}">
                    <a16:creationId xmlns:a16="http://schemas.microsoft.com/office/drawing/2014/main" xmlns="" id="{DA413CD2-84B9-4F25-92F3-26EB8EF2A3BB}"/>
                  </a:ext>
                </a:extLst>
              </xdr:cNvPr>
              <xdr:cNvCxnSpPr>
                <a:stCxn id="48" idx="2"/>
                <a:endCxn id="49" idx="0"/>
              </xdr:cNvCxnSpPr>
            </xdr:nvCxnSpPr>
            <xdr:spPr>
              <a:xfrm>
                <a:off x="12082691" y="25225139"/>
                <a:ext cx="8928" cy="100774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 name="CuadroTexto 36">
                <a:extLst>
                  <a:ext uri="{FF2B5EF4-FFF2-40B4-BE49-F238E27FC236}">
                    <a16:creationId xmlns:a16="http://schemas.microsoft.com/office/drawing/2014/main" xmlns="" id="{95D70BC5-9FDB-44C0-A28B-097F1324BF74}"/>
                  </a:ext>
                </a:extLst>
              </xdr:cNvPr>
              <xdr:cNvSpPr txBox="1"/>
            </xdr:nvSpPr>
            <xdr:spPr>
              <a:xfrm>
                <a:off x="2537467" y="34077989"/>
                <a:ext cx="18461648" cy="23098818"/>
              </a:xfrm>
              <a:prstGeom prst="roundRect">
                <a:avLst/>
              </a:prstGeom>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CO" sz="3200" kern="1200">
                    <a:solidFill>
                      <a:schemeClr val="tx1"/>
                    </a:solidFill>
                    <a:effectLst/>
                    <a:latin typeface="Arial Black" panose="020B0A04020102020204" pitchFamily="34" charset="0"/>
                    <a:ea typeface="+mn-ea"/>
                    <a:cs typeface="Arial" panose="020B0604020202020204" pitchFamily="34" charset="0"/>
                  </a:rPr>
                  <a:t>IE 1.3. </a:t>
                </a:r>
                <a:r>
                  <a:rPr lang="es-CO" sz="3200" kern="1200">
                    <a:solidFill>
                      <a:schemeClr val="tx1"/>
                    </a:solidFill>
                    <a:effectLst/>
                    <a:latin typeface="Arial" panose="020B0604020202020204" pitchFamily="34" charset="0"/>
                    <a:ea typeface="+mn-ea"/>
                    <a:cs typeface="Arial" panose="020B0604020202020204" pitchFamily="34" charset="0"/>
                  </a:rPr>
                  <a:t>Modernización y optimización de los servicios logísticos especializados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2</a:t>
                </a:r>
                <a:r>
                  <a:rPr lang="es-CO" sz="3200"/>
                  <a:t>.</a:t>
                </a:r>
                <a:r>
                  <a:rPr lang="es-CO" sz="3200" kern="1200">
                    <a:solidFill>
                      <a:schemeClr val="tx1"/>
                    </a:solidFill>
                    <a:effectLst/>
                    <a:latin typeface="Arial Black" panose="020B0A04020102020204" pitchFamily="34" charset="0"/>
                    <a:ea typeface="+mn-ea"/>
                    <a:cs typeface="Arial" panose="020B0604020202020204" pitchFamily="34" charset="0"/>
                  </a:rPr>
                  <a:t>3</a:t>
                </a:r>
                <a:r>
                  <a:rPr lang="es-CO" sz="3200" kern="1200">
                    <a:solidFill>
                      <a:schemeClr val="tx1"/>
                    </a:solidFill>
                    <a:effectLst/>
                    <a:latin typeface="Arial" panose="020B0604020202020204" pitchFamily="34" charset="0"/>
                    <a:ea typeface="+mn-ea"/>
                    <a:cs typeface="Arial" panose="020B0604020202020204" pitchFamily="34" charset="0"/>
                  </a:rPr>
                  <a:t>. Incremento de la productividad en sistemas de medianos y grandes acuicultores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2</a:t>
                </a:r>
                <a:r>
                  <a:rPr lang="es-CO" sz="3200" kern="1200">
                    <a:solidFill>
                      <a:schemeClr val="tx1"/>
                    </a:solidFill>
                    <a:effectLst/>
                    <a:latin typeface="Arial Black" panose="020B0A04020102020204" pitchFamily="34" charset="0"/>
                    <a:ea typeface="+mn-ea"/>
                    <a:cs typeface="Arial" panose="020B0604020202020204" pitchFamily="34" charset="0"/>
                  </a:rPr>
                  <a:t>.4.</a:t>
                </a:r>
                <a:r>
                  <a:rPr lang="es-CO" sz="3200" kern="1200" baseline="0">
                    <a:solidFill>
                      <a:schemeClr val="tx1"/>
                    </a:solidFill>
                    <a:effectLst/>
                    <a:latin typeface="Arial Black" panose="020B0A040201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Mejora en la generación de valor agregado y en los procesos industriales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3.1. </a:t>
                </a:r>
                <a:r>
                  <a:rPr lang="es-CO" sz="3200" kern="1200">
                    <a:solidFill>
                      <a:schemeClr val="tx1"/>
                    </a:solidFill>
                    <a:effectLst/>
                    <a:latin typeface="Arial" panose="020B0604020202020204" pitchFamily="34" charset="0"/>
                    <a:ea typeface="+mn-ea"/>
                    <a:cs typeface="Arial" panose="020B0604020202020204" pitchFamily="34" charset="0"/>
                  </a:rPr>
                  <a:t>Mejora del nivel educativo y</a:t>
                </a:r>
                <a:r>
                  <a:rPr lang="es-CO" sz="3200" kern="1200" baseline="0">
                    <a:solidFill>
                      <a:schemeClr val="tx1"/>
                    </a:solidFill>
                    <a:effectLst/>
                    <a:latin typeface="Arial" panose="020B06040202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desarrollo de competencias de los acuicultores de subsistencia y pequeños acuicultores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3.2. </a:t>
                </a:r>
                <a:r>
                  <a:rPr lang="es-CO" sz="3200" kern="1200">
                    <a:solidFill>
                      <a:schemeClr val="tx1"/>
                    </a:solidFill>
                    <a:effectLst/>
                    <a:latin typeface="Arial" panose="020B0604020202020204" pitchFamily="34" charset="0"/>
                    <a:ea typeface="+mn-ea"/>
                    <a:cs typeface="Arial" panose="020B0604020202020204" pitchFamily="34" charset="0"/>
                  </a:rPr>
                  <a:t>Fomento de la integración generacional en la cadena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3.3</a:t>
                </a:r>
                <a:r>
                  <a:rPr lang="es-CO" sz="3200" kern="1200">
                    <a:solidFill>
                      <a:schemeClr val="tx1"/>
                    </a:solidFill>
                    <a:effectLst/>
                    <a:latin typeface="Arial" panose="020B0604020202020204" pitchFamily="34" charset="0"/>
                    <a:ea typeface="+mn-ea"/>
                    <a:cs typeface="Arial" panose="020B0604020202020204" pitchFamily="34" charset="0"/>
                  </a:rPr>
                  <a:t>. Gestión para el fortalecimiento y mejora de la calidad de vida de los acuicultores de subsistencia y pequeños acuicultores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4.2.</a:t>
                </a:r>
                <a:r>
                  <a:rPr lang="es-CO" sz="3200" kern="1200">
                    <a:solidFill>
                      <a:schemeClr val="tx1"/>
                    </a:solidFill>
                    <a:effectLst/>
                    <a:latin typeface="Arial" panose="020B0604020202020204" pitchFamily="34" charset="0"/>
                    <a:ea typeface="+mn-ea"/>
                    <a:cs typeface="Arial" panose="020B0604020202020204" pitchFamily="34" charset="0"/>
                  </a:rPr>
                  <a:t> Promoción de la formalización empresarial y laboral en la cadena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4.3. </a:t>
                </a:r>
                <a:r>
                  <a:rPr lang="es-CO" sz="3200" kern="1200">
                    <a:solidFill>
                      <a:schemeClr val="tx1"/>
                    </a:solidFill>
                    <a:effectLst/>
                    <a:latin typeface="Arial" panose="020B0604020202020204" pitchFamily="34" charset="0"/>
                    <a:ea typeface="+mn-ea"/>
                    <a:cs typeface="Arial" panose="020B0604020202020204" pitchFamily="34" charset="0"/>
                  </a:rPr>
                  <a:t>Gestión de la formalización, acceso y tenencia de la tierra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4.4. </a:t>
                </a:r>
                <a:r>
                  <a:rPr lang="es-CO" sz="3200" kern="1200">
                    <a:solidFill>
                      <a:schemeClr val="tx1"/>
                    </a:solidFill>
                    <a:effectLst/>
                    <a:latin typeface="Arial" panose="020B0604020202020204" pitchFamily="34" charset="0"/>
                    <a:ea typeface="+mn-ea"/>
                    <a:cs typeface="Arial" panose="020B0604020202020204" pitchFamily="34" charset="0"/>
                  </a:rPr>
                  <a:t>Promoción y articulación de la gestión territorial para la acuicultura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5.2. </a:t>
                </a:r>
                <a:r>
                  <a:rPr lang="es-CO" sz="3200" kern="1200">
                    <a:solidFill>
                      <a:schemeClr val="tx1"/>
                    </a:solidFill>
                    <a:effectLst/>
                    <a:latin typeface="Arial" panose="020B0604020202020204" pitchFamily="34" charset="0"/>
                    <a:ea typeface="+mn-ea"/>
                    <a:cs typeface="Arial" panose="020B0604020202020204" pitchFamily="34" charset="0"/>
                  </a:rPr>
                  <a:t>Mejora en la gestión ante la variabilidad</a:t>
                </a:r>
                <a:r>
                  <a:rPr lang="es-CO" sz="3200" kern="1200" baseline="0">
                    <a:solidFill>
                      <a:schemeClr val="tx1"/>
                    </a:solidFill>
                    <a:effectLst/>
                    <a:latin typeface="Arial" panose="020B0604020202020204" pitchFamily="34" charset="0"/>
                    <a:ea typeface="+mn-ea"/>
                    <a:cs typeface="Arial" panose="020B0604020202020204" pitchFamily="34" charset="0"/>
                  </a:rPr>
                  <a:t> y el</a:t>
                </a:r>
                <a:r>
                  <a:rPr lang="es-CO" sz="3200" kern="1200">
                    <a:solidFill>
                      <a:schemeClr val="tx1"/>
                    </a:solidFill>
                    <a:effectLst/>
                    <a:latin typeface="Arial" panose="020B0604020202020204" pitchFamily="34" charset="0"/>
                    <a:ea typeface="+mn-ea"/>
                    <a:cs typeface="Arial" panose="020B0604020202020204" pitchFamily="34" charset="0"/>
                  </a:rPr>
                  <a:t> cambio climático, y los riesgos ambientales en la cadena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 5.3. </a:t>
                </a:r>
                <a:r>
                  <a:rPr lang="es-CO" sz="3200" kern="1200">
                    <a:solidFill>
                      <a:schemeClr val="tx1"/>
                    </a:solidFill>
                    <a:effectLst/>
                    <a:latin typeface="Arial" panose="020B0604020202020204" pitchFamily="34" charset="0"/>
                    <a:ea typeface="+mn-ea"/>
                    <a:cs typeface="Arial" panose="020B0604020202020204" pitchFamily="34" charset="0"/>
                  </a:rPr>
                  <a:t>Escalamiento de modelos de aprovechamiento integral de los subproductos de la acuicultura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6.2. </a:t>
                </a:r>
                <a:r>
                  <a:rPr lang="es-CO" sz="3200" kern="1200">
                    <a:solidFill>
                      <a:schemeClr val="tx1"/>
                    </a:solidFill>
                    <a:effectLst/>
                    <a:latin typeface="Arial" panose="020B0604020202020204" pitchFamily="34" charset="0"/>
                    <a:ea typeface="+mn-ea"/>
                    <a:cs typeface="Arial" panose="020B0604020202020204" pitchFamily="34" charset="0"/>
                  </a:rPr>
                  <a:t>Fortalecimiento de las capacidades de gestión de la Organización de la Cadena Productiva de la Acuicultura  </a:t>
                </a:r>
              </a:p>
              <a:p>
                <a:endParaRPr lang="es-CO" sz="3200" b="0" kern="1200">
                  <a:solidFill>
                    <a:schemeClr val="tx1"/>
                  </a:solidFill>
                  <a:effectLst/>
                  <a:latin typeface="Arial" panose="020B0604020202020204" pitchFamily="34" charset="0"/>
                  <a:ea typeface="+mn-ea"/>
                  <a:cs typeface="Arial" panose="020B0604020202020204" pitchFamily="34" charset="0"/>
                </a:endParaRPr>
              </a:p>
              <a:p>
                <a:r>
                  <a:rPr lang="es-CO" sz="3200" b="0" kern="1200">
                    <a:solidFill>
                      <a:schemeClr val="tx1"/>
                    </a:solidFill>
                    <a:effectLst/>
                    <a:latin typeface="Arial Black" panose="020B0A04020102020204" pitchFamily="34" charset="0"/>
                    <a:ea typeface="+mn-ea"/>
                    <a:cs typeface="Arial" panose="020B0604020202020204" pitchFamily="34" charset="0"/>
                  </a:rPr>
                  <a:t>IE 6.3.</a:t>
                </a:r>
                <a:r>
                  <a:rPr lang="es-CO" sz="3200" kern="1200">
                    <a:solidFill>
                      <a:schemeClr val="tx1"/>
                    </a:solidFill>
                    <a:effectLst/>
                    <a:latin typeface="Arial" panose="020B0604020202020204" pitchFamily="34" charset="0"/>
                    <a:ea typeface="+mn-ea"/>
                    <a:cs typeface="Arial" panose="020B0604020202020204" pitchFamily="34" charset="0"/>
                  </a:rPr>
                  <a:t> Promoción y fortalecimiento de la asociatividad y la integración en la cadena de la acuicultura </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8.1.</a:t>
                </a:r>
                <a:r>
                  <a:rPr kumimoji="0" lang="es-CO" sz="3200" b="0" i="0" u="none" strike="noStrike" kern="120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Fortalecimiento de la investigación, desarrollo tecnológico e innovación para la cadena</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8.2. </a:t>
                </a:r>
                <a:r>
                  <a:rPr lang="es-CO" sz="3200" kern="1200">
                    <a:solidFill>
                      <a:schemeClr val="tx1"/>
                    </a:solidFill>
                    <a:effectLst/>
                    <a:latin typeface="Arial" panose="020B0604020202020204" pitchFamily="34" charset="0"/>
                    <a:ea typeface="+mn-ea"/>
                    <a:cs typeface="Arial" panose="020B0604020202020204" pitchFamily="34" charset="0"/>
                  </a:rPr>
                  <a:t>Fortalecimiento de la extensión agropecuaria y asistencia técnica e industrial para la cadena de la acuicultura</a:t>
                </a:r>
              </a:p>
              <a:p>
                <a:endParaRPr lang="es-CO" sz="3200" kern="1200">
                  <a:solidFill>
                    <a:schemeClr val="tx1"/>
                  </a:solidFill>
                  <a:effectLst/>
                  <a:latin typeface="Arial" panose="020B0604020202020204" pitchFamily="34" charset="0"/>
                  <a:ea typeface="+mn-ea"/>
                  <a:cs typeface="Arial" panose="020B0604020202020204" pitchFamily="34" charset="0"/>
                </a:endParaRP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8.3. </a:t>
                </a:r>
                <a:r>
                  <a:rPr lang="es-CO" sz="3200" kern="1200">
                    <a:solidFill>
                      <a:schemeClr val="tx1"/>
                    </a:solidFill>
                    <a:effectLst/>
                    <a:latin typeface="Arial" panose="020B0604020202020204" pitchFamily="34" charset="0"/>
                    <a:ea typeface="+mn-ea"/>
                    <a:cs typeface="Arial" panose="020B0604020202020204" pitchFamily="34" charset="0"/>
                  </a:rPr>
                  <a:t>. Fortalecimiento del talento humano en investigación y desarrollo tecnológico y en extensión agropecuaria, y asistencia técnica e industrial para la cadena </a:t>
                </a:r>
              </a:p>
            </xdr:txBody>
          </xdr:sp>
          <xdr:sp macro="" textlink="">
            <xdr:nvSpPr>
              <xdr:cNvPr id="11" name="CuadroTexto 37">
                <a:extLst>
                  <a:ext uri="{FF2B5EF4-FFF2-40B4-BE49-F238E27FC236}">
                    <a16:creationId xmlns:a16="http://schemas.microsoft.com/office/drawing/2014/main" xmlns="" id="{83D09150-E774-4A8F-BE0B-DEEA7A634B3B}"/>
                  </a:ext>
                </a:extLst>
              </xdr:cNvPr>
              <xdr:cNvSpPr txBox="1"/>
            </xdr:nvSpPr>
            <xdr:spPr>
              <a:xfrm>
                <a:off x="2429167" y="1399100"/>
                <a:ext cx="17770550" cy="1410917"/>
              </a:xfrm>
              <a:prstGeom prst="roundRect">
                <a:avLst/>
              </a:prstGeom>
              <a:solidFill>
                <a:schemeClr val="accent6">
                  <a:lumMod val="50000"/>
                </a:schemeClr>
              </a:solidFill>
              <a:ln w="63500">
                <a:solidFill>
                  <a:srgbClr val="00B050"/>
                </a:solidFill>
              </a:ln>
            </xdr:spPr>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lang="es-CO" sz="3200" b="1">
                    <a:solidFill>
                      <a:schemeClr val="bg1"/>
                    </a:solidFill>
                    <a:latin typeface="Arial Black" panose="020B0A04020102020204" pitchFamily="34" charset="0"/>
                    <a:cs typeface="Arial" panose="020B0604020202020204" pitchFamily="34" charset="0"/>
                  </a:rPr>
                  <a:t>IE </a:t>
                </a:r>
                <a:r>
                  <a:rPr lang="es-MX" sz="3200" kern="1200">
                    <a:solidFill>
                      <a:schemeClr val="bg1"/>
                    </a:solidFill>
                    <a:latin typeface="Arial Black" panose="020B0A04020102020204" pitchFamily="34" charset="0"/>
                    <a:ea typeface="+mn-ea"/>
                    <a:cs typeface="Arial" panose="020B0604020202020204" pitchFamily="34" charset="0"/>
                  </a:rPr>
                  <a:t>6.1</a:t>
                </a:r>
                <a:r>
                  <a:rPr lang="es-MX" sz="3200">
                    <a:solidFill>
                      <a:schemeClr val="bg1"/>
                    </a:solidFill>
                    <a:latin typeface="Arial" panose="020B0604020202020204" pitchFamily="34" charset="0"/>
                    <a:cs typeface="Arial" panose="020B0604020202020204" pitchFamily="34" charset="0"/>
                  </a:rPr>
                  <a:t>. Adopción, promoción y seguimiento de la política pública de la cadena de la acuicultura para especies de consumo humano (tilapia, trucha, cachama y camarón de cultivo)</a:t>
                </a:r>
                <a:endParaRPr lang="es-CO" sz="3200">
                  <a:solidFill>
                    <a:schemeClr val="bg1"/>
                  </a:solidFill>
                  <a:latin typeface="Arial" panose="020B0604020202020204" pitchFamily="34" charset="0"/>
                  <a:cs typeface="Arial" panose="020B0604020202020204" pitchFamily="34" charset="0"/>
                </a:endParaRPr>
              </a:p>
            </xdr:txBody>
          </xdr:sp>
          <xdr:sp macro="" textlink="">
            <xdr:nvSpPr>
              <xdr:cNvPr id="12" name="CuadroTexto 113">
                <a:extLst>
                  <a:ext uri="{FF2B5EF4-FFF2-40B4-BE49-F238E27FC236}">
                    <a16:creationId xmlns:a16="http://schemas.microsoft.com/office/drawing/2014/main" xmlns="" id="{BC8BE220-C755-4AF0-BB40-D0306CF6940F}"/>
                  </a:ext>
                </a:extLst>
              </xdr:cNvPr>
              <xdr:cNvSpPr txBox="1"/>
            </xdr:nvSpPr>
            <xdr:spPr>
              <a:xfrm>
                <a:off x="6849134" y="3346733"/>
                <a:ext cx="8958698" cy="1697287"/>
              </a:xfrm>
              <a:prstGeom prst="rect">
                <a:avLst/>
              </a:prstGeom>
              <a:noFill/>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s-CO" sz="2400">
                    <a:latin typeface="Arial" panose="020B0604020202020204" pitchFamily="34" charset="0"/>
                    <a:cs typeface="Arial" panose="020B0604020202020204" pitchFamily="34" charset="0"/>
                  </a:rPr>
                  <a:t> </a:t>
                </a:r>
                <a:r>
                  <a:rPr lang="es-CO" sz="2400" b="1">
                    <a:latin typeface="Arial" panose="020B0604020202020204" pitchFamily="34" charset="0"/>
                    <a:cs typeface="Arial" panose="020B0604020202020204" pitchFamily="34" charset="0"/>
                  </a:rPr>
                  <a:t>6.1.1. </a:t>
                </a:r>
                <a:r>
                  <a:rPr lang="es-CO" sz="2400">
                    <a:latin typeface="Arial" panose="020B0604020202020204" pitchFamily="34" charset="0"/>
                    <a:cs typeface="Arial" panose="020B0604020202020204" pitchFamily="34" charset="0"/>
                  </a:rPr>
                  <a:t>Adoptar como marco de política pública</a:t>
                </a:r>
                <a:br>
                  <a:rPr lang="es-CO" sz="2400">
                    <a:latin typeface="Arial" panose="020B0604020202020204" pitchFamily="34" charset="0"/>
                    <a:cs typeface="Arial" panose="020B0604020202020204" pitchFamily="34" charset="0"/>
                  </a:rPr>
                </a:br>
                <a:r>
                  <a:rPr lang="es-CO" sz="2400">
                    <a:latin typeface="Arial" panose="020B0604020202020204" pitchFamily="34" charset="0"/>
                    <a:cs typeface="Arial" panose="020B0604020202020204" pitchFamily="34" charset="0"/>
                  </a:rPr>
                  <a:t> </a:t>
                </a:r>
                <a:r>
                  <a:rPr lang="es-CO" sz="2400" b="1">
                    <a:latin typeface="Arial" panose="020B0604020202020204" pitchFamily="34" charset="0"/>
                    <a:cs typeface="Arial" panose="020B0604020202020204" pitchFamily="34" charset="0"/>
                  </a:rPr>
                  <a:t>6.1.2. </a:t>
                </a:r>
                <a:r>
                  <a:rPr lang="es-CO" sz="2400">
                    <a:latin typeface="Arial" panose="020B0604020202020204" pitchFamily="34" charset="0"/>
                    <a:cs typeface="Arial" panose="020B0604020202020204" pitchFamily="34" charset="0"/>
                  </a:rPr>
                  <a:t>Esquema institucional para gestionar y ejecutar  </a:t>
                </a:r>
              </a:p>
              <a:p>
                <a:pPr algn="ctr"/>
                <a:r>
                  <a:rPr lang="es-CO" sz="2400" b="1">
                    <a:latin typeface="Arial" panose="020B0604020202020204" pitchFamily="34" charset="0"/>
                    <a:cs typeface="Arial" panose="020B0604020202020204" pitchFamily="34" charset="0"/>
                  </a:rPr>
                  <a:t>6.1.3.</a:t>
                </a:r>
                <a:r>
                  <a:rPr lang="es-CO" sz="2400">
                    <a:latin typeface="Arial" panose="020B0604020202020204" pitchFamily="34" charset="0"/>
                    <a:cs typeface="Arial" panose="020B0604020202020204" pitchFamily="34" charset="0"/>
                  </a:rPr>
                  <a:t>Cronograma detallado anual</a:t>
                </a:r>
              </a:p>
            </xdr:txBody>
          </xdr:sp>
          <xdr:grpSp>
            <xdr:nvGrpSpPr>
              <xdr:cNvPr id="14" name="Grupo 13">
                <a:extLst>
                  <a:ext uri="{FF2B5EF4-FFF2-40B4-BE49-F238E27FC236}">
                    <a16:creationId xmlns:a16="http://schemas.microsoft.com/office/drawing/2014/main" xmlns="" id="{D77AB5C5-DAC8-44E3-A10D-17AAB7CC3A44}"/>
                  </a:ext>
                </a:extLst>
              </xdr:cNvPr>
              <xdr:cNvGrpSpPr/>
            </xdr:nvGrpSpPr>
            <xdr:grpSpPr>
              <a:xfrm>
                <a:off x="3742920" y="5456954"/>
                <a:ext cx="16274531" cy="5289701"/>
                <a:chOff x="1946988" y="4939524"/>
                <a:chExt cx="16379352" cy="5084638"/>
              </a:xfrm>
            </xdr:grpSpPr>
            <xdr:sp macro="" textlink="">
              <xdr:nvSpPr>
                <xdr:cNvPr id="17" name="CuadroTexto 36">
                  <a:extLst>
                    <a:ext uri="{FF2B5EF4-FFF2-40B4-BE49-F238E27FC236}">
                      <a16:creationId xmlns:a16="http://schemas.microsoft.com/office/drawing/2014/main" xmlns="" id="{7CF9F0EB-AA0D-47F8-A11C-87587EBCBC8E}"/>
                    </a:ext>
                  </a:extLst>
                </xdr:cNvPr>
                <xdr:cNvSpPr txBox="1"/>
              </xdr:nvSpPr>
              <xdr:spPr>
                <a:xfrm>
                  <a:off x="1946988" y="4939524"/>
                  <a:ext cx="16379352" cy="1460202"/>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a:t>
                  </a:r>
                  <a:r>
                    <a:rPr lang="es-MX" sz="3200" kern="1200">
                      <a:solidFill>
                        <a:schemeClr val="bg1"/>
                      </a:solidFill>
                      <a:latin typeface="Arial Black" panose="020B0A04020102020204" pitchFamily="34" charset="0"/>
                      <a:ea typeface="+mn-ea"/>
                      <a:cs typeface="Arial" panose="020B0604020202020204" pitchFamily="34" charset="0"/>
                    </a:rPr>
                    <a:t>7.1</a:t>
                  </a:r>
                  <a:r>
                    <a:rPr lang="es-MX" sz="3200" kern="1200">
                      <a:solidFill>
                        <a:schemeClr val="bg1"/>
                      </a:solidFill>
                      <a:latin typeface="Arial" panose="020B0604020202020204" pitchFamily="34" charset="0"/>
                      <a:ea typeface="+mn-ea"/>
                      <a:cs typeface="Arial" panose="020B0604020202020204" pitchFamily="34" charset="0"/>
                    </a:rPr>
                    <a:t>. Gestión y articulación interinstitucional en la generación de capacidades para la formalización ambiental de la cadena</a:t>
                  </a:r>
                  <a:endParaRPr lang="es-CO" sz="3200" kern="1200">
                    <a:solidFill>
                      <a:schemeClr val="bg1"/>
                    </a:solidFill>
                    <a:latin typeface="Arial" panose="020B0604020202020204" pitchFamily="34" charset="0"/>
                    <a:ea typeface="+mn-ea"/>
                    <a:cs typeface="Arial" panose="020B0604020202020204" pitchFamily="34" charset="0"/>
                  </a:endParaRPr>
                </a:p>
              </xdr:txBody>
            </xdr:sp>
            <xdr:sp macro="" textlink="">
              <xdr:nvSpPr>
                <xdr:cNvPr id="18" name="CuadroTexto 25">
                  <a:extLst>
                    <a:ext uri="{FF2B5EF4-FFF2-40B4-BE49-F238E27FC236}">
                      <a16:creationId xmlns:a16="http://schemas.microsoft.com/office/drawing/2014/main" xmlns="" id="{A472CBAA-4857-4AB3-A032-37B1985A1DED}"/>
                    </a:ext>
                  </a:extLst>
                </xdr:cNvPr>
                <xdr:cNvSpPr txBox="1"/>
              </xdr:nvSpPr>
              <xdr:spPr>
                <a:xfrm>
                  <a:off x="10622430" y="7500205"/>
                  <a:ext cx="6960278" cy="2523957"/>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s-MX" sz="2400" b="1" i="0" u="none" strike="noStrike" baseline="0">
                      <a:solidFill>
                        <a:srgbClr val="000000"/>
                      </a:solidFill>
                      <a:latin typeface="Arial" panose="020B0604020202020204" pitchFamily="34" charset="0"/>
                    </a:rPr>
                    <a:t>7.1.2. </a:t>
                  </a:r>
                  <a:r>
                    <a:rPr lang="es-MX" sz="2400" b="0" i="0" u="none" strike="noStrike" baseline="0">
                      <a:solidFill>
                        <a:srgbClr val="000000"/>
                      </a:solidFill>
                      <a:latin typeface="Arial" panose="020B0604020202020204" pitchFamily="34" charset="0"/>
                    </a:rPr>
                    <a:t>Realizar acuerdos interministeriales (…), para revisar, definir, ajustar y actualizar el esquema normativo y operativo ambiental (…)</a:t>
                  </a:r>
                </a:p>
              </xdr:txBody>
            </xdr:sp>
          </xdr:grpSp>
          <xdr:sp macro="" textlink="">
            <xdr:nvSpPr>
              <xdr:cNvPr id="41" name="CuadroTexto 36">
                <a:extLst>
                  <a:ext uri="{FF2B5EF4-FFF2-40B4-BE49-F238E27FC236}">
                    <a16:creationId xmlns:a16="http://schemas.microsoft.com/office/drawing/2014/main" xmlns="" id="{4F45DECC-3A10-4F36-B37B-EB2451783BBD}"/>
                  </a:ext>
                </a:extLst>
              </xdr:cNvPr>
              <xdr:cNvSpPr txBox="1"/>
            </xdr:nvSpPr>
            <xdr:spPr>
              <a:xfrm>
                <a:off x="3748805" y="16527972"/>
                <a:ext cx="16277803" cy="1398481"/>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8.4. </a:t>
                </a:r>
                <a:r>
                  <a:rPr lang="es-CO" sz="3200" b="0" kern="1200">
                    <a:solidFill>
                      <a:schemeClr val="bg1"/>
                    </a:solidFill>
                    <a:latin typeface="Arial" panose="020B0604020202020204" pitchFamily="34" charset="0"/>
                    <a:ea typeface="+mn-ea"/>
                    <a:cs typeface="Arial" panose="020B0604020202020204" pitchFamily="34" charset="0"/>
                  </a:rPr>
                  <a:t>Mejora de la gestión integral y coordinada de la información en la cadena</a:t>
                </a:r>
              </a:p>
            </xdr:txBody>
          </xdr:sp>
          <xdr:sp macro="" textlink="">
            <xdr:nvSpPr>
              <xdr:cNvPr id="45" name="CuadroTexto 25">
                <a:extLst>
                  <a:ext uri="{FF2B5EF4-FFF2-40B4-BE49-F238E27FC236}">
                    <a16:creationId xmlns:a16="http://schemas.microsoft.com/office/drawing/2014/main" xmlns="" id="{12299A2A-3F4E-410F-A14C-573D7679DF9B}"/>
                  </a:ext>
                </a:extLst>
              </xdr:cNvPr>
              <xdr:cNvSpPr txBox="1"/>
            </xdr:nvSpPr>
            <xdr:spPr>
              <a:xfrm>
                <a:off x="6051069" y="20592171"/>
                <a:ext cx="5465885" cy="1708976"/>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8.4.5. </a:t>
                </a:r>
                <a:r>
                  <a:rPr lang="es-MX" sz="2400" b="0" i="0" u="none" strike="noStrike" kern="1200" baseline="0">
                    <a:solidFill>
                      <a:srgbClr val="000000"/>
                    </a:solidFill>
                    <a:latin typeface="Arial" panose="020B0604020202020204" pitchFamily="34" charset="0"/>
                    <a:ea typeface="+mn-ea"/>
                    <a:cs typeface="+mn-cs"/>
                  </a:rPr>
                  <a:t>Fortalecer y ampliar la caracterización integral para la acuicultura (...)</a:t>
                </a:r>
              </a:p>
            </xdr:txBody>
          </xdr:sp>
          <xdr:sp macro="" textlink="">
            <xdr:nvSpPr>
              <xdr:cNvPr id="47" name="CuadroTexto 25">
                <a:extLst>
                  <a:ext uri="{FF2B5EF4-FFF2-40B4-BE49-F238E27FC236}">
                    <a16:creationId xmlns:a16="http://schemas.microsoft.com/office/drawing/2014/main" xmlns="" id="{074C57EF-8841-460D-8747-E94207D2E0C9}"/>
                  </a:ext>
                </a:extLst>
              </xdr:cNvPr>
              <xdr:cNvSpPr txBox="1"/>
            </xdr:nvSpPr>
            <xdr:spPr>
              <a:xfrm>
                <a:off x="12142466" y="19244525"/>
                <a:ext cx="6121149" cy="1717224"/>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8.4.6. </a:t>
                </a:r>
                <a:r>
                  <a:rPr lang="es-MX" sz="2400" b="0" i="0" u="none" strike="noStrike" kern="1200" baseline="0">
                    <a:solidFill>
                      <a:srgbClr val="000000"/>
                    </a:solidFill>
                    <a:latin typeface="Arial" panose="020B0604020202020204" pitchFamily="34" charset="0"/>
                    <a:ea typeface="+mn-ea"/>
                    <a:cs typeface="+mn-cs"/>
                  </a:rPr>
                  <a:t>Realizar estudios especializados que incluyan el análisis de estructura e inteligencia de mercados nacionales e internacionales (...)</a:t>
                </a:r>
              </a:p>
            </xdr:txBody>
          </xdr:sp>
          <xdr:sp macro="" textlink="">
            <xdr:nvSpPr>
              <xdr:cNvPr id="48" name="CuadroTexto 36">
                <a:extLst>
                  <a:ext uri="{FF2B5EF4-FFF2-40B4-BE49-F238E27FC236}">
                    <a16:creationId xmlns:a16="http://schemas.microsoft.com/office/drawing/2014/main" xmlns="" id="{1B835177-93E4-42FF-BC55-C18F5A2EF174}"/>
                  </a:ext>
                </a:extLst>
              </xdr:cNvPr>
              <xdr:cNvSpPr txBox="1"/>
            </xdr:nvSpPr>
            <xdr:spPr>
              <a:xfrm>
                <a:off x="3943790" y="23285467"/>
                <a:ext cx="16277803" cy="1939672"/>
              </a:xfrm>
              <a:prstGeom prst="roundRect">
                <a:avLst/>
              </a:prstGeom>
              <a:solidFill>
                <a:schemeClr val="bg1">
                  <a:lumMod val="8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6.4.</a:t>
                </a:r>
                <a:r>
                  <a:rPr lang="es-CO" sz="3200" b="0" kern="1200">
                    <a:solidFill>
                      <a:sysClr val="windowText" lastClr="000000"/>
                    </a:solidFill>
                    <a:latin typeface="Arial" panose="020B0604020202020204" pitchFamily="34" charset="0"/>
                    <a:ea typeface="+mn-ea"/>
                    <a:cs typeface="Arial" panose="020B0604020202020204" pitchFamily="34" charset="0"/>
                  </a:rPr>
                  <a:t>. Fortalecimiento y creación de instrumentos de fomento, financiamiento y gestión de riesgos para la cadena </a:t>
                </a:r>
              </a:p>
            </xdr:txBody>
          </xdr:sp>
          <xdr:sp macro="" textlink="">
            <xdr:nvSpPr>
              <xdr:cNvPr id="49" name="CuadroTexto 25">
                <a:extLst>
                  <a:ext uri="{FF2B5EF4-FFF2-40B4-BE49-F238E27FC236}">
                    <a16:creationId xmlns:a16="http://schemas.microsoft.com/office/drawing/2014/main" xmlns="" id="{4E7C6E4B-CAB6-451D-9F8F-1181D52D9701}"/>
                  </a:ext>
                </a:extLst>
              </xdr:cNvPr>
              <xdr:cNvSpPr txBox="1"/>
            </xdr:nvSpPr>
            <xdr:spPr>
              <a:xfrm>
                <a:off x="7715589" y="26232888"/>
                <a:ext cx="8752060" cy="1599042"/>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 6.4.10. Realizar un análisis de las condiciones y requisitos para la constitución del Fondo Parafiscal Sectorial y el Fondo de Estabilización de Precios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xnSp macro="">
            <xdr:nvCxnSpPr>
              <xdr:cNvPr id="82" name="Conector: angular 81">
                <a:extLst>
                  <a:ext uri="{FF2B5EF4-FFF2-40B4-BE49-F238E27FC236}">
                    <a16:creationId xmlns:a16="http://schemas.microsoft.com/office/drawing/2014/main" xmlns="" id="{9B83D904-9E17-41C4-B7EA-0983B39334EE}"/>
                  </a:ext>
                </a:extLst>
              </xdr:cNvPr>
              <xdr:cNvCxnSpPr>
                <a:stCxn id="41" idx="2"/>
                <a:endCxn id="45" idx="0"/>
              </xdr:cNvCxnSpPr>
            </xdr:nvCxnSpPr>
            <xdr:spPr>
              <a:xfrm rot="5400000">
                <a:off x="9003001" y="17707464"/>
                <a:ext cx="2665718" cy="3103695"/>
              </a:xfrm>
              <a:prstGeom prst="bentConnector3">
                <a:avLst/>
              </a:prstGeom>
              <a:ln w="19050"/>
            </xdr:spPr>
            <xdr:style>
              <a:lnRef idx="1">
                <a:schemeClr val="dk1"/>
              </a:lnRef>
              <a:fillRef idx="0">
                <a:schemeClr val="dk1"/>
              </a:fillRef>
              <a:effectRef idx="0">
                <a:schemeClr val="dk1"/>
              </a:effectRef>
              <a:fontRef idx="minor">
                <a:schemeClr val="tx1"/>
              </a:fontRef>
            </xdr:style>
          </xdr:cxnSp>
          <xdr:sp macro="" textlink="">
            <xdr:nvSpPr>
              <xdr:cNvPr id="2" name="Rectángulo 1">
                <a:extLst>
                  <a:ext uri="{FF2B5EF4-FFF2-40B4-BE49-F238E27FC236}">
                    <a16:creationId xmlns:a16="http://schemas.microsoft.com/office/drawing/2014/main" xmlns="" id="{6AC96FBB-63B8-4B31-ACD5-2D2D97299B79}"/>
                  </a:ext>
                </a:extLst>
              </xdr:cNvPr>
              <xdr:cNvSpPr/>
            </xdr:nvSpPr>
            <xdr:spPr>
              <a:xfrm>
                <a:off x="1725283" y="210388"/>
                <a:ext cx="40544151" cy="831952"/>
              </a:xfrm>
              <a:prstGeom prst="rect">
                <a:avLst/>
              </a:prstGeom>
              <a:solidFill>
                <a:srgbClr val="0086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3" name="CuadroTexto 87">
                <a:extLst>
                  <a:ext uri="{FF2B5EF4-FFF2-40B4-BE49-F238E27FC236}">
                    <a16:creationId xmlns:a16="http://schemas.microsoft.com/office/drawing/2014/main" xmlns="" id="{1DB01EA0-C8AB-420F-A8F9-78B4E94F2B9D}"/>
                  </a:ext>
                </a:extLst>
              </xdr:cNvPr>
              <xdr:cNvSpPr txBox="1"/>
            </xdr:nvSpPr>
            <xdr:spPr>
              <a:xfrm>
                <a:off x="4259291" y="227042"/>
                <a:ext cx="34026068" cy="729689"/>
              </a:xfrm>
              <a:prstGeom prst="rect">
                <a:avLst/>
              </a:prstGeom>
              <a:noFill/>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3600">
                    <a:solidFill>
                      <a:schemeClr val="bg1"/>
                    </a:solidFill>
                    <a:latin typeface="Arial Black" panose="020B0A04020102020204" pitchFamily="34" charset="0"/>
                  </a:rPr>
                  <a:t>Iniciativas estratégicas y actividades precedentes</a:t>
                </a:r>
                <a:endParaRPr lang="es-CO" sz="4000">
                  <a:solidFill>
                    <a:schemeClr val="bg1"/>
                  </a:solidFill>
                  <a:latin typeface="Arial Black" panose="020B0A04020102020204" pitchFamily="34" charset="0"/>
                </a:endParaRPr>
              </a:p>
            </xdr:txBody>
          </xdr:sp>
          <xdr:cxnSp macro="">
            <xdr:nvCxnSpPr>
              <xdr:cNvPr id="100" name="Conector: angular 99">
                <a:extLst>
                  <a:ext uri="{FF2B5EF4-FFF2-40B4-BE49-F238E27FC236}">
                    <a16:creationId xmlns:a16="http://schemas.microsoft.com/office/drawing/2014/main" xmlns="" id="{6EA10DD1-67CC-4D47-8796-BAE3D9531C4C}"/>
                  </a:ext>
                </a:extLst>
              </xdr:cNvPr>
              <xdr:cNvCxnSpPr>
                <a:stCxn id="47" idx="3"/>
                <a:endCxn id="13" idx="1"/>
              </xdr:cNvCxnSpPr>
            </xdr:nvCxnSpPr>
            <xdr:spPr>
              <a:xfrm flipV="1">
                <a:off x="18263616" y="16632571"/>
                <a:ext cx="6643583" cy="3470565"/>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25">
                <a:extLst>
                  <a:ext uri="{FF2B5EF4-FFF2-40B4-BE49-F238E27FC236}">
                    <a16:creationId xmlns:a16="http://schemas.microsoft.com/office/drawing/2014/main" xmlns="" id="{B961915B-4426-DF5C-FE67-D4BB138E2B8B}"/>
                  </a:ext>
                </a:extLst>
              </xdr:cNvPr>
              <xdr:cNvSpPr txBox="1"/>
            </xdr:nvSpPr>
            <xdr:spPr>
              <a:xfrm>
                <a:off x="7057262" y="14326781"/>
                <a:ext cx="9660909" cy="1458165"/>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7.2.2. </a:t>
                </a:r>
                <a:r>
                  <a:rPr lang="es-MX" sz="2400" b="0" i="0" u="none" strike="noStrike" kern="1200" baseline="0">
                    <a:solidFill>
                      <a:srgbClr val="000000"/>
                    </a:solidFill>
                    <a:latin typeface="Arial" panose="020B0604020202020204" pitchFamily="34" charset="0"/>
                    <a:ea typeface="+mn-ea"/>
                    <a:cs typeface="+mn-cs"/>
                  </a:rPr>
                  <a:t>Revisar y analizar la normatividad vigente relacionada con los procesos de formalización productiva, procesamiento y comercialización, sanidad, bioseguridad, calidad, inocuidad y etiquetado (…)</a:t>
                </a:r>
                <a:endParaRPr lang="es-MX" sz="2400" b="1" i="0" u="none" strike="noStrike" kern="1200" baseline="0">
                  <a:solidFill>
                    <a:srgbClr val="000000"/>
                  </a:solidFill>
                  <a:latin typeface="Arial" panose="020B0604020202020204" pitchFamily="34" charset="0"/>
                  <a:ea typeface="+mn-ea"/>
                  <a:cs typeface="+mn-cs"/>
                </a:endParaRPr>
              </a:p>
            </xdr:txBody>
          </xdr:sp>
        </xdr:grpSp>
        <xdr:grpSp>
          <xdr:nvGrpSpPr>
            <xdr:cNvPr id="22" name="Grupo 21">
              <a:extLst>
                <a:ext uri="{FF2B5EF4-FFF2-40B4-BE49-F238E27FC236}">
                  <a16:creationId xmlns:a16="http://schemas.microsoft.com/office/drawing/2014/main" xmlns="" id="{B0A7F731-A795-4A01-881B-AF635D76D18C}"/>
                </a:ext>
              </a:extLst>
            </xdr:cNvPr>
            <xdr:cNvGrpSpPr/>
          </xdr:nvGrpSpPr>
          <xdr:grpSpPr>
            <a:xfrm>
              <a:off x="24416603" y="28376513"/>
              <a:ext cx="16433550" cy="11605154"/>
              <a:chOff x="27042716" y="19298479"/>
              <a:chExt cx="15322826" cy="11719892"/>
            </a:xfrm>
          </xdr:grpSpPr>
          <xdr:grpSp>
            <xdr:nvGrpSpPr>
              <xdr:cNvPr id="20" name="Grupo 19">
                <a:extLst>
                  <a:ext uri="{FF2B5EF4-FFF2-40B4-BE49-F238E27FC236}">
                    <a16:creationId xmlns:a16="http://schemas.microsoft.com/office/drawing/2014/main" xmlns="" id="{7A126F7D-2E91-47A6-A20A-965907208058}"/>
                  </a:ext>
                </a:extLst>
              </xdr:cNvPr>
              <xdr:cNvGrpSpPr/>
            </xdr:nvGrpSpPr>
            <xdr:grpSpPr>
              <a:xfrm>
                <a:off x="29503863" y="20271247"/>
                <a:ext cx="11947516" cy="10133575"/>
                <a:chOff x="29503863" y="20271247"/>
                <a:chExt cx="11947516" cy="10133575"/>
              </a:xfrm>
            </xdr:grpSpPr>
            <xdr:sp macro="" textlink="">
              <xdr:nvSpPr>
                <xdr:cNvPr id="32" name="CuadroTexto 356">
                  <a:extLst>
                    <a:ext uri="{FF2B5EF4-FFF2-40B4-BE49-F238E27FC236}">
                      <a16:creationId xmlns:a16="http://schemas.microsoft.com/office/drawing/2014/main" xmlns="" id="{8F4B2103-022D-4DF2-B8BA-DDAE4E09657F}"/>
                    </a:ext>
                  </a:extLst>
                </xdr:cNvPr>
                <xdr:cNvSpPr txBox="1"/>
              </xdr:nvSpPr>
              <xdr:spPr>
                <a:xfrm>
                  <a:off x="29929745" y="20648741"/>
                  <a:ext cx="1267215" cy="741944"/>
                </a:xfrm>
                <a:prstGeom prst="roundRect">
                  <a:avLst/>
                </a:prstGeom>
                <a:solidFill>
                  <a:schemeClr val="accent6">
                    <a:lumMod val="50000"/>
                  </a:schemeClr>
                </a:solidFill>
                <a:ln w="28575">
                  <a:solidFill>
                    <a:schemeClr val="accent6">
                      <a:lumMod val="50000"/>
                    </a:schemeClr>
                  </a:solidFill>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sz="3200">
                    <a:solidFill>
                      <a:schemeClr val="tx1">
                        <a:lumMod val="65000"/>
                        <a:lumOff val="35000"/>
                      </a:schemeClr>
                    </a:solidFill>
                    <a:latin typeface="Arial Black" panose="020B0A04020102020204" pitchFamily="34" charset="0"/>
                    <a:cs typeface="Arial" panose="020B0604020202020204" pitchFamily="34" charset="0"/>
                  </a:endParaRPr>
                </a:p>
              </xdr:txBody>
            </xdr:sp>
            <xdr:grpSp>
              <xdr:nvGrpSpPr>
                <xdr:cNvPr id="16" name="Grupo 15">
                  <a:extLst>
                    <a:ext uri="{FF2B5EF4-FFF2-40B4-BE49-F238E27FC236}">
                      <a16:creationId xmlns:a16="http://schemas.microsoft.com/office/drawing/2014/main" xmlns="" id="{E307D479-C263-469B-B5D9-A42A95FAEDD7}"/>
                    </a:ext>
                  </a:extLst>
                </xdr:cNvPr>
                <xdr:cNvGrpSpPr/>
              </xdr:nvGrpSpPr>
              <xdr:grpSpPr>
                <a:xfrm>
                  <a:off x="29503863" y="20271247"/>
                  <a:ext cx="11947516" cy="10133575"/>
                  <a:chOff x="29503863" y="20271247"/>
                  <a:chExt cx="11947516" cy="10133575"/>
                </a:xfrm>
              </xdr:grpSpPr>
              <xdr:sp macro="" textlink="">
                <xdr:nvSpPr>
                  <xdr:cNvPr id="33" name="CuadroTexto 357">
                    <a:extLst>
                      <a:ext uri="{FF2B5EF4-FFF2-40B4-BE49-F238E27FC236}">
                        <a16:creationId xmlns:a16="http://schemas.microsoft.com/office/drawing/2014/main" xmlns="" id="{A804CFEB-63C8-4696-8FB8-0ADD9A32FEC5}"/>
                      </a:ext>
                    </a:extLst>
                  </xdr:cNvPr>
                  <xdr:cNvSpPr txBox="1"/>
                </xdr:nvSpPr>
                <xdr:spPr>
                  <a:xfrm>
                    <a:off x="29900218" y="22107883"/>
                    <a:ext cx="1242392" cy="503640"/>
                  </a:xfrm>
                  <a:prstGeom prst="roundRect">
                    <a:avLst/>
                  </a:prstGeom>
                  <a:solidFill>
                    <a:srgbClr val="002060"/>
                  </a:solidFill>
                  <a:ln w="28575">
                    <a:solidFill>
                      <a:srgbClr val="002060"/>
                    </a:solidFill>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sz="3200">
                      <a:solidFill>
                        <a:schemeClr val="tx1">
                          <a:lumMod val="65000"/>
                          <a:lumOff val="35000"/>
                        </a:schemeClr>
                      </a:solidFill>
                      <a:latin typeface="Arial Black" panose="020B0A04020102020204" pitchFamily="34" charset="0"/>
                      <a:cs typeface="Arial" panose="020B0604020202020204" pitchFamily="34" charset="0"/>
                    </a:endParaRPr>
                  </a:p>
                </xdr:txBody>
              </xdr:sp>
              <xdr:sp macro="" textlink="">
                <xdr:nvSpPr>
                  <xdr:cNvPr id="34" name="Rectángulo 33">
                    <a:extLst>
                      <a:ext uri="{FF2B5EF4-FFF2-40B4-BE49-F238E27FC236}">
                        <a16:creationId xmlns:a16="http://schemas.microsoft.com/office/drawing/2014/main" xmlns="" id="{D6A93F00-C872-4CE7-AE82-EF86B088F29E}"/>
                      </a:ext>
                    </a:extLst>
                  </xdr:cNvPr>
                  <xdr:cNvSpPr/>
                </xdr:nvSpPr>
                <xdr:spPr>
                  <a:xfrm>
                    <a:off x="31398318" y="21581798"/>
                    <a:ext cx="4629435" cy="449941"/>
                  </a:xfrm>
                  <a:prstGeom prst="rect">
                    <a:avLst/>
                  </a:prstGeom>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defRPr/>
                    </a:pPr>
                    <a:r>
                      <a:rPr lang="es-CO" sz="2800" b="1">
                        <a:solidFill>
                          <a:sysClr val="windowText" lastClr="000000"/>
                        </a:solidFill>
                        <a:latin typeface="Arial" panose="020B0604020202020204" pitchFamily="34" charset="0"/>
                        <a:cs typeface="Arial" panose="020B0604020202020204" pitchFamily="34" charset="0"/>
                      </a:rPr>
                      <a:t>Iniciativas Nodo</a:t>
                    </a:r>
                  </a:p>
                </xdr:txBody>
              </xdr:sp>
              <xdr:sp macro="" textlink="">
                <xdr:nvSpPr>
                  <xdr:cNvPr id="30" name="CuadroTexto 361">
                    <a:extLst>
                      <a:ext uri="{FF2B5EF4-FFF2-40B4-BE49-F238E27FC236}">
                        <a16:creationId xmlns:a16="http://schemas.microsoft.com/office/drawing/2014/main" xmlns="" id="{70C6D5B0-081C-45C5-9913-BB8228766A65}"/>
                      </a:ext>
                    </a:extLst>
                  </xdr:cNvPr>
                  <xdr:cNvSpPr txBox="1"/>
                </xdr:nvSpPr>
                <xdr:spPr>
                  <a:xfrm>
                    <a:off x="35162853" y="20271247"/>
                    <a:ext cx="6150900" cy="1502857"/>
                  </a:xfrm>
                  <a:prstGeom prst="roundRect">
                    <a:avLst/>
                  </a:prstGeom>
                  <a:solidFill>
                    <a:schemeClr val="bg1"/>
                  </a:solidFill>
                  <a:ln w="63500">
                    <a:solidFill>
                      <a:srgbClr val="008E40"/>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lang="es-CO" sz="2800" b="1" kern="1200">
                      <a:solidFill>
                        <a:schemeClr val="tx1"/>
                      </a:solidFill>
                      <a:effectLst/>
                      <a:latin typeface="Arial" panose="020B0604020202020204" pitchFamily="34" charset="0"/>
                      <a:ea typeface="+mn-ea"/>
                      <a:cs typeface="Arial" panose="020B0604020202020204" pitchFamily="34" charset="0"/>
                    </a:endParaRPr>
                  </a:p>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Primer nivel</a:t>
                    </a:r>
                    <a:endParaRPr lang="es-CO" sz="2800">
                      <a:effectLst/>
                      <a:latin typeface="Arial" panose="020B0604020202020204" pitchFamily="34" charset="0"/>
                      <a:cs typeface="Arial" panose="020B0604020202020204" pitchFamily="34" charset="0"/>
                    </a:endParaRPr>
                  </a:p>
                  <a:p>
                    <a:pPr algn="ct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6" name="CuadroTexto 366">
                    <a:extLst>
                      <a:ext uri="{FF2B5EF4-FFF2-40B4-BE49-F238E27FC236}">
                        <a16:creationId xmlns:a16="http://schemas.microsoft.com/office/drawing/2014/main" xmlns="" id="{A51C2D67-B38C-4B8A-9C17-0F2B5604B9D4}"/>
                      </a:ext>
                    </a:extLst>
                  </xdr:cNvPr>
                  <xdr:cNvSpPr txBox="1"/>
                </xdr:nvSpPr>
                <xdr:spPr>
                  <a:xfrm>
                    <a:off x="35019986" y="22264856"/>
                    <a:ext cx="6226300" cy="1620152"/>
                  </a:xfrm>
                  <a:prstGeom prst="roundRect">
                    <a:avLst/>
                  </a:prstGeom>
                  <a:solidFill>
                    <a:schemeClr val="bg1"/>
                  </a:solidFill>
                  <a:ln w="63500">
                    <a:solidFill>
                      <a:srgbClr val="002060"/>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lang="es-CO" sz="2800" b="1" kern="1200">
                      <a:solidFill>
                        <a:schemeClr val="tx1"/>
                      </a:solidFill>
                      <a:effectLst/>
                      <a:latin typeface="Arial" panose="020B0604020202020204" pitchFamily="34" charset="0"/>
                      <a:ea typeface="+mn-ea"/>
                      <a:cs typeface="Arial" panose="020B0604020202020204" pitchFamily="34" charset="0"/>
                    </a:endParaRPr>
                  </a:p>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Segundo nivel</a:t>
                    </a:r>
                  </a:p>
                  <a:p>
                    <a:pPr algn="ct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4" name="CuadroTexto 363">
                    <a:extLst>
                      <a:ext uri="{FF2B5EF4-FFF2-40B4-BE49-F238E27FC236}">
                        <a16:creationId xmlns:a16="http://schemas.microsoft.com/office/drawing/2014/main" xmlns="" id="{5AE6C092-5A3E-4865-8DDA-C83E3826EA44}"/>
                      </a:ext>
                    </a:extLst>
                  </xdr:cNvPr>
                  <xdr:cNvSpPr txBox="1"/>
                </xdr:nvSpPr>
                <xdr:spPr>
                  <a:xfrm>
                    <a:off x="34937170" y="24430984"/>
                    <a:ext cx="6514209" cy="1192328"/>
                  </a:xfrm>
                  <a:prstGeom prst="roundRect">
                    <a:avLst/>
                  </a:prstGeom>
                  <a:solidFill>
                    <a:schemeClr val="bg1"/>
                  </a:solidFill>
                  <a:ln w="63500">
                    <a:solidFill>
                      <a:srgbClr val="19270F"/>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Actividad Predecesora</a:t>
                    </a: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51" name="CuadroTexto 363">
                    <a:extLst>
                      <a:ext uri="{FF2B5EF4-FFF2-40B4-BE49-F238E27FC236}">
                        <a16:creationId xmlns:a16="http://schemas.microsoft.com/office/drawing/2014/main" xmlns="" id="{42B8A97A-0759-4F3C-9DCA-5BE7E8A3B471}"/>
                      </a:ext>
                    </a:extLst>
                  </xdr:cNvPr>
                  <xdr:cNvSpPr txBox="1"/>
                </xdr:nvSpPr>
                <xdr:spPr>
                  <a:xfrm>
                    <a:off x="29526542" y="29193379"/>
                    <a:ext cx="6845333" cy="1211443"/>
                  </a:xfrm>
                  <a:prstGeom prst="roundRect">
                    <a:avLst/>
                  </a:prstGeom>
                  <a:solidFill>
                    <a:schemeClr val="bg1"/>
                  </a:solidFill>
                  <a:ln w="50800">
                    <a:solidFill>
                      <a:sysClr val="windowText" lastClr="000000"/>
                    </a:solidFill>
                    <a:prstDash val="sysDash"/>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Actividad prioritarias para la cadena (sin precedencia)</a:t>
                    </a:r>
                    <a:endParaRPr lang="es-CO" sz="2800">
                      <a:effectLst/>
                      <a:latin typeface="Arial" panose="020B0604020202020204" pitchFamily="34" charset="0"/>
                      <a:cs typeface="Arial" panose="020B0604020202020204" pitchFamily="34" charset="0"/>
                    </a:endParaRPr>
                  </a:p>
                  <a:p>
                    <a:pPr algn="ctr"/>
                    <a:endParaRPr lang="es-CO" sz="32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50" name="CuadroTexto 363">
                    <a:extLst>
                      <a:ext uri="{FF2B5EF4-FFF2-40B4-BE49-F238E27FC236}">
                        <a16:creationId xmlns:a16="http://schemas.microsoft.com/office/drawing/2014/main" xmlns="" id="{2AF82330-5649-40B8-9E9F-449254A352C3}"/>
                      </a:ext>
                    </a:extLst>
                  </xdr:cNvPr>
                  <xdr:cNvSpPr txBox="1"/>
                </xdr:nvSpPr>
                <xdr:spPr>
                  <a:xfrm>
                    <a:off x="29503863" y="27063783"/>
                    <a:ext cx="6861290" cy="1214527"/>
                  </a:xfrm>
                  <a:prstGeom prst="roundRect">
                    <a:avLst/>
                  </a:prstGeom>
                  <a:solidFill>
                    <a:schemeClr val="accent3">
                      <a:lumMod val="60000"/>
                      <a:lumOff val="40000"/>
                    </a:schemeClr>
                  </a:solidFill>
                  <a:ln w="63500">
                    <a:solidFill>
                      <a:srgbClr val="09796C"/>
                    </a:solidFill>
                    <a:prstDash val="solid"/>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IE con actividades</a:t>
                    </a:r>
                    <a:r>
                      <a:rPr lang="es-CO" sz="2800" b="1" kern="1200" baseline="0">
                        <a:solidFill>
                          <a:schemeClr val="tx1"/>
                        </a:solidFill>
                        <a:effectLst/>
                        <a:latin typeface="Arial" panose="020B0604020202020204" pitchFamily="34" charset="0"/>
                        <a:ea typeface="+mn-ea"/>
                        <a:cs typeface="Arial" panose="020B0604020202020204" pitchFamily="34" charset="0"/>
                      </a:rPr>
                      <a:t> </a:t>
                    </a:r>
                    <a:r>
                      <a:rPr lang="es-CO" sz="2800" b="1" kern="1200">
                        <a:solidFill>
                          <a:schemeClr val="tx1"/>
                        </a:solidFill>
                        <a:effectLst/>
                        <a:latin typeface="Arial" panose="020B0604020202020204" pitchFamily="34" charset="0"/>
                        <a:ea typeface="+mn-ea"/>
                        <a:cs typeface="Arial" panose="020B0604020202020204" pitchFamily="34" charset="0"/>
                      </a:rPr>
                      <a:t>prioritarias para la cadena (sin precedencia)</a:t>
                    </a:r>
                    <a:endParaRPr lang="es-CO" sz="2800">
                      <a:effectLst/>
                      <a:latin typeface="Arial" panose="020B0604020202020204" pitchFamily="34" charset="0"/>
                      <a:cs typeface="Arial" panose="020B0604020202020204" pitchFamily="34" charset="0"/>
                    </a:endParaRPr>
                  </a:p>
                  <a:p>
                    <a:pPr algn="ctr"/>
                    <a:endParaRPr lang="es-CO" sz="3200">
                      <a:solidFill>
                        <a:schemeClr val="tx1">
                          <a:lumMod val="65000"/>
                          <a:lumOff val="35000"/>
                        </a:schemeClr>
                      </a:solidFill>
                      <a:latin typeface="Arial" panose="020B0604020202020204" pitchFamily="34" charset="0"/>
                      <a:cs typeface="Arial" panose="020B0604020202020204" pitchFamily="34" charset="0"/>
                    </a:endParaRPr>
                  </a:p>
                </xdr:txBody>
              </xdr:sp>
              <xdr:cxnSp macro="">
                <xdr:nvCxnSpPr>
                  <xdr:cNvPr id="6" name="Conector recto 5">
                    <a:extLst>
                      <a:ext uri="{FF2B5EF4-FFF2-40B4-BE49-F238E27FC236}">
                        <a16:creationId xmlns:a16="http://schemas.microsoft.com/office/drawing/2014/main" xmlns="" id="{91B6BB34-B026-41DF-A6C7-F1EFC80E867D}"/>
                      </a:ext>
                    </a:extLst>
                  </xdr:cNvPr>
                  <xdr:cNvCxnSpPr>
                    <a:stCxn id="50" idx="2"/>
                    <a:endCxn id="51" idx="0"/>
                  </xdr:cNvCxnSpPr>
                </xdr:nvCxnSpPr>
                <xdr:spPr>
                  <a:xfrm>
                    <a:off x="32934508" y="28278310"/>
                    <a:ext cx="14701" cy="915069"/>
                  </a:xfrm>
                  <a:prstGeom prst="line">
                    <a:avLst/>
                  </a:prstGeom>
                  <a:ln/>
                </xdr:spPr>
                <xdr:style>
                  <a:lnRef idx="1">
                    <a:schemeClr val="dk1"/>
                  </a:lnRef>
                  <a:fillRef idx="0">
                    <a:schemeClr val="dk1"/>
                  </a:fillRef>
                  <a:effectRef idx="0">
                    <a:schemeClr val="dk1"/>
                  </a:effectRef>
                  <a:fontRef idx="minor">
                    <a:schemeClr val="tx1"/>
                  </a:fontRef>
                </xdr:style>
              </xdr:cxnSp>
            </xdr:grpSp>
          </xdr:grpSp>
          <xdr:sp macro="" textlink="">
            <xdr:nvSpPr>
              <xdr:cNvPr id="21" name="Rectángulo 20">
                <a:extLst>
                  <a:ext uri="{FF2B5EF4-FFF2-40B4-BE49-F238E27FC236}">
                    <a16:creationId xmlns:a16="http://schemas.microsoft.com/office/drawing/2014/main" xmlns="" id="{BC097393-589A-4857-923E-688C46636164}"/>
                  </a:ext>
                </a:extLst>
              </xdr:cNvPr>
              <xdr:cNvSpPr/>
            </xdr:nvSpPr>
            <xdr:spPr>
              <a:xfrm>
                <a:off x="27042716" y="19298479"/>
                <a:ext cx="15322826" cy="11719892"/>
              </a:xfrm>
              <a:prstGeom prst="rect">
                <a:avLst/>
              </a:prstGeom>
              <a:noFill/>
              <a:ln>
                <a:solidFill>
                  <a:schemeClr val="bg2">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xdr:from>
      <xdr:col>3</xdr:col>
      <xdr:colOff>446690</xdr:colOff>
      <xdr:row>39</xdr:row>
      <xdr:rowOff>127001</xdr:rowOff>
    </xdr:from>
    <xdr:to>
      <xdr:col>11</xdr:col>
      <xdr:colOff>26277</xdr:colOff>
      <xdr:row>58</xdr:row>
      <xdr:rowOff>127001</xdr:rowOff>
    </xdr:to>
    <xdr:sp macro="" textlink="">
      <xdr:nvSpPr>
        <xdr:cNvPr id="104" name="CuadroTexto 25">
          <a:extLst>
            <a:ext uri="{FF2B5EF4-FFF2-40B4-BE49-F238E27FC236}">
              <a16:creationId xmlns:a16="http://schemas.microsoft.com/office/drawing/2014/main" xmlns="" id="{BAA694CE-51E5-46E7-B38D-63D83E316173}"/>
            </a:ext>
          </a:extLst>
        </xdr:cNvPr>
        <xdr:cNvSpPr txBox="1"/>
      </xdr:nvSpPr>
      <xdr:spPr>
        <a:xfrm>
          <a:off x="3875690" y="7556501"/>
          <a:ext cx="6437587" cy="3619500"/>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 7.1.1. </a:t>
          </a:r>
          <a:r>
            <a:rPr lang="es-MX" sz="2400" b="0" i="0" u="none" strike="noStrike" kern="1200" baseline="0">
              <a:solidFill>
                <a:srgbClr val="000000"/>
              </a:solidFill>
              <a:latin typeface="Arial" panose="020B0604020202020204" pitchFamily="34" charset="0"/>
              <a:ea typeface="+mn-ea"/>
              <a:cs typeface="+mn-cs"/>
            </a:rPr>
            <a:t>Generar espacios de articulación interinstitucional en las principales regiones productoras (…), para evaluar, preparar y disponer de los insumos necesarios y las propuestas de ajustes normativos (…)</a:t>
          </a:r>
        </a:p>
        <a:p>
          <a:pPr marL="0" indent="0" algn="ctr" defTabSz="457200" rtl="0" eaLnBrk="1" latinLnBrk="0" hangingPunct="1"/>
          <a:endParaRPr lang="es-MX" sz="2400" b="0" i="0" u="none" strike="noStrike" kern="1200" baseline="0">
            <a:solidFill>
              <a:srgbClr val="000000"/>
            </a:solidFill>
            <a:latin typeface="Arial" panose="020B0604020202020204" pitchFamily="34" charset="0"/>
            <a:ea typeface="+mn-ea"/>
            <a:cs typeface="+mn-cs"/>
          </a:endParaRPr>
        </a:p>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7.1.6. </a:t>
          </a:r>
          <a:r>
            <a:rPr lang="es-MX" sz="2400" b="0" i="0" u="none" strike="noStrike" kern="1200" baseline="0">
              <a:solidFill>
                <a:srgbClr val="000000"/>
              </a:solidFill>
              <a:latin typeface="Arial" panose="020B0604020202020204" pitchFamily="34" charset="0"/>
              <a:ea typeface="+mn-ea"/>
              <a:cs typeface="+mn-cs"/>
            </a:rPr>
            <a:t>Generar espacios de articulación interinstitucional (...)  la revisión, actualización y ajuste de las normas aplicables al cultivo del camarón</a:t>
          </a:r>
        </a:p>
      </xdr:txBody>
    </xdr:sp>
    <xdr:clientData/>
  </xdr:twoCellAnchor>
  <xdr:twoCellAnchor>
    <xdr:from>
      <xdr:col>7</xdr:col>
      <xdr:colOff>236484</xdr:colOff>
      <xdr:row>36</xdr:row>
      <xdr:rowOff>132387</xdr:rowOff>
    </xdr:from>
    <xdr:to>
      <xdr:col>13</xdr:col>
      <xdr:colOff>42944</xdr:colOff>
      <xdr:row>39</xdr:row>
      <xdr:rowOff>127001</xdr:rowOff>
    </xdr:to>
    <xdr:cxnSp macro="">
      <xdr:nvCxnSpPr>
        <xdr:cNvPr id="105" name="Conector: angular 104">
          <a:extLst>
            <a:ext uri="{FF2B5EF4-FFF2-40B4-BE49-F238E27FC236}">
              <a16:creationId xmlns:a16="http://schemas.microsoft.com/office/drawing/2014/main" xmlns="" id="{C24BA337-3FCB-443F-A690-AB7A4A742500}"/>
            </a:ext>
          </a:extLst>
        </xdr:cNvPr>
        <xdr:cNvCxnSpPr>
          <a:stCxn id="17" idx="2"/>
          <a:endCxn id="104" idx="0"/>
        </xdr:cNvCxnSpPr>
      </xdr:nvCxnSpPr>
      <xdr:spPr>
        <a:xfrm rot="5400000">
          <a:off x="9286407" y="4798464"/>
          <a:ext cx="566114" cy="4949960"/>
        </a:xfrm>
        <a:prstGeom prst="bentConnector3">
          <a:avLst>
            <a:gd name="adj1" fmla="val 50000"/>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26277</xdr:colOff>
      <xdr:row>49</xdr:row>
      <xdr:rowOff>24560</xdr:rowOff>
    </xdr:from>
    <xdr:to>
      <xdr:col>13</xdr:col>
      <xdr:colOff>532411</xdr:colOff>
      <xdr:row>49</xdr:row>
      <xdr:rowOff>31751</xdr:rowOff>
    </xdr:to>
    <xdr:cxnSp macro="">
      <xdr:nvCxnSpPr>
        <xdr:cNvPr id="106" name="Conector: angular 105">
          <a:extLst>
            <a:ext uri="{FF2B5EF4-FFF2-40B4-BE49-F238E27FC236}">
              <a16:creationId xmlns:a16="http://schemas.microsoft.com/office/drawing/2014/main" xmlns="" id="{0D79547D-0E85-4C3B-B0B3-ABC2F098813F}"/>
            </a:ext>
          </a:extLst>
        </xdr:cNvPr>
        <xdr:cNvCxnSpPr>
          <a:stCxn id="104" idx="3"/>
          <a:endCxn id="18" idx="1"/>
        </xdr:cNvCxnSpPr>
      </xdr:nvCxnSpPr>
      <xdr:spPr>
        <a:xfrm flipV="1">
          <a:off x="10313277" y="9359060"/>
          <a:ext cx="2220634" cy="7191"/>
        </a:xfrm>
        <a:prstGeom prst="bentConnector3">
          <a:avLst>
            <a:gd name="adj1" fmla="val 50000"/>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245083</xdr:colOff>
      <xdr:row>156</xdr:row>
      <xdr:rowOff>81950</xdr:rowOff>
    </xdr:from>
    <xdr:to>
      <xdr:col>13</xdr:col>
      <xdr:colOff>253943</xdr:colOff>
      <xdr:row>160</xdr:row>
      <xdr:rowOff>100609</xdr:rowOff>
    </xdr:to>
    <xdr:cxnSp macro="">
      <xdr:nvCxnSpPr>
        <xdr:cNvPr id="135" name="Conector recto 134">
          <a:extLst>
            <a:ext uri="{FF2B5EF4-FFF2-40B4-BE49-F238E27FC236}">
              <a16:creationId xmlns:a16="http://schemas.microsoft.com/office/drawing/2014/main" xmlns="" id="{8C9C3D76-29FD-4396-B147-9BF938BD7D58}"/>
            </a:ext>
          </a:extLst>
        </xdr:cNvPr>
        <xdr:cNvCxnSpPr>
          <a:stCxn id="136" idx="2"/>
          <a:endCxn id="137" idx="0"/>
        </xdr:cNvCxnSpPr>
      </xdr:nvCxnSpPr>
      <xdr:spPr>
        <a:xfrm>
          <a:off x="11979883" y="35743550"/>
          <a:ext cx="8860" cy="93305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550522</xdr:colOff>
      <xdr:row>146</xdr:row>
      <xdr:rowOff>117643</xdr:rowOff>
    </xdr:from>
    <xdr:to>
      <xdr:col>22</xdr:col>
      <xdr:colOff>777844</xdr:colOff>
      <xdr:row>156</xdr:row>
      <xdr:rowOff>81950</xdr:rowOff>
    </xdr:to>
    <xdr:sp macro="" textlink="">
      <xdr:nvSpPr>
        <xdr:cNvPr id="136" name="CuadroTexto 36">
          <a:extLst>
            <a:ext uri="{FF2B5EF4-FFF2-40B4-BE49-F238E27FC236}">
              <a16:creationId xmlns:a16="http://schemas.microsoft.com/office/drawing/2014/main" xmlns="" id="{4D8BDB4D-7010-447D-A3D1-8C47E7283A68}"/>
            </a:ext>
          </a:extLst>
        </xdr:cNvPr>
        <xdr:cNvSpPr txBox="1"/>
      </xdr:nvSpPr>
      <xdr:spPr>
        <a:xfrm>
          <a:off x="3903322" y="33493243"/>
          <a:ext cx="16153122" cy="2250307"/>
        </a:xfrm>
        <a:prstGeom prst="roundRect">
          <a:avLst/>
        </a:prstGeom>
        <a:solidFill>
          <a:schemeClr val="bg1">
            <a:lumMod val="8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7.3. </a:t>
          </a:r>
          <a:r>
            <a:rPr lang="es-CO" sz="3200" b="0" kern="1200">
              <a:solidFill>
                <a:sysClr val="windowText" lastClr="000000"/>
              </a:solidFill>
              <a:latin typeface="Arial" panose="020B0604020202020204" pitchFamily="34" charset="0"/>
              <a:ea typeface="+mn-ea"/>
              <a:cs typeface="Arial" panose="020B0604020202020204" pitchFamily="34" charset="0"/>
            </a:rPr>
            <a:t>Diseño e implementación del sistema de trazabilidad para la cadena de la acuicultura</a:t>
          </a:r>
        </a:p>
      </xdr:txBody>
    </xdr:sp>
    <xdr:clientData/>
  </xdr:twoCellAnchor>
  <xdr:twoCellAnchor>
    <xdr:from>
      <xdr:col>8</xdr:col>
      <xdr:colOff>102431</xdr:colOff>
      <xdr:row>160</xdr:row>
      <xdr:rowOff>100609</xdr:rowOff>
    </xdr:from>
    <xdr:to>
      <xdr:col>18</xdr:col>
      <xdr:colOff>405454</xdr:colOff>
      <xdr:row>168</xdr:row>
      <xdr:rowOff>117643</xdr:rowOff>
    </xdr:to>
    <xdr:sp macro="" textlink="">
      <xdr:nvSpPr>
        <xdr:cNvPr id="137" name="CuadroTexto 25">
          <a:extLst>
            <a:ext uri="{FF2B5EF4-FFF2-40B4-BE49-F238E27FC236}">
              <a16:creationId xmlns:a16="http://schemas.microsoft.com/office/drawing/2014/main" xmlns="" id="{EF032AD6-C595-4C8C-90C9-2631466A04E0}"/>
            </a:ext>
          </a:extLst>
        </xdr:cNvPr>
        <xdr:cNvSpPr txBox="1"/>
      </xdr:nvSpPr>
      <xdr:spPr>
        <a:xfrm>
          <a:off x="7646231" y="36676609"/>
          <a:ext cx="8685023" cy="1845834"/>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 7.3.1. Desarrollar un sistema de trazabilidad, (...), como un Sistema integrado por un conjunto de instituciones, normas, procesos, datos e información, desarrollado para generar y mantener la trazabilidad en las especies de interés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28</xdr:col>
      <xdr:colOff>376518</xdr:colOff>
      <xdr:row>103</xdr:row>
      <xdr:rowOff>88523</xdr:rowOff>
    </xdr:from>
    <xdr:to>
      <xdr:col>46</xdr:col>
      <xdr:colOff>405904</xdr:colOff>
      <xdr:row>116</xdr:row>
      <xdr:rowOff>57898</xdr:rowOff>
    </xdr:to>
    <xdr:sp macro="" textlink="">
      <xdr:nvSpPr>
        <xdr:cNvPr id="145" name="CuadroTexto 117">
          <a:extLst>
            <a:ext uri="{FF2B5EF4-FFF2-40B4-BE49-F238E27FC236}">
              <a16:creationId xmlns:a16="http://schemas.microsoft.com/office/drawing/2014/main" xmlns="" id="{36B9B6B0-E282-492A-8495-148EEE5AD5D9}"/>
            </a:ext>
          </a:extLst>
        </xdr:cNvPr>
        <xdr:cNvSpPr txBox="1"/>
      </xdr:nvSpPr>
      <xdr:spPr>
        <a:xfrm>
          <a:off x="25236768" y="19710023"/>
          <a:ext cx="15459886" cy="2445875"/>
        </a:xfrm>
        <a:prstGeom prst="roundRect">
          <a:avLst/>
        </a:prstGeom>
        <a:ln w="5715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2.2. </a:t>
          </a:r>
          <a:r>
            <a:rPr lang="es-CO" sz="3200">
              <a:solidFill>
                <a:sysClr val="windowText" lastClr="000000"/>
              </a:solidFill>
              <a:latin typeface="Arial" panose="020B0604020202020204" pitchFamily="34" charset="0"/>
              <a:cs typeface="Arial" panose="020B0604020202020204" pitchFamily="34" charset="0"/>
            </a:rPr>
            <a:t>Mejora de la eficiencia productiva de los acuicultores de subsistencia y pequeños acuicultores </a:t>
          </a:r>
        </a:p>
      </xdr:txBody>
    </xdr:sp>
    <xdr:clientData/>
  </xdr:twoCellAnchor>
  <xdr:twoCellAnchor>
    <xdr:from>
      <xdr:col>12</xdr:col>
      <xdr:colOff>531836</xdr:colOff>
      <xdr:row>109</xdr:row>
      <xdr:rowOff>168461</xdr:rowOff>
    </xdr:from>
    <xdr:to>
      <xdr:col>28</xdr:col>
      <xdr:colOff>376518</xdr:colOff>
      <xdr:row>109</xdr:row>
      <xdr:rowOff>172122</xdr:rowOff>
    </xdr:to>
    <xdr:cxnSp macro="">
      <xdr:nvCxnSpPr>
        <xdr:cNvPr id="146" name="Conector: angular 145">
          <a:extLst>
            <a:ext uri="{FF2B5EF4-FFF2-40B4-BE49-F238E27FC236}">
              <a16:creationId xmlns:a16="http://schemas.microsoft.com/office/drawing/2014/main" xmlns="" id="{466E5B54-C17A-49C2-9941-D361E3762B3C}"/>
            </a:ext>
          </a:extLst>
        </xdr:cNvPr>
        <xdr:cNvCxnSpPr>
          <a:stCxn id="45" idx="3"/>
          <a:endCxn id="145" idx="1"/>
        </xdr:cNvCxnSpPr>
      </xdr:nvCxnSpPr>
      <xdr:spPr>
        <a:xfrm flipV="1">
          <a:off x="11676086" y="20932961"/>
          <a:ext cx="13560682" cy="3661"/>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628650</xdr:colOff>
      <xdr:row>49</xdr:row>
      <xdr:rowOff>126999</xdr:rowOff>
    </xdr:from>
    <xdr:to>
      <xdr:col>46</xdr:col>
      <xdr:colOff>434182</xdr:colOff>
      <xdr:row>59</xdr:row>
      <xdr:rowOff>19050</xdr:rowOff>
    </xdr:to>
    <xdr:sp macro="" textlink="">
      <xdr:nvSpPr>
        <xdr:cNvPr id="175" name="CuadroTexto 117">
          <a:extLst>
            <a:ext uri="{FF2B5EF4-FFF2-40B4-BE49-F238E27FC236}">
              <a16:creationId xmlns:a16="http://schemas.microsoft.com/office/drawing/2014/main" xmlns="" id="{23B153D8-4BBA-4100-8804-9195810B9358}"/>
            </a:ext>
          </a:extLst>
        </xdr:cNvPr>
        <xdr:cNvSpPr txBox="1"/>
      </xdr:nvSpPr>
      <xdr:spPr>
        <a:xfrm>
          <a:off x="25488900" y="9461499"/>
          <a:ext cx="15236032" cy="1797051"/>
        </a:xfrm>
        <a:prstGeom prst="roundRect">
          <a:avLst/>
        </a:prstGeom>
        <a:solidFill>
          <a:schemeClr val="bg1">
            <a:lumMod val="85000"/>
          </a:schemeClr>
        </a:solidFill>
        <a:ln w="6350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4.1. </a:t>
          </a:r>
          <a:r>
            <a:rPr lang="es-CO" sz="3200" b="0" kern="1200">
              <a:solidFill>
                <a:sysClr val="windowText" lastClr="000000"/>
              </a:solidFill>
              <a:latin typeface="Arial" panose="020B0604020202020204" pitchFamily="34" charset="0"/>
              <a:ea typeface="+mn-ea"/>
              <a:cs typeface="Arial" panose="020B0604020202020204" pitchFamily="34" charset="0"/>
            </a:rPr>
            <a:t>Fomento de la</a:t>
          </a:r>
          <a:r>
            <a:rPr lang="es-CO" sz="3200" b="0" kern="1200" baseline="0">
              <a:solidFill>
                <a:sysClr val="windowText" lastClr="000000"/>
              </a:solidFill>
              <a:latin typeface="Arial" panose="020B0604020202020204" pitchFamily="34" charset="0"/>
              <a:ea typeface="+mn-ea"/>
              <a:cs typeface="Arial" panose="020B0604020202020204" pitchFamily="34" charset="0"/>
            </a:rPr>
            <a:t> </a:t>
          </a:r>
          <a:r>
            <a:rPr lang="es-CO" sz="3200" b="0" kern="1200">
              <a:solidFill>
                <a:sysClr val="windowText" lastClr="000000"/>
              </a:solidFill>
              <a:latin typeface="Arial" panose="020B0604020202020204" pitchFamily="34" charset="0"/>
              <a:ea typeface="+mn-ea"/>
              <a:cs typeface="Arial" panose="020B0604020202020204" pitchFamily="34" charset="0"/>
            </a:rPr>
            <a:t>formalización ambiental, productiva y sanitaria de los acuicultores</a:t>
          </a:r>
          <a:endParaRPr lang="es-CO" sz="3200" b="1" kern="1200">
            <a:solidFill>
              <a:sysClr val="windowText" lastClr="000000"/>
            </a:solidFill>
            <a:latin typeface="Arial Black" panose="020B0A04020102020204" pitchFamily="34" charset="0"/>
            <a:ea typeface="+mn-ea"/>
            <a:cs typeface="Arial" panose="020B0604020202020204" pitchFamily="34" charset="0"/>
          </a:endParaRPr>
        </a:p>
      </xdr:txBody>
    </xdr:sp>
    <xdr:clientData/>
  </xdr:twoCellAnchor>
  <xdr:twoCellAnchor>
    <xdr:from>
      <xdr:col>21</xdr:col>
      <xdr:colOff>687731</xdr:colOff>
      <xdr:row>49</xdr:row>
      <xdr:rowOff>24560</xdr:rowOff>
    </xdr:from>
    <xdr:to>
      <xdr:col>28</xdr:col>
      <xdr:colOff>628650</xdr:colOff>
      <xdr:row>54</xdr:row>
      <xdr:rowOff>73025</xdr:rowOff>
    </xdr:to>
    <xdr:cxnSp macro="">
      <xdr:nvCxnSpPr>
        <xdr:cNvPr id="183" name="Conector: angular 182">
          <a:extLst>
            <a:ext uri="{FF2B5EF4-FFF2-40B4-BE49-F238E27FC236}">
              <a16:creationId xmlns:a16="http://schemas.microsoft.com/office/drawing/2014/main" xmlns="" id="{F07E4874-B515-4AFC-ACED-A7F38E2F2816}"/>
            </a:ext>
          </a:extLst>
        </xdr:cNvPr>
        <xdr:cNvCxnSpPr>
          <a:stCxn id="18" idx="3"/>
          <a:endCxn id="175" idx="1"/>
        </xdr:cNvCxnSpPr>
      </xdr:nvCxnSpPr>
      <xdr:spPr>
        <a:xfrm>
          <a:off x="19547231" y="9359060"/>
          <a:ext cx="5941669" cy="1000965"/>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662945</xdr:colOff>
      <xdr:row>54</xdr:row>
      <xdr:rowOff>73025</xdr:rowOff>
    </xdr:from>
    <xdr:to>
      <xdr:col>28</xdr:col>
      <xdr:colOff>628650</xdr:colOff>
      <xdr:row>77</xdr:row>
      <xdr:rowOff>108913</xdr:rowOff>
    </xdr:to>
    <xdr:cxnSp macro="">
      <xdr:nvCxnSpPr>
        <xdr:cNvPr id="197" name="Conector: angular 196">
          <a:extLst>
            <a:ext uri="{FF2B5EF4-FFF2-40B4-BE49-F238E27FC236}">
              <a16:creationId xmlns:a16="http://schemas.microsoft.com/office/drawing/2014/main" xmlns="" id="{7E646E2D-1367-4060-AEEF-FAB6880BDBDA}"/>
            </a:ext>
          </a:extLst>
        </xdr:cNvPr>
        <xdr:cNvCxnSpPr>
          <a:stCxn id="70" idx="3"/>
          <a:endCxn id="175" idx="1"/>
        </xdr:cNvCxnSpPr>
      </xdr:nvCxnSpPr>
      <xdr:spPr>
        <a:xfrm flipV="1">
          <a:off x="16950695" y="10360025"/>
          <a:ext cx="8538205" cy="4417388"/>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321384</xdr:colOff>
      <xdr:row>66</xdr:row>
      <xdr:rowOff>86099</xdr:rowOff>
    </xdr:from>
    <xdr:to>
      <xdr:col>3</xdr:col>
      <xdr:colOff>550522</xdr:colOff>
      <xdr:row>151</xdr:row>
      <xdr:rowOff>99797</xdr:rowOff>
    </xdr:to>
    <xdr:cxnSp macro="">
      <xdr:nvCxnSpPr>
        <xdr:cNvPr id="62" name="Conector: angular 61">
          <a:extLst>
            <a:ext uri="{FF2B5EF4-FFF2-40B4-BE49-F238E27FC236}">
              <a16:creationId xmlns:a16="http://schemas.microsoft.com/office/drawing/2014/main" xmlns="" id="{38BFF3B0-7C0B-4AEE-A8D7-D771814D9718}"/>
            </a:ext>
          </a:extLst>
        </xdr:cNvPr>
        <xdr:cNvCxnSpPr>
          <a:stCxn id="42" idx="1"/>
          <a:endCxn id="136" idx="1"/>
        </xdr:cNvCxnSpPr>
      </xdr:nvCxnSpPr>
      <xdr:spPr>
        <a:xfrm rot="10800000" flipH="1" flipV="1">
          <a:off x="2575634" y="12659099"/>
          <a:ext cx="229138" cy="16206198"/>
        </a:xfrm>
        <a:prstGeom prst="bentConnector3">
          <a:avLst>
            <a:gd name="adj1" fmla="val -654016"/>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551502</xdr:colOff>
      <xdr:row>166</xdr:row>
      <xdr:rowOff>137743</xdr:rowOff>
    </xdr:from>
    <xdr:to>
      <xdr:col>31</xdr:col>
      <xdr:colOff>784115</xdr:colOff>
      <xdr:row>169</xdr:row>
      <xdr:rowOff>41542</xdr:rowOff>
    </xdr:to>
    <xdr:sp macro="" textlink="">
      <xdr:nvSpPr>
        <xdr:cNvPr id="2" name="Rectángulo 1">
          <a:extLst>
            <a:ext uri="{FF2B5EF4-FFF2-40B4-BE49-F238E27FC236}">
              <a16:creationId xmlns:a16="http://schemas.microsoft.com/office/drawing/2014/main" xmlns="" id="{4951358B-B025-430F-9110-7E5D11CD927F}"/>
            </a:ext>
          </a:extLst>
        </xdr:cNvPr>
        <xdr:cNvSpPr/>
      </xdr:nvSpPr>
      <xdr:spPr>
        <a:xfrm>
          <a:off x="23773452" y="31760743"/>
          <a:ext cx="2747213" cy="475299"/>
        </a:xfrm>
        <a:prstGeom prst="rect">
          <a:avLst/>
        </a:prstGeom>
      </xdr:spPr>
      <xdr:txBody>
        <a:bodyPr wrap="square" anchor="b">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s-CO" sz="2800" b="1">
            <a:solidFill>
              <a:schemeClr val="tx1">
                <a:lumMod val="65000"/>
                <a:lumOff val="35000"/>
              </a:schemeClr>
            </a:solidFill>
            <a:latin typeface="Arial Black" panose="020B0A04020102020204" pitchFamily="34" charset="0"/>
            <a:cs typeface="Arial" panose="020B0604020202020204" pitchFamily="34" charset="0"/>
          </a:endParaRPr>
        </a:p>
      </xdr:txBody>
    </xdr:sp>
    <xdr:clientData/>
  </xdr:twoCellAnchor>
  <xdr:twoCellAnchor>
    <xdr:from>
      <xdr:col>13</xdr:col>
      <xdr:colOff>49629</xdr:colOff>
      <xdr:row>69</xdr:row>
      <xdr:rowOff>139329</xdr:rowOff>
    </xdr:from>
    <xdr:to>
      <xdr:col>13</xdr:col>
      <xdr:colOff>50581</xdr:colOff>
      <xdr:row>73</xdr:row>
      <xdr:rowOff>168250</xdr:rowOff>
    </xdr:to>
    <xdr:cxnSp macro="">
      <xdr:nvCxnSpPr>
        <xdr:cNvPr id="3" name="Conector recto 2">
          <a:extLst>
            <a:ext uri="{FF2B5EF4-FFF2-40B4-BE49-F238E27FC236}">
              <a16:creationId xmlns:a16="http://schemas.microsoft.com/office/drawing/2014/main" xmlns="" id="{37ED6108-4E62-4160-97BA-63CE90C5263C}"/>
            </a:ext>
          </a:extLst>
        </xdr:cNvPr>
        <xdr:cNvCxnSpPr>
          <a:cxnSpLocks/>
          <a:stCxn id="47" idx="0"/>
          <a:endCxn id="27" idx="2"/>
        </xdr:cNvCxnSpPr>
      </xdr:nvCxnSpPr>
      <xdr:spPr>
        <a:xfrm flipH="1" flipV="1">
          <a:off x="10698579" y="13283829"/>
          <a:ext cx="952" cy="790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531416</xdr:colOff>
      <xdr:row>59</xdr:row>
      <xdr:rowOff>19050</xdr:rowOff>
    </xdr:from>
    <xdr:to>
      <xdr:col>37</xdr:col>
      <xdr:colOff>570745</xdr:colOff>
      <xdr:row>62</xdr:row>
      <xdr:rowOff>126491</xdr:rowOff>
    </xdr:to>
    <xdr:cxnSp macro="">
      <xdr:nvCxnSpPr>
        <xdr:cNvPr id="4" name="Conector recto 3">
          <a:extLst>
            <a:ext uri="{FF2B5EF4-FFF2-40B4-BE49-F238E27FC236}">
              <a16:creationId xmlns:a16="http://schemas.microsoft.com/office/drawing/2014/main" xmlns="" id="{6915A713-71AE-4A44-A8A7-3A01741E4722}"/>
            </a:ext>
          </a:extLst>
        </xdr:cNvPr>
        <xdr:cNvCxnSpPr>
          <a:stCxn id="58" idx="2"/>
          <a:endCxn id="10" idx="0"/>
        </xdr:cNvCxnSpPr>
      </xdr:nvCxnSpPr>
      <xdr:spPr>
        <a:xfrm>
          <a:off x="31297166" y="11258550"/>
          <a:ext cx="39329" cy="678941"/>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xdr:row>
      <xdr:rowOff>88899</xdr:rowOff>
    </xdr:from>
    <xdr:to>
      <xdr:col>49</xdr:col>
      <xdr:colOff>0</xdr:colOff>
      <xdr:row>246</xdr:row>
      <xdr:rowOff>127000</xdr:rowOff>
    </xdr:to>
    <xdr:grpSp>
      <xdr:nvGrpSpPr>
        <xdr:cNvPr id="5" name="Grupo 4">
          <a:extLst>
            <a:ext uri="{FF2B5EF4-FFF2-40B4-BE49-F238E27FC236}">
              <a16:creationId xmlns:a16="http://schemas.microsoft.com/office/drawing/2014/main" xmlns="" id="{CEA988CF-8BBC-4619-9954-B0CB2CD6B678}"/>
            </a:ext>
          </a:extLst>
        </xdr:cNvPr>
        <xdr:cNvGrpSpPr/>
      </xdr:nvGrpSpPr>
      <xdr:grpSpPr>
        <a:xfrm>
          <a:off x="603250" y="469899"/>
          <a:ext cx="39624000" cy="46520101"/>
          <a:chOff x="1754605" y="213225"/>
          <a:chExt cx="40907369" cy="48960458"/>
        </a:xfrm>
      </xdr:grpSpPr>
      <xdr:cxnSp macro="">
        <xdr:nvCxnSpPr>
          <xdr:cNvPr id="6" name="Conector: angular 5">
            <a:extLst>
              <a:ext uri="{FF2B5EF4-FFF2-40B4-BE49-F238E27FC236}">
                <a16:creationId xmlns:a16="http://schemas.microsoft.com/office/drawing/2014/main" xmlns="" id="{3AE3382F-3CFF-4AD7-A188-C6F4822FDE79}"/>
              </a:ext>
            </a:extLst>
          </xdr:cNvPr>
          <xdr:cNvCxnSpPr>
            <a:stCxn id="35" idx="1"/>
            <a:endCxn id="34" idx="1"/>
          </xdr:cNvCxnSpPr>
        </xdr:nvCxnSpPr>
        <xdr:spPr>
          <a:xfrm rot="10800000" flipH="1" flipV="1">
            <a:off x="2464794" y="2134519"/>
            <a:ext cx="109270" cy="39735223"/>
          </a:xfrm>
          <a:prstGeom prst="bentConnector3">
            <a:avLst>
              <a:gd name="adj1" fmla="val -21598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7" name="Grupo 6">
            <a:extLst>
              <a:ext uri="{FF2B5EF4-FFF2-40B4-BE49-F238E27FC236}">
                <a16:creationId xmlns:a16="http://schemas.microsoft.com/office/drawing/2014/main" xmlns="" id="{24173E6F-0512-433B-A327-11B8DEE8C25B}"/>
              </a:ext>
            </a:extLst>
          </xdr:cNvPr>
          <xdr:cNvGrpSpPr/>
        </xdr:nvGrpSpPr>
        <xdr:grpSpPr>
          <a:xfrm>
            <a:off x="1754605" y="213225"/>
            <a:ext cx="40907369" cy="48960458"/>
            <a:chOff x="1700893" y="216806"/>
            <a:chExt cx="40277143" cy="49832688"/>
          </a:xfrm>
        </xdr:grpSpPr>
        <xdr:sp macro="" textlink="">
          <xdr:nvSpPr>
            <xdr:cNvPr id="8" name="CuadroTexto 117">
              <a:extLst>
                <a:ext uri="{FF2B5EF4-FFF2-40B4-BE49-F238E27FC236}">
                  <a16:creationId xmlns:a16="http://schemas.microsoft.com/office/drawing/2014/main" xmlns="" id="{76B95021-E21A-490E-9B04-A679FCF6DF98}"/>
                </a:ext>
              </a:extLst>
            </xdr:cNvPr>
            <xdr:cNvSpPr txBox="1"/>
          </xdr:nvSpPr>
          <xdr:spPr>
            <a:xfrm>
              <a:off x="24730141" y="14803596"/>
              <a:ext cx="15132882" cy="4734608"/>
            </a:xfrm>
            <a:prstGeom prst="roundRect">
              <a:avLst/>
            </a:prstGeom>
            <a:ln w="5715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1.1. </a:t>
              </a:r>
              <a:r>
                <a:rPr lang="es-CO" sz="3200">
                  <a:solidFill>
                    <a:sysClr val="windowText" lastClr="000000"/>
                  </a:solidFill>
                  <a:latin typeface="Arial" panose="020B0604020202020204" pitchFamily="34" charset="0"/>
                  <a:cs typeface="Arial" panose="020B0604020202020204" pitchFamily="34" charset="0"/>
                </a:rPr>
                <a:t>Promoción y posicionamiento de los productos de la acuicultura colombiana en el mercado internacional</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lang="es-CO" sz="3200">
                  <a:solidFill>
                    <a:sysClr val="windowText" lastClr="000000"/>
                  </a:solidFill>
                  <a:latin typeface="Arial Black" panose="020B0A04020102020204" pitchFamily="34" charset="0"/>
                  <a:cs typeface="Arial" panose="020B0604020202020204" pitchFamily="34" charset="0"/>
                </a:rPr>
                <a:t>IE 1.2. </a:t>
              </a:r>
              <a:r>
                <a:rPr lang="es-CO" sz="3200">
                  <a:solidFill>
                    <a:sysClr val="windowText" lastClr="000000"/>
                  </a:solidFill>
                  <a:latin typeface="Arial" panose="020B0604020202020204" pitchFamily="34" charset="0"/>
                  <a:cs typeface="Arial" panose="020B0604020202020204" pitchFamily="34" charset="0"/>
                </a:rPr>
                <a:t>Eficiencia en la dinámica comercial nacional</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lang="es-CO" sz="3200">
                  <a:solidFill>
                    <a:sysClr val="windowText" lastClr="000000"/>
                  </a:solidFill>
                  <a:latin typeface="Arial Black" panose="020B0A04020102020204" pitchFamily="34" charset="0"/>
                  <a:cs typeface="Arial" panose="020B0604020202020204" pitchFamily="34" charset="0"/>
                </a:rPr>
                <a:t>IE 2.1.</a:t>
              </a:r>
              <a:r>
                <a:rPr lang="es-CO" sz="3200" baseline="0">
                  <a:solidFill>
                    <a:sysClr val="windowText" lastClr="000000"/>
                  </a:solidFill>
                  <a:latin typeface="Arial Black" panose="020B0A04020102020204" pitchFamily="34" charset="0"/>
                  <a:cs typeface="Arial" panose="020B0604020202020204" pitchFamily="34" charset="0"/>
                </a:rPr>
                <a:t> </a:t>
              </a:r>
              <a:r>
                <a:rPr lang="es-CO" sz="3200">
                  <a:solidFill>
                    <a:sysClr val="windowText" lastClr="000000"/>
                  </a:solidFill>
                  <a:latin typeface="Arial" panose="020B0604020202020204" pitchFamily="34" charset="0"/>
                  <a:cs typeface="Arial" panose="020B0604020202020204" pitchFamily="34" charset="0"/>
                </a:rPr>
                <a:t>Conformación de clústeres en las regiones de mayor producción de la acuicultura </a:t>
              </a:r>
            </a:p>
          </xdr:txBody>
        </xdr:sp>
        <xdr:sp macro="" textlink="">
          <xdr:nvSpPr>
            <xdr:cNvPr id="9" name="CuadroTexto 117">
              <a:extLst>
                <a:ext uri="{FF2B5EF4-FFF2-40B4-BE49-F238E27FC236}">
                  <a16:creationId xmlns:a16="http://schemas.microsoft.com/office/drawing/2014/main" xmlns="" id="{2C184FAA-E001-4FAE-9806-4B075B8FE9AF}"/>
                </a:ext>
              </a:extLst>
            </xdr:cNvPr>
            <xdr:cNvSpPr txBox="1"/>
          </xdr:nvSpPr>
          <xdr:spPr>
            <a:xfrm>
              <a:off x="25075125" y="4303269"/>
              <a:ext cx="14920484" cy="3225869"/>
            </a:xfrm>
            <a:prstGeom prst="roundRect">
              <a:avLst/>
            </a:prstGeom>
            <a:noFill/>
            <a:ln w="6350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5.1.</a:t>
              </a:r>
              <a:r>
                <a:rPr lang="es-CO" sz="3200" baseline="0">
                  <a:solidFill>
                    <a:sysClr val="windowText" lastClr="000000"/>
                  </a:solidFill>
                  <a:latin typeface="Arial Black" panose="020B0A04020102020204" pitchFamily="34" charset="0"/>
                  <a:cs typeface="Arial" panose="020B0604020202020204" pitchFamily="34" charset="0"/>
                </a:rPr>
                <a:t> </a:t>
              </a:r>
              <a:r>
                <a:rPr lang="es-CO" sz="3200" kern="1200">
                  <a:solidFill>
                    <a:sysClr val="windowText" lastClr="000000"/>
                  </a:solidFill>
                  <a:latin typeface="Arial" panose="020B0604020202020204" pitchFamily="34" charset="0"/>
                  <a:ea typeface="+mn-ea"/>
                  <a:cs typeface="Arial" panose="020B0604020202020204" pitchFamily="34" charset="0"/>
                </a:rPr>
                <a:t>Mejora</a:t>
              </a:r>
              <a:r>
                <a:rPr lang="es-CO" sz="3200">
                  <a:solidFill>
                    <a:sysClr val="windowText" lastClr="000000"/>
                  </a:solidFill>
                  <a:latin typeface="Arial" panose="020B0604020202020204" pitchFamily="34" charset="0"/>
                  <a:cs typeface="Arial" panose="020B0604020202020204" pitchFamily="34" charset="0"/>
                </a:rPr>
                <a:t> de la gestión integral y aprovechamiento del recurso hídrico en la cadena </a:t>
              </a:r>
            </a:p>
            <a:p>
              <a:pPr defTabSz="914400"/>
              <a:endParaRPr lang="es-CO" sz="3200">
                <a:solidFill>
                  <a:sysClr val="windowText" lastClr="000000"/>
                </a:solidFill>
                <a:latin typeface="Arial" panose="020B0604020202020204" pitchFamily="34" charset="0"/>
                <a:cs typeface="Arial" panose="020B0604020202020204" pitchFamily="34" charset="0"/>
              </a:endParaRPr>
            </a:p>
            <a:p>
              <a:pPr defTabSz="914400"/>
              <a:r>
                <a:rPr kumimoji="0" lang="es-CO" sz="3200" b="0" i="0" u="none" strike="noStrike" kern="0" cap="none" spc="0" normalizeH="0" baseline="0" noProof="0">
                  <a:ln>
                    <a:noFill/>
                  </a:ln>
                  <a:solidFill>
                    <a:sysClr val="windowText" lastClr="000000"/>
                  </a:solidFill>
                  <a:effectLst/>
                  <a:uLnTx/>
                  <a:uFillTx/>
                  <a:latin typeface="Arial Black" panose="020B0A04020102020204" pitchFamily="34" charset="0"/>
                  <a:ea typeface="+mn-ea"/>
                  <a:cs typeface="Arial" panose="020B0604020202020204" pitchFamily="34" charset="0"/>
                </a:rPr>
                <a:t>IE 5.4 </a:t>
              </a:r>
              <a:r>
                <a:rPr lang="es-CO" sz="3200">
                  <a:solidFill>
                    <a:sysClr val="windowText" lastClr="000000"/>
                  </a:solidFill>
                  <a:latin typeface="Arial" panose="020B0604020202020204" pitchFamily="34" charset="0"/>
                  <a:cs typeface="Arial" panose="020B0604020202020204" pitchFamily="34" charset="0"/>
                </a:rPr>
                <a:t>Mejora en la gestión de la divulgación e implementación del marco normativo ambiental para la cadena </a:t>
              </a:r>
            </a:p>
          </xdr:txBody>
        </xdr:sp>
        <xdr:sp macro="" textlink="">
          <xdr:nvSpPr>
            <xdr:cNvPr id="10" name="CuadroTexto 25">
              <a:extLst>
                <a:ext uri="{FF2B5EF4-FFF2-40B4-BE49-F238E27FC236}">
                  <a16:creationId xmlns:a16="http://schemas.microsoft.com/office/drawing/2014/main" xmlns="" id="{92B6B592-8F91-4598-B6B4-90D12C60C656}"/>
                </a:ext>
              </a:extLst>
            </xdr:cNvPr>
            <xdr:cNvSpPr txBox="1"/>
          </xdr:nvSpPr>
          <xdr:spPr>
            <a:xfrm>
              <a:off x="28105601" y="12500979"/>
              <a:ext cx="8708942" cy="1728296"/>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4.1.3. Fomentar la realización de jornadas de formalización productiva de manera articulada (...), con énfasis en acuicultores de subsistencia y pequeños acuicultores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xnSp macro="">
          <xdr:nvCxnSpPr>
            <xdr:cNvPr id="11" name="Conector: angular 10">
              <a:extLst>
                <a:ext uri="{FF2B5EF4-FFF2-40B4-BE49-F238E27FC236}">
                  <a16:creationId xmlns:a16="http://schemas.microsoft.com/office/drawing/2014/main" xmlns="" id="{7310634B-DF65-4EFF-B93F-500AA4CF100F}"/>
                </a:ext>
              </a:extLst>
            </xdr:cNvPr>
            <xdr:cNvCxnSpPr>
              <a:stCxn id="49" idx="3"/>
              <a:endCxn id="9" idx="1"/>
            </xdr:cNvCxnSpPr>
          </xdr:nvCxnSpPr>
          <xdr:spPr>
            <a:xfrm flipV="1">
              <a:off x="19138589" y="5916204"/>
              <a:ext cx="5936536" cy="3822740"/>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grpSp>
          <xdr:nvGrpSpPr>
            <xdr:cNvPr id="12" name="Grupo 11">
              <a:extLst>
                <a:ext uri="{FF2B5EF4-FFF2-40B4-BE49-F238E27FC236}">
                  <a16:creationId xmlns:a16="http://schemas.microsoft.com/office/drawing/2014/main" xmlns="" id="{31DCBA76-79E9-4328-91F7-0F474C151F90}"/>
                </a:ext>
              </a:extLst>
            </xdr:cNvPr>
            <xdr:cNvGrpSpPr/>
          </xdr:nvGrpSpPr>
          <xdr:grpSpPr>
            <a:xfrm>
              <a:off x="1700893" y="216806"/>
              <a:ext cx="40277143" cy="49832688"/>
              <a:chOff x="1725283" y="210388"/>
              <a:chExt cx="40544151" cy="48269255"/>
            </a:xfrm>
          </xdr:grpSpPr>
          <xdr:cxnSp macro="">
            <xdr:nvCxnSpPr>
              <xdr:cNvPr id="26" name="Conector recto 25">
                <a:extLst>
                  <a:ext uri="{FF2B5EF4-FFF2-40B4-BE49-F238E27FC236}">
                    <a16:creationId xmlns:a16="http://schemas.microsoft.com/office/drawing/2014/main" xmlns="" id="{DF88FE0C-B7E7-45BA-B85D-D5B8F73DDFA8}"/>
                  </a:ext>
                </a:extLst>
              </xdr:cNvPr>
              <xdr:cNvCxnSpPr>
                <a:stCxn id="35" idx="2"/>
                <a:endCxn id="36" idx="0"/>
              </xdr:cNvCxnSpPr>
            </xdr:nvCxnSpPr>
            <xdr:spPr>
              <a:xfrm>
                <a:off x="11328756" y="2799678"/>
                <a:ext cx="4525" cy="546218"/>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27" name="CuadroTexto 36">
                <a:extLst>
                  <a:ext uri="{FF2B5EF4-FFF2-40B4-BE49-F238E27FC236}">
                    <a16:creationId xmlns:a16="http://schemas.microsoft.com/office/drawing/2014/main" xmlns="" id="{38F876BD-0E62-4357-84D5-5F2541C2F54E}"/>
                  </a:ext>
                </a:extLst>
              </xdr:cNvPr>
              <xdr:cNvSpPr txBox="1"/>
            </xdr:nvSpPr>
            <xdr:spPr>
              <a:xfrm>
                <a:off x="3743470" y="12209681"/>
                <a:ext cx="16286614" cy="1296441"/>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7.2. </a:t>
                </a:r>
                <a:r>
                  <a:rPr lang="es-CO" sz="3200" b="0" kern="1200">
                    <a:solidFill>
                      <a:schemeClr val="bg1"/>
                    </a:solidFill>
                    <a:latin typeface="Arial" panose="020B0604020202020204" pitchFamily="34" charset="0"/>
                    <a:ea typeface="+mn-ea"/>
                    <a:cs typeface="Arial" panose="020B0604020202020204" pitchFamily="34" charset="0"/>
                  </a:rPr>
                  <a:t>Fortalecimiento y articulación de las entidades para la formalización productiva y sanitaria, así como para la calidad e inocuidad en la cadena</a:t>
                </a:r>
              </a:p>
            </xdr:txBody>
          </xdr:sp>
          <xdr:cxnSp macro="">
            <xdr:nvCxnSpPr>
              <xdr:cNvPr id="28" name="Conector: angular 27">
                <a:extLst>
                  <a:ext uri="{FF2B5EF4-FFF2-40B4-BE49-F238E27FC236}">
                    <a16:creationId xmlns:a16="http://schemas.microsoft.com/office/drawing/2014/main" xmlns="" id="{C046C013-25F6-4A4B-9496-A1976CFBF783}"/>
                  </a:ext>
                </a:extLst>
              </xdr:cNvPr>
              <xdr:cNvCxnSpPr>
                <a:stCxn id="35" idx="1"/>
                <a:endCxn id="48" idx="1"/>
              </xdr:cNvCxnSpPr>
            </xdr:nvCxnSpPr>
            <xdr:spPr>
              <a:xfrm rot="10800000" flipH="1" flipV="1">
                <a:off x="2439996" y="2095967"/>
                <a:ext cx="1307974" cy="4115073"/>
              </a:xfrm>
              <a:prstGeom prst="bentConnector3">
                <a:avLst>
                  <a:gd name="adj1" fmla="val -1765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9" name="Conector: angular 28">
                <a:extLst>
                  <a:ext uri="{FF2B5EF4-FFF2-40B4-BE49-F238E27FC236}">
                    <a16:creationId xmlns:a16="http://schemas.microsoft.com/office/drawing/2014/main" xmlns="" id="{E787E1A2-32E1-42CF-9693-0A8094C6B2EA}"/>
                  </a:ext>
                </a:extLst>
              </xdr:cNvPr>
              <xdr:cNvCxnSpPr>
                <a:stCxn id="35" idx="1"/>
                <a:endCxn id="27" idx="1"/>
              </xdr:cNvCxnSpPr>
            </xdr:nvCxnSpPr>
            <xdr:spPr>
              <a:xfrm rot="10800000" flipH="1" flipV="1">
                <a:off x="2429166" y="2104558"/>
                <a:ext cx="1314303" cy="10753343"/>
              </a:xfrm>
              <a:prstGeom prst="bentConnector3">
                <a:avLst>
                  <a:gd name="adj1" fmla="val -1715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0" name="Conector: angular 29">
                <a:extLst>
                  <a:ext uri="{FF2B5EF4-FFF2-40B4-BE49-F238E27FC236}">
                    <a16:creationId xmlns:a16="http://schemas.microsoft.com/office/drawing/2014/main" xmlns="" id="{F72A299E-11B8-4B24-A3D7-B6A61B6C5116}"/>
                  </a:ext>
                </a:extLst>
              </xdr:cNvPr>
              <xdr:cNvCxnSpPr>
                <a:stCxn id="35" idx="1"/>
                <a:endCxn id="38" idx="1"/>
              </xdr:cNvCxnSpPr>
            </xdr:nvCxnSpPr>
            <xdr:spPr>
              <a:xfrm rot="10800000" flipH="1" flipV="1">
                <a:off x="2429166" y="2104558"/>
                <a:ext cx="1319638" cy="15122654"/>
              </a:xfrm>
              <a:prstGeom prst="bentConnector3">
                <a:avLst>
                  <a:gd name="adj1" fmla="val -17082"/>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1" name="Conector: angular 30">
                <a:extLst>
                  <a:ext uri="{FF2B5EF4-FFF2-40B4-BE49-F238E27FC236}">
                    <a16:creationId xmlns:a16="http://schemas.microsoft.com/office/drawing/2014/main" xmlns="" id="{69DB686D-A006-4AE0-BA62-2CA369A889B5}"/>
                  </a:ext>
                </a:extLst>
              </xdr:cNvPr>
              <xdr:cNvCxnSpPr>
                <a:stCxn id="35" idx="1"/>
                <a:endCxn id="41" idx="1"/>
              </xdr:cNvCxnSpPr>
            </xdr:nvCxnSpPr>
            <xdr:spPr>
              <a:xfrm rot="10800000" flipH="1" flipV="1">
                <a:off x="2429166" y="2104559"/>
                <a:ext cx="1514622" cy="22150744"/>
              </a:xfrm>
              <a:prstGeom prst="bentConnector3">
                <a:avLst>
                  <a:gd name="adj1" fmla="val -15209"/>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2" name="Conector: angular 31">
                <a:extLst>
                  <a:ext uri="{FF2B5EF4-FFF2-40B4-BE49-F238E27FC236}">
                    <a16:creationId xmlns:a16="http://schemas.microsoft.com/office/drawing/2014/main" xmlns="" id="{A59A9E63-AC98-4A43-9067-5E4C25D2BA01}"/>
                  </a:ext>
                </a:extLst>
              </xdr:cNvPr>
              <xdr:cNvCxnSpPr>
                <a:stCxn id="38" idx="2"/>
                <a:endCxn id="40" idx="0"/>
              </xdr:cNvCxnSpPr>
            </xdr:nvCxnSpPr>
            <xdr:spPr>
              <a:xfrm rot="16200000" flipH="1">
                <a:off x="12886338" y="16927821"/>
                <a:ext cx="1318072" cy="3315334"/>
              </a:xfrm>
              <a:prstGeom prst="bentConnector3">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 name="Conector recto 32">
                <a:extLst>
                  <a:ext uri="{FF2B5EF4-FFF2-40B4-BE49-F238E27FC236}">
                    <a16:creationId xmlns:a16="http://schemas.microsoft.com/office/drawing/2014/main" xmlns="" id="{3CC06BF0-250A-4D12-99EC-F699ADA0F289}"/>
                  </a:ext>
                </a:extLst>
              </xdr:cNvPr>
              <xdr:cNvCxnSpPr>
                <a:stCxn id="41" idx="2"/>
                <a:endCxn id="42" idx="0"/>
              </xdr:cNvCxnSpPr>
            </xdr:nvCxnSpPr>
            <xdr:spPr>
              <a:xfrm>
                <a:off x="12082691" y="25225139"/>
                <a:ext cx="8928" cy="100774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CuadroTexto 36">
                <a:extLst>
                  <a:ext uri="{FF2B5EF4-FFF2-40B4-BE49-F238E27FC236}">
                    <a16:creationId xmlns:a16="http://schemas.microsoft.com/office/drawing/2014/main" xmlns="" id="{15E69D81-0997-4970-9410-C2D088DA5906}"/>
                  </a:ext>
                </a:extLst>
              </xdr:cNvPr>
              <xdr:cNvSpPr txBox="1"/>
            </xdr:nvSpPr>
            <xdr:spPr>
              <a:xfrm>
                <a:off x="2537467" y="34077989"/>
                <a:ext cx="18461648" cy="14401654"/>
              </a:xfrm>
              <a:prstGeom prst="roundRect">
                <a:avLst>
                  <a:gd name="adj" fmla="val 7340"/>
                </a:avLst>
              </a:prstGeom>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CO" sz="3200" kern="1200">
                    <a:solidFill>
                      <a:schemeClr val="tx1"/>
                    </a:solidFill>
                    <a:effectLst/>
                    <a:latin typeface="Arial Black" panose="020B0A04020102020204" pitchFamily="34" charset="0"/>
                    <a:ea typeface="+mn-ea"/>
                    <a:cs typeface="Arial" panose="020B0604020202020204" pitchFamily="34" charset="0"/>
                  </a:rPr>
                  <a:t>IE 1.3. </a:t>
                </a:r>
                <a:r>
                  <a:rPr lang="es-CO" sz="3200" kern="1200">
                    <a:solidFill>
                      <a:schemeClr val="tx1"/>
                    </a:solidFill>
                    <a:effectLst/>
                    <a:latin typeface="Arial" panose="020B0604020202020204" pitchFamily="34" charset="0"/>
                    <a:ea typeface="+mn-ea"/>
                    <a:cs typeface="Arial" panose="020B0604020202020204" pitchFamily="34" charset="0"/>
                  </a:rPr>
                  <a:t>Modernización y optimización de los servicios logísticos especializados </a:t>
                </a:r>
              </a:p>
              <a:p>
                <a:r>
                  <a:rPr lang="es-CO" sz="3200" kern="1200">
                    <a:solidFill>
                      <a:schemeClr val="tx1"/>
                    </a:solidFill>
                    <a:effectLst/>
                    <a:latin typeface="Arial Black" panose="020B0A04020102020204" pitchFamily="34" charset="0"/>
                    <a:ea typeface="+mn-ea"/>
                    <a:cs typeface="Arial" panose="020B0604020202020204" pitchFamily="34" charset="0"/>
                  </a:rPr>
                  <a:t>IE 2</a:t>
                </a:r>
                <a:r>
                  <a:rPr lang="es-CO" sz="3200"/>
                  <a:t>.</a:t>
                </a:r>
                <a:r>
                  <a:rPr lang="es-CO" sz="3200" kern="1200">
                    <a:solidFill>
                      <a:schemeClr val="tx1"/>
                    </a:solidFill>
                    <a:effectLst/>
                    <a:latin typeface="Arial Black" panose="020B0A04020102020204" pitchFamily="34" charset="0"/>
                    <a:ea typeface="+mn-ea"/>
                    <a:cs typeface="Arial" panose="020B0604020202020204" pitchFamily="34" charset="0"/>
                  </a:rPr>
                  <a:t>3</a:t>
                </a:r>
                <a:r>
                  <a:rPr lang="es-CO" sz="3200" kern="1200">
                    <a:solidFill>
                      <a:schemeClr val="tx1"/>
                    </a:solidFill>
                    <a:effectLst/>
                    <a:latin typeface="Arial" panose="020B0604020202020204" pitchFamily="34" charset="0"/>
                    <a:ea typeface="+mn-ea"/>
                    <a:cs typeface="Arial" panose="020B0604020202020204" pitchFamily="34" charset="0"/>
                  </a:rPr>
                  <a:t>. Incremento de la productividad en sistemas de medianos y grandes acuicultores </a:t>
                </a: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2</a:t>
                </a:r>
                <a:r>
                  <a:rPr lang="es-CO" sz="3200" kern="1200">
                    <a:solidFill>
                      <a:schemeClr val="tx1"/>
                    </a:solidFill>
                    <a:effectLst/>
                    <a:latin typeface="Arial Black" panose="020B0A04020102020204" pitchFamily="34" charset="0"/>
                    <a:ea typeface="+mn-ea"/>
                    <a:cs typeface="Arial" panose="020B0604020202020204" pitchFamily="34" charset="0"/>
                  </a:rPr>
                  <a:t>.4.</a:t>
                </a:r>
                <a:r>
                  <a:rPr lang="es-CO" sz="3200" kern="1200" baseline="0">
                    <a:solidFill>
                      <a:schemeClr val="tx1"/>
                    </a:solidFill>
                    <a:effectLst/>
                    <a:latin typeface="Arial Black" panose="020B0A040201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Mejora en la generación de valor agregado y en los procesos industriales </a:t>
                </a:r>
              </a:p>
              <a:p>
                <a:r>
                  <a:rPr lang="es-CO" sz="3200" kern="1200">
                    <a:solidFill>
                      <a:schemeClr val="tx1"/>
                    </a:solidFill>
                    <a:effectLst/>
                    <a:latin typeface="Arial Black" panose="020B0A04020102020204" pitchFamily="34" charset="0"/>
                    <a:ea typeface="+mn-ea"/>
                    <a:cs typeface="Arial" panose="020B0604020202020204" pitchFamily="34" charset="0"/>
                  </a:rPr>
                  <a:t>IE 3.1. </a:t>
                </a:r>
                <a:r>
                  <a:rPr lang="es-CO" sz="3200" kern="1200">
                    <a:solidFill>
                      <a:schemeClr val="tx1"/>
                    </a:solidFill>
                    <a:effectLst/>
                    <a:latin typeface="Arial" panose="020B0604020202020204" pitchFamily="34" charset="0"/>
                    <a:ea typeface="+mn-ea"/>
                    <a:cs typeface="Arial" panose="020B0604020202020204" pitchFamily="34" charset="0"/>
                  </a:rPr>
                  <a:t>Mejora del nivel educativo y</a:t>
                </a:r>
                <a:r>
                  <a:rPr lang="es-CO" sz="3200" kern="1200" baseline="0">
                    <a:solidFill>
                      <a:schemeClr val="tx1"/>
                    </a:solidFill>
                    <a:effectLst/>
                    <a:latin typeface="Arial" panose="020B06040202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desarrollo de competencias de los acuicultores de subsistencia y pequeños acuicultores  </a:t>
                </a:r>
              </a:p>
              <a:p>
                <a:r>
                  <a:rPr lang="es-CO" sz="3200" kern="1200">
                    <a:solidFill>
                      <a:schemeClr val="tx1"/>
                    </a:solidFill>
                    <a:effectLst/>
                    <a:latin typeface="Arial Black" panose="020B0A04020102020204" pitchFamily="34" charset="0"/>
                    <a:ea typeface="+mn-ea"/>
                    <a:cs typeface="Arial" panose="020B0604020202020204" pitchFamily="34" charset="0"/>
                  </a:rPr>
                  <a:t>IE 3.2. </a:t>
                </a:r>
                <a:r>
                  <a:rPr lang="es-CO" sz="3200" kern="1200">
                    <a:solidFill>
                      <a:schemeClr val="tx1"/>
                    </a:solidFill>
                    <a:effectLst/>
                    <a:latin typeface="Arial" panose="020B0604020202020204" pitchFamily="34" charset="0"/>
                    <a:ea typeface="+mn-ea"/>
                    <a:cs typeface="Arial" panose="020B0604020202020204" pitchFamily="34" charset="0"/>
                  </a:rPr>
                  <a:t>Fomento de la integración generacional en la cadena </a:t>
                </a:r>
              </a:p>
              <a:p>
                <a:r>
                  <a:rPr lang="es-CO" sz="3200" kern="1200">
                    <a:solidFill>
                      <a:schemeClr val="tx1"/>
                    </a:solidFill>
                    <a:effectLst/>
                    <a:latin typeface="Arial Black" panose="020B0A04020102020204" pitchFamily="34" charset="0"/>
                    <a:ea typeface="+mn-ea"/>
                    <a:cs typeface="Arial" panose="020B0604020202020204" pitchFamily="34" charset="0"/>
                  </a:rPr>
                  <a:t>IE 3.3</a:t>
                </a:r>
                <a:r>
                  <a:rPr lang="es-CO" sz="3200" kern="1200">
                    <a:solidFill>
                      <a:schemeClr val="tx1"/>
                    </a:solidFill>
                    <a:effectLst/>
                    <a:latin typeface="Arial" panose="020B0604020202020204" pitchFamily="34" charset="0"/>
                    <a:ea typeface="+mn-ea"/>
                    <a:cs typeface="Arial" panose="020B0604020202020204" pitchFamily="34" charset="0"/>
                  </a:rPr>
                  <a:t>. Gestión para el fortalecimiento y mejora de la calidad de vida de los acuicultores de subsistencia y pequeños acuicultores </a:t>
                </a:r>
              </a:p>
              <a:p>
                <a:r>
                  <a:rPr lang="es-CO" sz="3200" kern="1200">
                    <a:solidFill>
                      <a:schemeClr val="tx1"/>
                    </a:solidFill>
                    <a:effectLst/>
                    <a:latin typeface="Arial Black" panose="020B0A04020102020204" pitchFamily="34" charset="0"/>
                    <a:ea typeface="+mn-ea"/>
                    <a:cs typeface="Arial" panose="020B0604020202020204" pitchFamily="34" charset="0"/>
                  </a:rPr>
                  <a:t>IE 4.2.</a:t>
                </a:r>
                <a:r>
                  <a:rPr lang="es-CO" sz="3200" kern="1200">
                    <a:solidFill>
                      <a:schemeClr val="tx1"/>
                    </a:solidFill>
                    <a:effectLst/>
                    <a:latin typeface="Arial" panose="020B0604020202020204" pitchFamily="34" charset="0"/>
                    <a:ea typeface="+mn-ea"/>
                    <a:cs typeface="Arial" panose="020B0604020202020204" pitchFamily="34" charset="0"/>
                  </a:rPr>
                  <a:t> Promoción de la formalización empresarial y laboral en la cadena </a:t>
                </a: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4.3. </a:t>
                </a:r>
                <a:r>
                  <a:rPr lang="es-CO" sz="3200" kern="1200">
                    <a:solidFill>
                      <a:schemeClr val="tx1"/>
                    </a:solidFill>
                    <a:effectLst/>
                    <a:latin typeface="Arial" panose="020B0604020202020204" pitchFamily="34" charset="0"/>
                    <a:ea typeface="+mn-ea"/>
                    <a:cs typeface="Arial" panose="020B0604020202020204" pitchFamily="34" charset="0"/>
                  </a:rPr>
                  <a:t>Gestión de la formalización, acceso y tenencia de la tierra </a:t>
                </a:r>
              </a:p>
              <a:p>
                <a:r>
                  <a:rPr lang="es-CO" sz="3200" kern="1200">
                    <a:solidFill>
                      <a:schemeClr val="tx1"/>
                    </a:solidFill>
                    <a:effectLst/>
                    <a:latin typeface="Arial Black" panose="020B0A04020102020204" pitchFamily="34" charset="0"/>
                    <a:ea typeface="+mn-ea"/>
                    <a:cs typeface="Arial" panose="020B0604020202020204" pitchFamily="34" charset="0"/>
                  </a:rPr>
                  <a:t>IE 4.4. </a:t>
                </a:r>
                <a:r>
                  <a:rPr lang="es-CO" sz="3200" kern="1200">
                    <a:solidFill>
                      <a:schemeClr val="tx1"/>
                    </a:solidFill>
                    <a:effectLst/>
                    <a:latin typeface="Arial" panose="020B0604020202020204" pitchFamily="34" charset="0"/>
                    <a:ea typeface="+mn-ea"/>
                    <a:cs typeface="Arial" panose="020B0604020202020204" pitchFamily="34" charset="0"/>
                  </a:rPr>
                  <a:t>Promoción y articulación de la gestión territorial para la acuicultura </a:t>
                </a:r>
              </a:p>
              <a:p>
                <a:r>
                  <a:rPr lang="es-CO" sz="3200" kern="1200">
                    <a:solidFill>
                      <a:schemeClr val="tx1"/>
                    </a:solidFill>
                    <a:effectLst/>
                    <a:latin typeface="Arial Black" panose="020B0A04020102020204" pitchFamily="34" charset="0"/>
                    <a:ea typeface="+mn-ea"/>
                    <a:cs typeface="Arial" panose="020B0604020202020204" pitchFamily="34" charset="0"/>
                  </a:rPr>
                  <a:t>IE 5.2. </a:t>
                </a:r>
                <a:r>
                  <a:rPr lang="es-CO" sz="3200" kern="1200">
                    <a:solidFill>
                      <a:schemeClr val="tx1"/>
                    </a:solidFill>
                    <a:effectLst/>
                    <a:latin typeface="Arial" panose="020B0604020202020204" pitchFamily="34" charset="0"/>
                    <a:ea typeface="+mn-ea"/>
                    <a:cs typeface="Arial" panose="020B0604020202020204" pitchFamily="34" charset="0"/>
                  </a:rPr>
                  <a:t>Mejora en la gestión ante la variabilidad</a:t>
                </a:r>
                <a:r>
                  <a:rPr lang="es-CO" sz="3200" kern="1200" baseline="0">
                    <a:solidFill>
                      <a:schemeClr val="tx1"/>
                    </a:solidFill>
                    <a:effectLst/>
                    <a:latin typeface="Arial" panose="020B0604020202020204" pitchFamily="34" charset="0"/>
                    <a:ea typeface="+mn-ea"/>
                    <a:cs typeface="Arial" panose="020B0604020202020204" pitchFamily="34" charset="0"/>
                  </a:rPr>
                  <a:t> y el</a:t>
                </a:r>
                <a:r>
                  <a:rPr lang="es-CO" sz="3200" kern="1200">
                    <a:solidFill>
                      <a:schemeClr val="tx1"/>
                    </a:solidFill>
                    <a:effectLst/>
                    <a:latin typeface="Arial" panose="020B0604020202020204" pitchFamily="34" charset="0"/>
                    <a:ea typeface="+mn-ea"/>
                    <a:cs typeface="Arial" panose="020B0604020202020204" pitchFamily="34" charset="0"/>
                  </a:rPr>
                  <a:t> cambio climático, y los riesgos ambientales en la cadena </a:t>
                </a:r>
              </a:p>
              <a:p>
                <a:r>
                  <a:rPr lang="es-CO" sz="3200" kern="1200">
                    <a:solidFill>
                      <a:schemeClr val="tx1"/>
                    </a:solidFill>
                    <a:effectLst/>
                    <a:latin typeface="Arial Black" panose="020B0A04020102020204" pitchFamily="34" charset="0"/>
                    <a:ea typeface="+mn-ea"/>
                    <a:cs typeface="Arial" panose="020B0604020202020204" pitchFamily="34" charset="0"/>
                  </a:rPr>
                  <a:t>IE 5.3. </a:t>
                </a:r>
                <a:r>
                  <a:rPr lang="es-CO" sz="3200" kern="1200">
                    <a:solidFill>
                      <a:schemeClr val="tx1"/>
                    </a:solidFill>
                    <a:effectLst/>
                    <a:latin typeface="Arial" panose="020B0604020202020204" pitchFamily="34" charset="0"/>
                    <a:ea typeface="+mn-ea"/>
                    <a:cs typeface="Arial" panose="020B0604020202020204" pitchFamily="34" charset="0"/>
                  </a:rPr>
                  <a:t>Escalamiento de modelos de aprovechamiento integral de los subproductos de la acuicultura </a:t>
                </a:r>
              </a:p>
              <a:p>
                <a:r>
                  <a:rPr lang="es-CO" sz="3200" kern="1200">
                    <a:solidFill>
                      <a:schemeClr val="tx1"/>
                    </a:solidFill>
                    <a:effectLst/>
                    <a:latin typeface="Arial Black" panose="020B0A04020102020204" pitchFamily="34" charset="0"/>
                    <a:ea typeface="+mn-ea"/>
                    <a:cs typeface="Arial" panose="020B0604020202020204" pitchFamily="34" charset="0"/>
                  </a:rPr>
                  <a:t>IE</a:t>
                </a:r>
                <a:r>
                  <a:rPr lang="es-CO" sz="3200" kern="1200" baseline="0">
                    <a:solidFill>
                      <a:schemeClr val="tx1"/>
                    </a:solidFill>
                    <a:effectLst/>
                    <a:latin typeface="Arial Black" panose="020B0A04020102020204" pitchFamily="34" charset="0"/>
                    <a:ea typeface="+mn-ea"/>
                    <a:cs typeface="Arial" panose="020B0604020202020204" pitchFamily="34" charset="0"/>
                  </a:rPr>
                  <a:t> 6.2. </a:t>
                </a:r>
                <a:r>
                  <a:rPr lang="es-CO" sz="3200" kern="1200">
                    <a:solidFill>
                      <a:schemeClr val="tx1"/>
                    </a:solidFill>
                    <a:effectLst/>
                    <a:latin typeface="Arial" panose="020B0604020202020204" pitchFamily="34" charset="0"/>
                    <a:ea typeface="+mn-ea"/>
                    <a:cs typeface="Arial" panose="020B0604020202020204" pitchFamily="34" charset="0"/>
                  </a:rPr>
                  <a:t>Fortalecimiento de las capacidades de gestión de la Organización de la Cadena Productiva de la Acuicultura  </a:t>
                </a:r>
              </a:p>
              <a:p>
                <a:r>
                  <a:rPr lang="es-CO" sz="3200" b="0" kern="1200">
                    <a:solidFill>
                      <a:schemeClr val="tx1"/>
                    </a:solidFill>
                    <a:effectLst/>
                    <a:latin typeface="Arial Black" panose="020B0A04020102020204" pitchFamily="34" charset="0"/>
                    <a:ea typeface="+mn-ea"/>
                    <a:cs typeface="Arial" panose="020B0604020202020204" pitchFamily="34" charset="0"/>
                  </a:rPr>
                  <a:t>IE 6.3.</a:t>
                </a:r>
                <a:r>
                  <a:rPr lang="es-CO" sz="3200" kern="1200">
                    <a:solidFill>
                      <a:schemeClr val="tx1"/>
                    </a:solidFill>
                    <a:effectLst/>
                    <a:latin typeface="Arial" panose="020B0604020202020204" pitchFamily="34" charset="0"/>
                    <a:ea typeface="+mn-ea"/>
                    <a:cs typeface="Arial" panose="020B0604020202020204" pitchFamily="34" charset="0"/>
                  </a:rPr>
                  <a:t> Promoción y fortalecimiento de la asociatividad y la integración en la cadena de la acuicultura </a:t>
                </a: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8.1.</a:t>
                </a:r>
                <a:r>
                  <a:rPr kumimoji="0" lang="es-CO" sz="3200" b="0" i="0" u="none" strike="noStrike" kern="120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lang="es-CO" sz="3200" kern="1200">
                    <a:solidFill>
                      <a:schemeClr val="tx1"/>
                    </a:solidFill>
                    <a:effectLst/>
                    <a:latin typeface="Arial" panose="020B0604020202020204" pitchFamily="34" charset="0"/>
                    <a:ea typeface="+mn-ea"/>
                    <a:cs typeface="Arial" panose="020B0604020202020204" pitchFamily="34" charset="0"/>
                  </a:rPr>
                  <a:t>Fortalecimiento de la investigación, desarrollo tecnológico e innovación para la cadena</a:t>
                </a: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8.2. </a:t>
                </a:r>
                <a:r>
                  <a:rPr lang="es-CO" sz="3200" kern="1200">
                    <a:solidFill>
                      <a:schemeClr val="tx1"/>
                    </a:solidFill>
                    <a:effectLst/>
                    <a:latin typeface="Arial" panose="020B0604020202020204" pitchFamily="34" charset="0"/>
                    <a:ea typeface="+mn-ea"/>
                    <a:cs typeface="Arial" panose="020B0604020202020204" pitchFamily="34" charset="0"/>
                  </a:rPr>
                  <a:t>Fortalecimiento de la extensión agropecuaria y asistencia técnica e industrial para la cadena de la acuicultura</a:t>
                </a:r>
              </a:p>
              <a:p>
                <a:r>
                  <a:rPr kumimoji="0" lang="es-CO" sz="3200" b="0" i="0" u="none" strike="noStrike" kern="1200" cap="none" spc="0" normalizeH="0" baseline="0" noProof="0">
                    <a:ln>
                      <a:noFill/>
                    </a:ln>
                    <a:solidFill>
                      <a:prstClr val="black"/>
                    </a:solidFill>
                    <a:effectLst/>
                    <a:uLnTx/>
                    <a:uFillTx/>
                    <a:latin typeface="Arial Black" panose="020B0A04020102020204" pitchFamily="34" charset="0"/>
                    <a:ea typeface="+mn-ea"/>
                    <a:cs typeface="Arial" panose="020B0604020202020204" pitchFamily="34" charset="0"/>
                  </a:rPr>
                  <a:t>IE 8.3. </a:t>
                </a:r>
                <a:r>
                  <a:rPr lang="es-CO" sz="3200" kern="1200">
                    <a:solidFill>
                      <a:schemeClr val="tx1"/>
                    </a:solidFill>
                    <a:effectLst/>
                    <a:latin typeface="Arial" panose="020B0604020202020204" pitchFamily="34" charset="0"/>
                    <a:ea typeface="+mn-ea"/>
                    <a:cs typeface="Arial" panose="020B0604020202020204" pitchFamily="34" charset="0"/>
                  </a:rPr>
                  <a:t>Fortalecimiento del talento humano en investigación y desarrollo tecnológico y en extensión agropecuaria, y asistencia técnica e industrial para la cadena </a:t>
                </a:r>
              </a:p>
            </xdr:txBody>
          </xdr:sp>
          <xdr:sp macro="" textlink="">
            <xdr:nvSpPr>
              <xdr:cNvPr id="35" name="CuadroTexto 37">
                <a:extLst>
                  <a:ext uri="{FF2B5EF4-FFF2-40B4-BE49-F238E27FC236}">
                    <a16:creationId xmlns:a16="http://schemas.microsoft.com/office/drawing/2014/main" xmlns="" id="{0D320070-0A92-43B6-A4F5-4E95B0B98AB9}"/>
                  </a:ext>
                </a:extLst>
              </xdr:cNvPr>
              <xdr:cNvSpPr txBox="1"/>
            </xdr:nvSpPr>
            <xdr:spPr>
              <a:xfrm>
                <a:off x="2429167" y="1399100"/>
                <a:ext cx="17770550" cy="1410917"/>
              </a:xfrm>
              <a:prstGeom prst="roundRect">
                <a:avLst/>
              </a:prstGeom>
              <a:solidFill>
                <a:schemeClr val="accent6">
                  <a:lumMod val="50000"/>
                </a:schemeClr>
              </a:solidFill>
              <a:ln w="63500">
                <a:solidFill>
                  <a:srgbClr val="00B050"/>
                </a:solidFill>
              </a:ln>
            </xdr:spPr>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lang="es-CO" sz="3200" b="1">
                    <a:solidFill>
                      <a:schemeClr val="bg1"/>
                    </a:solidFill>
                    <a:latin typeface="Arial Black" panose="020B0A04020102020204" pitchFamily="34" charset="0"/>
                    <a:cs typeface="Arial" panose="020B0604020202020204" pitchFamily="34" charset="0"/>
                  </a:rPr>
                  <a:t>IE </a:t>
                </a:r>
                <a:r>
                  <a:rPr lang="es-MX" sz="3200" kern="1200">
                    <a:solidFill>
                      <a:schemeClr val="bg1"/>
                    </a:solidFill>
                    <a:latin typeface="Arial Black" panose="020B0A04020102020204" pitchFamily="34" charset="0"/>
                    <a:ea typeface="+mn-ea"/>
                    <a:cs typeface="Arial" panose="020B0604020202020204" pitchFamily="34" charset="0"/>
                  </a:rPr>
                  <a:t>6.1</a:t>
                </a:r>
                <a:r>
                  <a:rPr lang="es-MX" sz="3200">
                    <a:solidFill>
                      <a:schemeClr val="bg1"/>
                    </a:solidFill>
                    <a:latin typeface="Arial" panose="020B0604020202020204" pitchFamily="34" charset="0"/>
                    <a:cs typeface="Arial" panose="020B0604020202020204" pitchFamily="34" charset="0"/>
                  </a:rPr>
                  <a:t>. Adopción, promoción y seguimiento de la política pública de la cadena de la acuicultura para especies de consumo humano</a:t>
                </a:r>
                <a:endParaRPr lang="es-CO" sz="3200">
                  <a:solidFill>
                    <a:schemeClr val="bg1"/>
                  </a:solidFill>
                  <a:latin typeface="Arial" panose="020B0604020202020204" pitchFamily="34" charset="0"/>
                  <a:cs typeface="Arial" panose="020B0604020202020204" pitchFamily="34" charset="0"/>
                </a:endParaRPr>
              </a:p>
            </xdr:txBody>
          </xdr:sp>
          <xdr:sp macro="" textlink="">
            <xdr:nvSpPr>
              <xdr:cNvPr id="36" name="CuadroTexto 113">
                <a:extLst>
                  <a:ext uri="{FF2B5EF4-FFF2-40B4-BE49-F238E27FC236}">
                    <a16:creationId xmlns:a16="http://schemas.microsoft.com/office/drawing/2014/main" xmlns="" id="{4702356D-D62C-47B8-9312-B2706E082335}"/>
                  </a:ext>
                </a:extLst>
              </xdr:cNvPr>
              <xdr:cNvSpPr txBox="1"/>
            </xdr:nvSpPr>
            <xdr:spPr>
              <a:xfrm>
                <a:off x="6849134" y="3346733"/>
                <a:ext cx="8958698" cy="1697287"/>
              </a:xfrm>
              <a:prstGeom prst="rect">
                <a:avLst/>
              </a:prstGeom>
              <a:noFill/>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s-CO" sz="2400">
                    <a:latin typeface="Arial" panose="020B0604020202020204" pitchFamily="34" charset="0"/>
                    <a:cs typeface="Arial" panose="020B0604020202020204" pitchFamily="34" charset="0"/>
                  </a:rPr>
                  <a:t> </a:t>
                </a:r>
                <a:r>
                  <a:rPr lang="es-CO" sz="2400" b="1">
                    <a:latin typeface="Arial" panose="020B0604020202020204" pitchFamily="34" charset="0"/>
                    <a:cs typeface="Arial" panose="020B0604020202020204" pitchFamily="34" charset="0"/>
                  </a:rPr>
                  <a:t>6.1.1. </a:t>
                </a:r>
                <a:r>
                  <a:rPr lang="es-CO" sz="2400">
                    <a:latin typeface="Arial" panose="020B0604020202020204" pitchFamily="34" charset="0"/>
                    <a:cs typeface="Arial" panose="020B0604020202020204" pitchFamily="34" charset="0"/>
                  </a:rPr>
                  <a:t>Adoptar como marco de política pública</a:t>
                </a:r>
                <a:br>
                  <a:rPr lang="es-CO" sz="2400">
                    <a:latin typeface="Arial" panose="020B0604020202020204" pitchFamily="34" charset="0"/>
                    <a:cs typeface="Arial" panose="020B0604020202020204" pitchFamily="34" charset="0"/>
                  </a:rPr>
                </a:br>
                <a:r>
                  <a:rPr lang="es-CO" sz="2400">
                    <a:latin typeface="Arial" panose="020B0604020202020204" pitchFamily="34" charset="0"/>
                    <a:cs typeface="Arial" panose="020B0604020202020204" pitchFamily="34" charset="0"/>
                  </a:rPr>
                  <a:t> </a:t>
                </a:r>
                <a:r>
                  <a:rPr lang="es-CO" sz="2400" b="1">
                    <a:latin typeface="Arial" panose="020B0604020202020204" pitchFamily="34" charset="0"/>
                    <a:cs typeface="Arial" panose="020B0604020202020204" pitchFamily="34" charset="0"/>
                  </a:rPr>
                  <a:t>6.1.2. </a:t>
                </a:r>
                <a:r>
                  <a:rPr lang="es-CO" sz="2400">
                    <a:latin typeface="Arial" panose="020B0604020202020204" pitchFamily="34" charset="0"/>
                    <a:cs typeface="Arial" panose="020B0604020202020204" pitchFamily="34" charset="0"/>
                  </a:rPr>
                  <a:t>Esquema institucional para gestionar y ejecutar  </a:t>
                </a:r>
              </a:p>
              <a:p>
                <a:pPr algn="ctr"/>
                <a:r>
                  <a:rPr lang="es-CO" sz="2400" b="1">
                    <a:latin typeface="Arial" panose="020B0604020202020204" pitchFamily="34" charset="0"/>
                    <a:cs typeface="Arial" panose="020B0604020202020204" pitchFamily="34" charset="0"/>
                  </a:rPr>
                  <a:t>6.1.3.</a:t>
                </a:r>
                <a:r>
                  <a:rPr lang="es-CO" sz="2400">
                    <a:latin typeface="Arial" panose="020B0604020202020204" pitchFamily="34" charset="0"/>
                    <a:cs typeface="Arial" panose="020B0604020202020204" pitchFamily="34" charset="0"/>
                  </a:rPr>
                  <a:t>Cronograma detallado anual</a:t>
                </a:r>
              </a:p>
            </xdr:txBody>
          </xdr:sp>
          <xdr:grpSp>
            <xdr:nvGrpSpPr>
              <xdr:cNvPr id="37" name="Grupo 36">
                <a:extLst>
                  <a:ext uri="{FF2B5EF4-FFF2-40B4-BE49-F238E27FC236}">
                    <a16:creationId xmlns:a16="http://schemas.microsoft.com/office/drawing/2014/main" xmlns="" id="{8B240421-4E7D-4EEC-A715-241FBD0305C6}"/>
                  </a:ext>
                </a:extLst>
              </xdr:cNvPr>
              <xdr:cNvGrpSpPr/>
            </xdr:nvGrpSpPr>
            <xdr:grpSpPr>
              <a:xfrm>
                <a:off x="3742920" y="5456954"/>
                <a:ext cx="16274531" cy="5289701"/>
                <a:chOff x="1946988" y="4939524"/>
                <a:chExt cx="16379352" cy="5084638"/>
              </a:xfrm>
            </xdr:grpSpPr>
            <xdr:sp macro="" textlink="">
              <xdr:nvSpPr>
                <xdr:cNvPr id="48" name="CuadroTexto 36">
                  <a:extLst>
                    <a:ext uri="{FF2B5EF4-FFF2-40B4-BE49-F238E27FC236}">
                      <a16:creationId xmlns:a16="http://schemas.microsoft.com/office/drawing/2014/main" xmlns="" id="{B11B6D54-61AE-40E2-B894-715AC1ABDE1A}"/>
                    </a:ext>
                  </a:extLst>
                </xdr:cNvPr>
                <xdr:cNvSpPr txBox="1"/>
              </xdr:nvSpPr>
              <xdr:spPr>
                <a:xfrm>
                  <a:off x="1946988" y="4939524"/>
                  <a:ext cx="16379352" cy="1460202"/>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a:t>
                  </a:r>
                  <a:r>
                    <a:rPr lang="es-MX" sz="3200" kern="1200">
                      <a:solidFill>
                        <a:schemeClr val="bg1"/>
                      </a:solidFill>
                      <a:latin typeface="Arial Black" panose="020B0A04020102020204" pitchFamily="34" charset="0"/>
                      <a:ea typeface="+mn-ea"/>
                      <a:cs typeface="Arial" panose="020B0604020202020204" pitchFamily="34" charset="0"/>
                    </a:rPr>
                    <a:t>7.1</a:t>
                  </a:r>
                  <a:r>
                    <a:rPr lang="es-MX" sz="3200" kern="1200">
                      <a:solidFill>
                        <a:schemeClr val="bg1"/>
                      </a:solidFill>
                      <a:latin typeface="Arial" panose="020B0604020202020204" pitchFamily="34" charset="0"/>
                      <a:ea typeface="+mn-ea"/>
                      <a:cs typeface="Arial" panose="020B0604020202020204" pitchFamily="34" charset="0"/>
                    </a:rPr>
                    <a:t>. Gestión y articulación interinstitucional en la generación de capacidades para la formalización ambiental de la cadena</a:t>
                  </a:r>
                  <a:endParaRPr lang="es-CO" sz="3200" kern="1200">
                    <a:solidFill>
                      <a:schemeClr val="bg1"/>
                    </a:solidFill>
                    <a:latin typeface="Arial" panose="020B0604020202020204" pitchFamily="34" charset="0"/>
                    <a:ea typeface="+mn-ea"/>
                    <a:cs typeface="Arial" panose="020B0604020202020204" pitchFamily="34" charset="0"/>
                  </a:endParaRPr>
                </a:p>
              </xdr:txBody>
            </xdr:sp>
            <xdr:sp macro="" textlink="">
              <xdr:nvSpPr>
                <xdr:cNvPr id="49" name="CuadroTexto 25">
                  <a:extLst>
                    <a:ext uri="{FF2B5EF4-FFF2-40B4-BE49-F238E27FC236}">
                      <a16:creationId xmlns:a16="http://schemas.microsoft.com/office/drawing/2014/main" xmlns="" id="{88636657-BFD0-40D7-A141-78D263521DB2}"/>
                    </a:ext>
                  </a:extLst>
                </xdr:cNvPr>
                <xdr:cNvSpPr txBox="1"/>
              </xdr:nvSpPr>
              <xdr:spPr>
                <a:xfrm>
                  <a:off x="10622430" y="7500205"/>
                  <a:ext cx="6960278" cy="2523957"/>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r>
                    <a:rPr lang="es-MX" sz="2400" b="1" i="0" u="none" strike="noStrike" baseline="0">
                      <a:solidFill>
                        <a:srgbClr val="000000"/>
                      </a:solidFill>
                      <a:latin typeface="Arial" panose="020B0604020202020204" pitchFamily="34" charset="0"/>
                    </a:rPr>
                    <a:t>7.1.2. </a:t>
                  </a:r>
                  <a:r>
                    <a:rPr lang="es-MX" sz="2400" b="0" i="0" u="none" strike="noStrike" baseline="0">
                      <a:solidFill>
                        <a:srgbClr val="000000"/>
                      </a:solidFill>
                      <a:latin typeface="Arial" panose="020B0604020202020204" pitchFamily="34" charset="0"/>
                    </a:rPr>
                    <a:t>Realizar acuerdos interministeriales (…), para revisar, definir, ajustar y actualizar el esquema normativo y operativo ambiental (…)</a:t>
                  </a:r>
                </a:p>
              </xdr:txBody>
            </xdr:sp>
          </xdr:grpSp>
          <xdr:sp macro="" textlink="">
            <xdr:nvSpPr>
              <xdr:cNvPr id="38" name="CuadroTexto 36">
                <a:extLst>
                  <a:ext uri="{FF2B5EF4-FFF2-40B4-BE49-F238E27FC236}">
                    <a16:creationId xmlns:a16="http://schemas.microsoft.com/office/drawing/2014/main" xmlns="" id="{0F08C46F-B310-409A-A43E-CBF78B1B9FFF}"/>
                  </a:ext>
                </a:extLst>
              </xdr:cNvPr>
              <xdr:cNvSpPr txBox="1"/>
            </xdr:nvSpPr>
            <xdr:spPr>
              <a:xfrm>
                <a:off x="3748805" y="16527972"/>
                <a:ext cx="16277803" cy="1398481"/>
              </a:xfrm>
              <a:prstGeom prst="roundRect">
                <a:avLst/>
              </a:prstGeom>
              <a:solidFill>
                <a:schemeClr val="accent1">
                  <a:lumMod val="7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3200" kern="1200">
                    <a:solidFill>
                      <a:schemeClr val="bg1"/>
                    </a:solidFill>
                    <a:latin typeface="Arial Black" panose="020B0A04020102020204" pitchFamily="34" charset="0"/>
                    <a:ea typeface="+mn-ea"/>
                    <a:cs typeface="Arial" panose="020B0604020202020204" pitchFamily="34" charset="0"/>
                  </a:rPr>
                  <a:t>IE 8.4. </a:t>
                </a:r>
                <a:r>
                  <a:rPr lang="es-CO" sz="3200" b="0" kern="1200">
                    <a:solidFill>
                      <a:schemeClr val="bg1"/>
                    </a:solidFill>
                    <a:latin typeface="Arial" panose="020B0604020202020204" pitchFamily="34" charset="0"/>
                    <a:ea typeface="+mn-ea"/>
                    <a:cs typeface="Arial" panose="020B0604020202020204" pitchFamily="34" charset="0"/>
                  </a:rPr>
                  <a:t>Mejora de la gestión integral y coordinada de la información en la cadena</a:t>
                </a:r>
              </a:p>
            </xdr:txBody>
          </xdr:sp>
          <xdr:sp macro="" textlink="">
            <xdr:nvSpPr>
              <xdr:cNvPr id="39" name="CuadroTexto 25">
                <a:extLst>
                  <a:ext uri="{FF2B5EF4-FFF2-40B4-BE49-F238E27FC236}">
                    <a16:creationId xmlns:a16="http://schemas.microsoft.com/office/drawing/2014/main" xmlns="" id="{DF942240-12E0-45EF-B985-09C9E59E3A15}"/>
                  </a:ext>
                </a:extLst>
              </xdr:cNvPr>
              <xdr:cNvSpPr txBox="1"/>
            </xdr:nvSpPr>
            <xdr:spPr>
              <a:xfrm>
                <a:off x="6051069" y="20592171"/>
                <a:ext cx="5465885" cy="1708976"/>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8.4.5. </a:t>
                </a:r>
                <a:r>
                  <a:rPr lang="es-MX" sz="2400" b="0" i="0" u="none" strike="noStrike" kern="1200" baseline="0">
                    <a:solidFill>
                      <a:srgbClr val="000000"/>
                    </a:solidFill>
                    <a:latin typeface="Arial" panose="020B0604020202020204" pitchFamily="34" charset="0"/>
                    <a:ea typeface="+mn-ea"/>
                    <a:cs typeface="+mn-cs"/>
                  </a:rPr>
                  <a:t>Fortalecer y ampliar la caracterización integral para la acuicultura (...)</a:t>
                </a:r>
              </a:p>
            </xdr:txBody>
          </xdr:sp>
          <xdr:sp macro="" textlink="">
            <xdr:nvSpPr>
              <xdr:cNvPr id="40" name="CuadroTexto 25">
                <a:extLst>
                  <a:ext uri="{FF2B5EF4-FFF2-40B4-BE49-F238E27FC236}">
                    <a16:creationId xmlns:a16="http://schemas.microsoft.com/office/drawing/2014/main" xmlns="" id="{7F23635E-B800-4D4E-8B21-5F4F4FBEB073}"/>
                  </a:ext>
                </a:extLst>
              </xdr:cNvPr>
              <xdr:cNvSpPr txBox="1"/>
            </xdr:nvSpPr>
            <xdr:spPr>
              <a:xfrm>
                <a:off x="12142466" y="19244525"/>
                <a:ext cx="6121149" cy="1717224"/>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8.4.6. </a:t>
                </a:r>
                <a:r>
                  <a:rPr lang="es-MX" sz="2400" b="0" i="0" u="none" strike="noStrike" kern="1200" baseline="0">
                    <a:solidFill>
                      <a:srgbClr val="000000"/>
                    </a:solidFill>
                    <a:latin typeface="Arial" panose="020B0604020202020204" pitchFamily="34" charset="0"/>
                    <a:ea typeface="+mn-ea"/>
                    <a:cs typeface="+mn-cs"/>
                  </a:rPr>
                  <a:t>Realizar estudios especializados que incluyan el análisis de estructura e inteligencia de mercados nacionales e internacionales (...)</a:t>
                </a:r>
              </a:p>
            </xdr:txBody>
          </xdr:sp>
          <xdr:sp macro="" textlink="">
            <xdr:nvSpPr>
              <xdr:cNvPr id="41" name="CuadroTexto 36">
                <a:extLst>
                  <a:ext uri="{FF2B5EF4-FFF2-40B4-BE49-F238E27FC236}">
                    <a16:creationId xmlns:a16="http://schemas.microsoft.com/office/drawing/2014/main" xmlns="" id="{70D8303E-AEDF-4B3A-9A0E-B0786BA8F373}"/>
                  </a:ext>
                </a:extLst>
              </xdr:cNvPr>
              <xdr:cNvSpPr txBox="1"/>
            </xdr:nvSpPr>
            <xdr:spPr>
              <a:xfrm>
                <a:off x="3943790" y="23285467"/>
                <a:ext cx="16277803" cy="1939672"/>
              </a:xfrm>
              <a:prstGeom prst="roundRect">
                <a:avLst/>
              </a:prstGeom>
              <a:solidFill>
                <a:schemeClr val="bg1">
                  <a:lumMod val="8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6.4.</a:t>
                </a:r>
                <a:r>
                  <a:rPr lang="es-CO" sz="3200" b="0" kern="1200">
                    <a:solidFill>
                      <a:sysClr val="windowText" lastClr="000000"/>
                    </a:solidFill>
                    <a:latin typeface="Arial" panose="020B0604020202020204" pitchFamily="34" charset="0"/>
                    <a:ea typeface="+mn-ea"/>
                    <a:cs typeface="Arial" panose="020B0604020202020204" pitchFamily="34" charset="0"/>
                  </a:rPr>
                  <a:t>. Fortalecimiento y creación de instrumentos de fomento, financiamiento y gestión de riesgos para la cadena </a:t>
                </a:r>
              </a:p>
            </xdr:txBody>
          </xdr:sp>
          <xdr:sp macro="" textlink="">
            <xdr:nvSpPr>
              <xdr:cNvPr id="42" name="CuadroTexto 25">
                <a:extLst>
                  <a:ext uri="{FF2B5EF4-FFF2-40B4-BE49-F238E27FC236}">
                    <a16:creationId xmlns:a16="http://schemas.microsoft.com/office/drawing/2014/main" xmlns="" id="{0DD4576F-6347-4F10-8EC8-2810BCD41215}"/>
                  </a:ext>
                </a:extLst>
              </xdr:cNvPr>
              <xdr:cNvSpPr txBox="1"/>
            </xdr:nvSpPr>
            <xdr:spPr>
              <a:xfrm>
                <a:off x="7715589" y="26232888"/>
                <a:ext cx="8752060" cy="1599042"/>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 6.4.10. Realizar un análisis de las condiciones y requisitos para la constitución del Fondo Parafiscal Sectorial y el Fondo de Estabilización de Precios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xnSp macro="">
            <xdr:nvCxnSpPr>
              <xdr:cNvPr id="43" name="Conector: angular 42">
                <a:extLst>
                  <a:ext uri="{FF2B5EF4-FFF2-40B4-BE49-F238E27FC236}">
                    <a16:creationId xmlns:a16="http://schemas.microsoft.com/office/drawing/2014/main" xmlns="" id="{2AD5B462-B58A-41BB-B210-59B73BF94D45}"/>
                  </a:ext>
                </a:extLst>
              </xdr:cNvPr>
              <xdr:cNvCxnSpPr>
                <a:stCxn id="38" idx="2"/>
                <a:endCxn id="39" idx="0"/>
              </xdr:cNvCxnSpPr>
            </xdr:nvCxnSpPr>
            <xdr:spPr>
              <a:xfrm rot="5400000">
                <a:off x="9003001" y="17707464"/>
                <a:ext cx="2665718" cy="3103695"/>
              </a:xfrm>
              <a:prstGeom prst="bentConnector3">
                <a:avLst/>
              </a:prstGeom>
              <a:ln w="19050"/>
            </xdr:spPr>
            <xdr:style>
              <a:lnRef idx="1">
                <a:schemeClr val="dk1"/>
              </a:lnRef>
              <a:fillRef idx="0">
                <a:schemeClr val="dk1"/>
              </a:fillRef>
              <a:effectRef idx="0">
                <a:schemeClr val="dk1"/>
              </a:effectRef>
              <a:fontRef idx="minor">
                <a:schemeClr val="tx1"/>
              </a:fontRef>
            </xdr:style>
          </xdr:cxnSp>
          <xdr:sp macro="" textlink="">
            <xdr:nvSpPr>
              <xdr:cNvPr id="44" name="Rectángulo 43">
                <a:extLst>
                  <a:ext uri="{FF2B5EF4-FFF2-40B4-BE49-F238E27FC236}">
                    <a16:creationId xmlns:a16="http://schemas.microsoft.com/office/drawing/2014/main" xmlns="" id="{853CC4AD-9845-4FD0-9028-A0333A01F83C}"/>
                  </a:ext>
                </a:extLst>
              </xdr:cNvPr>
              <xdr:cNvSpPr/>
            </xdr:nvSpPr>
            <xdr:spPr>
              <a:xfrm>
                <a:off x="1725283" y="210388"/>
                <a:ext cx="40544151" cy="831952"/>
              </a:xfrm>
              <a:prstGeom prst="rect">
                <a:avLst/>
              </a:prstGeom>
              <a:solidFill>
                <a:srgbClr val="0086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45" name="CuadroTexto 87">
                <a:extLst>
                  <a:ext uri="{FF2B5EF4-FFF2-40B4-BE49-F238E27FC236}">
                    <a16:creationId xmlns:a16="http://schemas.microsoft.com/office/drawing/2014/main" xmlns="" id="{9A558722-5A05-4AD4-AC4D-9FCD87DC9416}"/>
                  </a:ext>
                </a:extLst>
              </xdr:cNvPr>
              <xdr:cNvSpPr txBox="1"/>
            </xdr:nvSpPr>
            <xdr:spPr>
              <a:xfrm>
                <a:off x="4259291" y="227042"/>
                <a:ext cx="34026068" cy="729689"/>
              </a:xfrm>
              <a:prstGeom prst="rect">
                <a:avLst/>
              </a:prstGeom>
              <a:noFill/>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3600">
                    <a:solidFill>
                      <a:schemeClr val="bg1"/>
                    </a:solidFill>
                    <a:latin typeface="Arial Black" panose="020B0A04020102020204" pitchFamily="34" charset="0"/>
                  </a:rPr>
                  <a:t>Iniciativas estratégicas y actividades precedentes</a:t>
                </a:r>
                <a:endParaRPr lang="es-CO" sz="4000">
                  <a:solidFill>
                    <a:schemeClr val="bg1"/>
                  </a:solidFill>
                  <a:latin typeface="Arial Black" panose="020B0A04020102020204" pitchFamily="34" charset="0"/>
                </a:endParaRPr>
              </a:p>
            </xdr:txBody>
          </xdr:sp>
          <xdr:cxnSp macro="">
            <xdr:nvCxnSpPr>
              <xdr:cNvPr id="46" name="Conector: angular 45">
                <a:extLst>
                  <a:ext uri="{FF2B5EF4-FFF2-40B4-BE49-F238E27FC236}">
                    <a16:creationId xmlns:a16="http://schemas.microsoft.com/office/drawing/2014/main" xmlns="" id="{67FACBA4-3554-4436-8404-B3A9A83D96F1}"/>
                  </a:ext>
                </a:extLst>
              </xdr:cNvPr>
              <xdr:cNvCxnSpPr>
                <a:stCxn id="40" idx="3"/>
                <a:endCxn id="8" idx="1"/>
              </xdr:cNvCxnSpPr>
            </xdr:nvCxnSpPr>
            <xdr:spPr>
              <a:xfrm flipV="1">
                <a:off x="18263616" y="16632571"/>
                <a:ext cx="6643583" cy="3470565"/>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7" name="CuadroTexto 25">
                <a:extLst>
                  <a:ext uri="{FF2B5EF4-FFF2-40B4-BE49-F238E27FC236}">
                    <a16:creationId xmlns:a16="http://schemas.microsoft.com/office/drawing/2014/main" xmlns="" id="{1776F393-D9BB-4091-9632-F04E9E31252E}"/>
                  </a:ext>
                </a:extLst>
              </xdr:cNvPr>
              <xdr:cNvSpPr txBox="1"/>
            </xdr:nvSpPr>
            <xdr:spPr>
              <a:xfrm>
                <a:off x="7057262" y="14326781"/>
                <a:ext cx="9660909" cy="1458165"/>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7.2.2. </a:t>
                </a:r>
                <a:r>
                  <a:rPr lang="es-MX" sz="2400" b="0" i="0" u="none" strike="noStrike" kern="1200" baseline="0">
                    <a:solidFill>
                      <a:srgbClr val="000000"/>
                    </a:solidFill>
                    <a:latin typeface="Arial" panose="020B0604020202020204" pitchFamily="34" charset="0"/>
                    <a:ea typeface="+mn-ea"/>
                    <a:cs typeface="+mn-cs"/>
                  </a:rPr>
                  <a:t>Revisar y analizar la normatividad vigente relacionada con los procesos de formalización productiva, procesamiento y comercialización, sanidad, bioseguridad, calidad, inocuidad y etiquetado (…)</a:t>
                </a:r>
                <a:endParaRPr lang="es-MX" sz="2400" b="1" i="0" u="none" strike="noStrike" kern="1200" baseline="0">
                  <a:solidFill>
                    <a:srgbClr val="000000"/>
                  </a:solidFill>
                  <a:latin typeface="Arial" panose="020B0604020202020204" pitchFamily="34" charset="0"/>
                  <a:ea typeface="+mn-ea"/>
                  <a:cs typeface="+mn-cs"/>
                </a:endParaRPr>
              </a:p>
            </xdr:txBody>
          </xdr:sp>
        </xdr:grpSp>
        <xdr:grpSp>
          <xdr:nvGrpSpPr>
            <xdr:cNvPr id="13" name="Grupo 12">
              <a:extLst>
                <a:ext uri="{FF2B5EF4-FFF2-40B4-BE49-F238E27FC236}">
                  <a16:creationId xmlns:a16="http://schemas.microsoft.com/office/drawing/2014/main" xmlns="" id="{2AC969FD-BD87-405B-A7EF-C2E1187F863C}"/>
                </a:ext>
              </a:extLst>
            </xdr:cNvPr>
            <xdr:cNvGrpSpPr/>
          </xdr:nvGrpSpPr>
          <xdr:grpSpPr>
            <a:xfrm>
              <a:off x="24416603" y="28376513"/>
              <a:ext cx="16433550" cy="11605154"/>
              <a:chOff x="27042716" y="19298479"/>
              <a:chExt cx="15322826" cy="11719892"/>
            </a:xfrm>
          </xdr:grpSpPr>
          <xdr:grpSp>
            <xdr:nvGrpSpPr>
              <xdr:cNvPr id="14" name="Grupo 13">
                <a:extLst>
                  <a:ext uri="{FF2B5EF4-FFF2-40B4-BE49-F238E27FC236}">
                    <a16:creationId xmlns:a16="http://schemas.microsoft.com/office/drawing/2014/main" xmlns="" id="{A0E97D39-ADBE-4A7D-B68F-A0EF80011F1F}"/>
                  </a:ext>
                </a:extLst>
              </xdr:cNvPr>
              <xdr:cNvGrpSpPr/>
            </xdr:nvGrpSpPr>
            <xdr:grpSpPr>
              <a:xfrm>
                <a:off x="29503863" y="20271247"/>
                <a:ext cx="11947516" cy="10133575"/>
                <a:chOff x="29503863" y="20271247"/>
                <a:chExt cx="11947516" cy="10133575"/>
              </a:xfrm>
            </xdr:grpSpPr>
            <xdr:sp macro="" textlink="">
              <xdr:nvSpPr>
                <xdr:cNvPr id="16" name="CuadroTexto 356">
                  <a:extLst>
                    <a:ext uri="{FF2B5EF4-FFF2-40B4-BE49-F238E27FC236}">
                      <a16:creationId xmlns:a16="http://schemas.microsoft.com/office/drawing/2014/main" xmlns="" id="{F57B589C-4E54-427D-8942-726C94163658}"/>
                    </a:ext>
                  </a:extLst>
                </xdr:cNvPr>
                <xdr:cNvSpPr txBox="1"/>
              </xdr:nvSpPr>
              <xdr:spPr>
                <a:xfrm>
                  <a:off x="29929745" y="20648741"/>
                  <a:ext cx="1267215" cy="741944"/>
                </a:xfrm>
                <a:prstGeom prst="roundRect">
                  <a:avLst/>
                </a:prstGeom>
                <a:solidFill>
                  <a:schemeClr val="accent6">
                    <a:lumMod val="50000"/>
                  </a:schemeClr>
                </a:solidFill>
                <a:ln w="28575">
                  <a:solidFill>
                    <a:schemeClr val="accent6">
                      <a:lumMod val="50000"/>
                    </a:schemeClr>
                  </a:solidFill>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sz="3200">
                    <a:solidFill>
                      <a:schemeClr val="tx1">
                        <a:lumMod val="65000"/>
                        <a:lumOff val="35000"/>
                      </a:schemeClr>
                    </a:solidFill>
                    <a:latin typeface="Arial Black" panose="020B0A04020102020204" pitchFamily="34" charset="0"/>
                    <a:cs typeface="Arial" panose="020B0604020202020204" pitchFamily="34" charset="0"/>
                  </a:endParaRPr>
                </a:p>
              </xdr:txBody>
            </xdr:sp>
            <xdr:grpSp>
              <xdr:nvGrpSpPr>
                <xdr:cNvPr id="17" name="Grupo 16">
                  <a:extLst>
                    <a:ext uri="{FF2B5EF4-FFF2-40B4-BE49-F238E27FC236}">
                      <a16:creationId xmlns:a16="http://schemas.microsoft.com/office/drawing/2014/main" xmlns="" id="{F2E9A0F4-3696-41F6-BA09-1CB9E366B3A7}"/>
                    </a:ext>
                  </a:extLst>
                </xdr:cNvPr>
                <xdr:cNvGrpSpPr/>
              </xdr:nvGrpSpPr>
              <xdr:grpSpPr>
                <a:xfrm>
                  <a:off x="29503863" y="20271247"/>
                  <a:ext cx="11947516" cy="10133575"/>
                  <a:chOff x="29503863" y="20271247"/>
                  <a:chExt cx="11947516" cy="10133575"/>
                </a:xfrm>
              </xdr:grpSpPr>
              <xdr:sp macro="" textlink="">
                <xdr:nvSpPr>
                  <xdr:cNvPr id="18" name="CuadroTexto 357">
                    <a:extLst>
                      <a:ext uri="{FF2B5EF4-FFF2-40B4-BE49-F238E27FC236}">
                        <a16:creationId xmlns:a16="http://schemas.microsoft.com/office/drawing/2014/main" xmlns="" id="{75BEFF68-BF8D-49E2-A697-D87AD6E99D43}"/>
                      </a:ext>
                    </a:extLst>
                  </xdr:cNvPr>
                  <xdr:cNvSpPr txBox="1"/>
                </xdr:nvSpPr>
                <xdr:spPr>
                  <a:xfrm>
                    <a:off x="29900218" y="22107883"/>
                    <a:ext cx="1242392" cy="503640"/>
                  </a:xfrm>
                  <a:prstGeom prst="roundRect">
                    <a:avLst/>
                  </a:prstGeom>
                  <a:solidFill>
                    <a:srgbClr val="002060"/>
                  </a:solidFill>
                  <a:ln w="28575">
                    <a:solidFill>
                      <a:srgbClr val="002060"/>
                    </a:solidFill>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CO" sz="3200">
                      <a:solidFill>
                        <a:schemeClr val="tx1">
                          <a:lumMod val="65000"/>
                          <a:lumOff val="35000"/>
                        </a:schemeClr>
                      </a:solidFill>
                      <a:latin typeface="Arial Black" panose="020B0A04020102020204" pitchFamily="34" charset="0"/>
                      <a:cs typeface="Arial" panose="020B0604020202020204" pitchFamily="34" charset="0"/>
                    </a:endParaRPr>
                  </a:p>
                </xdr:txBody>
              </xdr:sp>
              <xdr:sp macro="" textlink="">
                <xdr:nvSpPr>
                  <xdr:cNvPr id="19" name="Rectángulo 18">
                    <a:extLst>
                      <a:ext uri="{FF2B5EF4-FFF2-40B4-BE49-F238E27FC236}">
                        <a16:creationId xmlns:a16="http://schemas.microsoft.com/office/drawing/2014/main" xmlns="" id="{FBCDB4A4-46F7-4100-9297-0526D370FD88}"/>
                      </a:ext>
                    </a:extLst>
                  </xdr:cNvPr>
                  <xdr:cNvSpPr/>
                </xdr:nvSpPr>
                <xdr:spPr>
                  <a:xfrm>
                    <a:off x="31398318" y="21581798"/>
                    <a:ext cx="4629435" cy="449941"/>
                  </a:xfrm>
                  <a:prstGeom prst="rect">
                    <a:avLst/>
                  </a:prstGeom>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defRPr/>
                    </a:pPr>
                    <a:r>
                      <a:rPr lang="es-CO" sz="2800" b="1">
                        <a:solidFill>
                          <a:sysClr val="windowText" lastClr="000000"/>
                        </a:solidFill>
                        <a:latin typeface="Arial" panose="020B0604020202020204" pitchFamily="34" charset="0"/>
                        <a:cs typeface="Arial" panose="020B0604020202020204" pitchFamily="34" charset="0"/>
                      </a:rPr>
                      <a:t>Iniciativas Nodo</a:t>
                    </a:r>
                  </a:p>
                </xdr:txBody>
              </xdr:sp>
              <xdr:sp macro="" textlink="">
                <xdr:nvSpPr>
                  <xdr:cNvPr id="20" name="CuadroTexto 361">
                    <a:extLst>
                      <a:ext uri="{FF2B5EF4-FFF2-40B4-BE49-F238E27FC236}">
                        <a16:creationId xmlns:a16="http://schemas.microsoft.com/office/drawing/2014/main" xmlns="" id="{4A0F9C8B-C57F-4C11-9FC0-4DF3563881EB}"/>
                      </a:ext>
                    </a:extLst>
                  </xdr:cNvPr>
                  <xdr:cNvSpPr txBox="1"/>
                </xdr:nvSpPr>
                <xdr:spPr>
                  <a:xfrm>
                    <a:off x="35162853" y="20271247"/>
                    <a:ext cx="6150900" cy="1502857"/>
                  </a:xfrm>
                  <a:prstGeom prst="roundRect">
                    <a:avLst/>
                  </a:prstGeom>
                  <a:solidFill>
                    <a:schemeClr val="bg1"/>
                  </a:solidFill>
                  <a:ln w="63500">
                    <a:solidFill>
                      <a:srgbClr val="008E40"/>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lang="es-CO" sz="2800" b="1" kern="1200">
                      <a:solidFill>
                        <a:schemeClr val="tx1"/>
                      </a:solidFill>
                      <a:effectLst/>
                      <a:latin typeface="Arial" panose="020B0604020202020204" pitchFamily="34" charset="0"/>
                      <a:ea typeface="+mn-ea"/>
                      <a:cs typeface="Arial" panose="020B0604020202020204" pitchFamily="34" charset="0"/>
                    </a:endParaRPr>
                  </a:p>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Primer nivel</a:t>
                    </a:r>
                    <a:endParaRPr lang="es-CO" sz="2800">
                      <a:effectLst/>
                      <a:latin typeface="Arial" panose="020B0604020202020204" pitchFamily="34" charset="0"/>
                      <a:cs typeface="Arial" panose="020B0604020202020204" pitchFamily="34" charset="0"/>
                    </a:endParaRPr>
                  </a:p>
                  <a:p>
                    <a:pPr algn="ct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1" name="CuadroTexto 366">
                    <a:extLst>
                      <a:ext uri="{FF2B5EF4-FFF2-40B4-BE49-F238E27FC236}">
                        <a16:creationId xmlns:a16="http://schemas.microsoft.com/office/drawing/2014/main" xmlns="" id="{30E34E4E-11E0-4486-9FBA-FE1337F60F14}"/>
                      </a:ext>
                    </a:extLst>
                  </xdr:cNvPr>
                  <xdr:cNvSpPr txBox="1"/>
                </xdr:nvSpPr>
                <xdr:spPr>
                  <a:xfrm>
                    <a:off x="35019986" y="22264856"/>
                    <a:ext cx="6226300" cy="1620152"/>
                  </a:xfrm>
                  <a:prstGeom prst="roundRect">
                    <a:avLst/>
                  </a:prstGeom>
                  <a:solidFill>
                    <a:schemeClr val="bg1"/>
                  </a:solidFill>
                  <a:ln w="63500">
                    <a:solidFill>
                      <a:srgbClr val="002060"/>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lang="es-CO" sz="2800" b="1" kern="1200">
                      <a:solidFill>
                        <a:schemeClr val="tx1"/>
                      </a:solidFill>
                      <a:effectLst/>
                      <a:latin typeface="Arial" panose="020B0604020202020204" pitchFamily="34" charset="0"/>
                      <a:ea typeface="+mn-ea"/>
                      <a:cs typeface="Arial" panose="020B0604020202020204" pitchFamily="34" charset="0"/>
                    </a:endParaRPr>
                  </a:p>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Segundo nivel</a:t>
                    </a:r>
                  </a:p>
                  <a:p>
                    <a:pPr algn="ct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2" name="CuadroTexto 363">
                    <a:extLst>
                      <a:ext uri="{FF2B5EF4-FFF2-40B4-BE49-F238E27FC236}">
                        <a16:creationId xmlns:a16="http://schemas.microsoft.com/office/drawing/2014/main" xmlns="" id="{BC3C84F7-5E39-4B80-9F60-3788193EAC80}"/>
                      </a:ext>
                    </a:extLst>
                  </xdr:cNvPr>
                  <xdr:cNvSpPr txBox="1"/>
                </xdr:nvSpPr>
                <xdr:spPr>
                  <a:xfrm>
                    <a:off x="34937170" y="24430984"/>
                    <a:ext cx="6514209" cy="1192328"/>
                  </a:xfrm>
                  <a:prstGeom prst="roundRect">
                    <a:avLst/>
                  </a:prstGeom>
                  <a:solidFill>
                    <a:schemeClr val="bg1"/>
                  </a:solidFill>
                  <a:ln w="63500">
                    <a:solidFill>
                      <a:srgbClr val="19270F"/>
                    </a:solidFill>
                  </a:ln>
                </xdr:spPr>
                <xdr:txBody>
                  <a:bodyPr wrap="square" rtlCol="0"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Actividad Predecesora</a:t>
                    </a:r>
                    <a:endParaRPr lang="es-CO" sz="28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3" name="CuadroTexto 363">
                    <a:extLst>
                      <a:ext uri="{FF2B5EF4-FFF2-40B4-BE49-F238E27FC236}">
                        <a16:creationId xmlns:a16="http://schemas.microsoft.com/office/drawing/2014/main" xmlns="" id="{A76F3F6F-9CF4-463A-B319-4E3C92D1B920}"/>
                      </a:ext>
                    </a:extLst>
                  </xdr:cNvPr>
                  <xdr:cNvSpPr txBox="1"/>
                </xdr:nvSpPr>
                <xdr:spPr>
                  <a:xfrm>
                    <a:off x="29526542" y="29193379"/>
                    <a:ext cx="6845333" cy="1211443"/>
                  </a:xfrm>
                  <a:prstGeom prst="roundRect">
                    <a:avLst/>
                  </a:prstGeom>
                  <a:solidFill>
                    <a:schemeClr val="bg1"/>
                  </a:solidFill>
                  <a:ln w="50800">
                    <a:solidFill>
                      <a:sysClr val="windowText" lastClr="000000"/>
                    </a:solidFill>
                    <a:prstDash val="sysDash"/>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Actividad prioritarias para la cadena (sin precedencia)</a:t>
                    </a:r>
                    <a:endParaRPr lang="es-CO" sz="2800">
                      <a:effectLst/>
                      <a:latin typeface="Arial" panose="020B0604020202020204" pitchFamily="34" charset="0"/>
                      <a:cs typeface="Arial" panose="020B0604020202020204" pitchFamily="34" charset="0"/>
                    </a:endParaRPr>
                  </a:p>
                  <a:p>
                    <a:pPr algn="ctr"/>
                    <a:endParaRPr lang="es-CO" sz="3200">
                      <a:solidFill>
                        <a:schemeClr val="tx1">
                          <a:lumMod val="65000"/>
                          <a:lumOff val="35000"/>
                        </a:schemeClr>
                      </a:solidFill>
                      <a:latin typeface="Arial" panose="020B0604020202020204" pitchFamily="34" charset="0"/>
                      <a:cs typeface="Arial" panose="020B0604020202020204" pitchFamily="34" charset="0"/>
                    </a:endParaRPr>
                  </a:p>
                </xdr:txBody>
              </xdr:sp>
              <xdr:sp macro="" textlink="">
                <xdr:nvSpPr>
                  <xdr:cNvPr id="24" name="CuadroTexto 363">
                    <a:extLst>
                      <a:ext uri="{FF2B5EF4-FFF2-40B4-BE49-F238E27FC236}">
                        <a16:creationId xmlns:a16="http://schemas.microsoft.com/office/drawing/2014/main" xmlns="" id="{3AAFE6B2-9C57-4254-B1C8-671B14A51AEF}"/>
                      </a:ext>
                    </a:extLst>
                  </xdr:cNvPr>
                  <xdr:cNvSpPr txBox="1"/>
                </xdr:nvSpPr>
                <xdr:spPr>
                  <a:xfrm>
                    <a:off x="29503863" y="27063783"/>
                    <a:ext cx="6861290" cy="1214527"/>
                  </a:xfrm>
                  <a:prstGeom prst="roundRect">
                    <a:avLst/>
                  </a:prstGeom>
                  <a:solidFill>
                    <a:schemeClr val="accent3">
                      <a:lumMod val="60000"/>
                      <a:lumOff val="40000"/>
                    </a:schemeClr>
                  </a:solidFill>
                  <a:ln w="63500">
                    <a:solidFill>
                      <a:srgbClr val="09796C"/>
                    </a:solidFill>
                    <a:prstDash val="solid"/>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s-CO" sz="2800" b="1" kern="1200">
                        <a:solidFill>
                          <a:schemeClr val="tx1"/>
                        </a:solidFill>
                        <a:effectLst/>
                        <a:latin typeface="Arial" panose="020B0604020202020204" pitchFamily="34" charset="0"/>
                        <a:ea typeface="+mn-ea"/>
                        <a:cs typeface="Arial" panose="020B0604020202020204" pitchFamily="34" charset="0"/>
                      </a:rPr>
                      <a:t>IE con actividades</a:t>
                    </a:r>
                    <a:r>
                      <a:rPr lang="es-CO" sz="2800" b="1" kern="1200" baseline="0">
                        <a:solidFill>
                          <a:schemeClr val="tx1"/>
                        </a:solidFill>
                        <a:effectLst/>
                        <a:latin typeface="Arial" panose="020B0604020202020204" pitchFamily="34" charset="0"/>
                        <a:ea typeface="+mn-ea"/>
                        <a:cs typeface="Arial" panose="020B0604020202020204" pitchFamily="34" charset="0"/>
                      </a:rPr>
                      <a:t> </a:t>
                    </a:r>
                    <a:r>
                      <a:rPr lang="es-CO" sz="2800" b="1" kern="1200">
                        <a:solidFill>
                          <a:schemeClr val="tx1"/>
                        </a:solidFill>
                        <a:effectLst/>
                        <a:latin typeface="Arial" panose="020B0604020202020204" pitchFamily="34" charset="0"/>
                        <a:ea typeface="+mn-ea"/>
                        <a:cs typeface="Arial" panose="020B0604020202020204" pitchFamily="34" charset="0"/>
                      </a:rPr>
                      <a:t>prioritarias para la cadena (sin precedencia)</a:t>
                    </a:r>
                    <a:endParaRPr lang="es-CO" sz="2800">
                      <a:effectLst/>
                      <a:latin typeface="Arial" panose="020B0604020202020204" pitchFamily="34" charset="0"/>
                      <a:cs typeface="Arial" panose="020B0604020202020204" pitchFamily="34" charset="0"/>
                    </a:endParaRPr>
                  </a:p>
                  <a:p>
                    <a:pPr algn="ctr"/>
                    <a:endParaRPr lang="es-CO" sz="3200">
                      <a:solidFill>
                        <a:schemeClr val="tx1">
                          <a:lumMod val="65000"/>
                          <a:lumOff val="35000"/>
                        </a:schemeClr>
                      </a:solidFill>
                      <a:latin typeface="Arial" panose="020B0604020202020204" pitchFamily="34" charset="0"/>
                      <a:cs typeface="Arial" panose="020B0604020202020204" pitchFamily="34" charset="0"/>
                    </a:endParaRPr>
                  </a:p>
                </xdr:txBody>
              </xdr:sp>
              <xdr:cxnSp macro="">
                <xdr:nvCxnSpPr>
                  <xdr:cNvPr id="25" name="Conector recto 24">
                    <a:extLst>
                      <a:ext uri="{FF2B5EF4-FFF2-40B4-BE49-F238E27FC236}">
                        <a16:creationId xmlns:a16="http://schemas.microsoft.com/office/drawing/2014/main" xmlns="" id="{86609D51-8F5B-47BC-8AA5-0EB8A726D4D4}"/>
                      </a:ext>
                    </a:extLst>
                  </xdr:cNvPr>
                  <xdr:cNvCxnSpPr>
                    <a:stCxn id="24" idx="2"/>
                    <a:endCxn id="23" idx="0"/>
                  </xdr:cNvCxnSpPr>
                </xdr:nvCxnSpPr>
                <xdr:spPr>
                  <a:xfrm>
                    <a:off x="32934508" y="28278310"/>
                    <a:ext cx="14701" cy="915069"/>
                  </a:xfrm>
                  <a:prstGeom prst="line">
                    <a:avLst/>
                  </a:prstGeom>
                  <a:ln/>
                </xdr:spPr>
                <xdr:style>
                  <a:lnRef idx="1">
                    <a:schemeClr val="dk1"/>
                  </a:lnRef>
                  <a:fillRef idx="0">
                    <a:schemeClr val="dk1"/>
                  </a:fillRef>
                  <a:effectRef idx="0">
                    <a:schemeClr val="dk1"/>
                  </a:effectRef>
                  <a:fontRef idx="minor">
                    <a:schemeClr val="tx1"/>
                  </a:fontRef>
                </xdr:style>
              </xdr:cxnSp>
            </xdr:grpSp>
          </xdr:grpSp>
          <xdr:sp macro="" textlink="">
            <xdr:nvSpPr>
              <xdr:cNvPr id="15" name="Rectángulo 14">
                <a:extLst>
                  <a:ext uri="{FF2B5EF4-FFF2-40B4-BE49-F238E27FC236}">
                    <a16:creationId xmlns:a16="http://schemas.microsoft.com/office/drawing/2014/main" xmlns="" id="{47E1E5DC-B3EC-4DE0-8948-9008BE03BF30}"/>
                  </a:ext>
                </a:extLst>
              </xdr:cNvPr>
              <xdr:cNvSpPr/>
            </xdr:nvSpPr>
            <xdr:spPr>
              <a:xfrm>
                <a:off x="27042716" y="19298479"/>
                <a:ext cx="15322826" cy="11719892"/>
              </a:xfrm>
              <a:prstGeom prst="rect">
                <a:avLst/>
              </a:prstGeom>
              <a:noFill/>
              <a:ln>
                <a:solidFill>
                  <a:schemeClr val="bg2">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xdr:from>
      <xdr:col>3</xdr:col>
      <xdr:colOff>446690</xdr:colOff>
      <xdr:row>39</xdr:row>
      <xdr:rowOff>127001</xdr:rowOff>
    </xdr:from>
    <xdr:to>
      <xdr:col>11</xdr:col>
      <xdr:colOff>26277</xdr:colOff>
      <xdr:row>58</xdr:row>
      <xdr:rowOff>127001</xdr:rowOff>
    </xdr:to>
    <xdr:sp macro="" textlink="">
      <xdr:nvSpPr>
        <xdr:cNvPr id="50" name="CuadroTexto 25">
          <a:extLst>
            <a:ext uri="{FF2B5EF4-FFF2-40B4-BE49-F238E27FC236}">
              <a16:creationId xmlns:a16="http://schemas.microsoft.com/office/drawing/2014/main" xmlns="" id="{37A574DD-58D8-4463-8A92-5B9F3A85EC7E}"/>
            </a:ext>
          </a:extLst>
        </xdr:cNvPr>
        <xdr:cNvSpPr txBox="1"/>
      </xdr:nvSpPr>
      <xdr:spPr>
        <a:xfrm>
          <a:off x="2713640" y="7556501"/>
          <a:ext cx="6285187" cy="3619500"/>
        </a:xfrm>
        <a:prstGeom prst="rect">
          <a:avLst/>
        </a:prstGeom>
        <a:ln w="571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 7.1.1. </a:t>
          </a:r>
          <a:r>
            <a:rPr lang="es-MX" sz="2400" b="0" i="0" u="none" strike="noStrike" kern="1200" baseline="0">
              <a:solidFill>
                <a:srgbClr val="000000"/>
              </a:solidFill>
              <a:latin typeface="Arial" panose="020B0604020202020204" pitchFamily="34" charset="0"/>
              <a:ea typeface="+mn-ea"/>
              <a:cs typeface="+mn-cs"/>
            </a:rPr>
            <a:t>Generar espacios de articulación interinstitucional en las principales regiones productoras (…), para evaluar, preparar y disponer de los insumos necesarios y las propuestas de ajustes normativos (…)</a:t>
          </a:r>
        </a:p>
        <a:p>
          <a:pPr marL="0" indent="0" algn="ctr" defTabSz="457200" rtl="0" eaLnBrk="1" latinLnBrk="0" hangingPunct="1"/>
          <a:endParaRPr lang="es-MX" sz="2400" b="0" i="0" u="none" strike="noStrike" kern="1200" baseline="0">
            <a:solidFill>
              <a:srgbClr val="000000"/>
            </a:solidFill>
            <a:latin typeface="Arial" panose="020B0604020202020204" pitchFamily="34" charset="0"/>
            <a:ea typeface="+mn-ea"/>
            <a:cs typeface="+mn-cs"/>
          </a:endParaRPr>
        </a:p>
        <a:p>
          <a:pPr marL="0" indent="0" algn="ctr" defTabSz="457200" rtl="0" eaLnBrk="1" latinLnBrk="0" hangingPunct="1"/>
          <a:r>
            <a:rPr lang="es-MX" sz="2400" b="1" i="0" u="none" strike="noStrike" kern="1200" baseline="0">
              <a:solidFill>
                <a:srgbClr val="000000"/>
              </a:solidFill>
              <a:latin typeface="Arial" panose="020B0604020202020204" pitchFamily="34" charset="0"/>
              <a:ea typeface="+mn-ea"/>
              <a:cs typeface="+mn-cs"/>
            </a:rPr>
            <a:t>7.1.6. </a:t>
          </a:r>
          <a:r>
            <a:rPr lang="es-MX" sz="2400" b="0" i="0" u="none" strike="noStrike" kern="1200" baseline="0">
              <a:solidFill>
                <a:srgbClr val="000000"/>
              </a:solidFill>
              <a:latin typeface="Arial" panose="020B0604020202020204" pitchFamily="34" charset="0"/>
              <a:ea typeface="+mn-ea"/>
              <a:cs typeface="+mn-cs"/>
            </a:rPr>
            <a:t>Generar espacios de articulación interinstitucional (...)  la revisión, actualización y ajuste de las normas aplicables al cultivo del camarón</a:t>
          </a:r>
        </a:p>
      </xdr:txBody>
    </xdr:sp>
    <xdr:clientData/>
  </xdr:twoCellAnchor>
  <xdr:twoCellAnchor>
    <xdr:from>
      <xdr:col>7</xdr:col>
      <xdr:colOff>236484</xdr:colOff>
      <xdr:row>36</xdr:row>
      <xdr:rowOff>132387</xdr:rowOff>
    </xdr:from>
    <xdr:to>
      <xdr:col>13</xdr:col>
      <xdr:colOff>42944</xdr:colOff>
      <xdr:row>39</xdr:row>
      <xdr:rowOff>127001</xdr:rowOff>
    </xdr:to>
    <xdr:cxnSp macro="">
      <xdr:nvCxnSpPr>
        <xdr:cNvPr id="51" name="Conector: angular 50">
          <a:extLst>
            <a:ext uri="{FF2B5EF4-FFF2-40B4-BE49-F238E27FC236}">
              <a16:creationId xmlns:a16="http://schemas.microsoft.com/office/drawing/2014/main" xmlns="" id="{F1E15144-C6F9-439D-A11F-8D79C93AA50F}"/>
            </a:ext>
          </a:extLst>
        </xdr:cNvPr>
        <xdr:cNvCxnSpPr>
          <a:stCxn id="48" idx="2"/>
          <a:endCxn id="50" idx="0"/>
        </xdr:cNvCxnSpPr>
      </xdr:nvCxnSpPr>
      <xdr:spPr>
        <a:xfrm rot="5400000">
          <a:off x="7991007" y="4855614"/>
          <a:ext cx="566114" cy="4835660"/>
        </a:xfrm>
        <a:prstGeom prst="bentConnector3">
          <a:avLst>
            <a:gd name="adj1" fmla="val 50000"/>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26277</xdr:colOff>
      <xdr:row>49</xdr:row>
      <xdr:rowOff>24560</xdr:rowOff>
    </xdr:from>
    <xdr:to>
      <xdr:col>13</xdr:col>
      <xdr:colOff>532411</xdr:colOff>
      <xdr:row>49</xdr:row>
      <xdr:rowOff>31751</xdr:rowOff>
    </xdr:to>
    <xdr:cxnSp macro="">
      <xdr:nvCxnSpPr>
        <xdr:cNvPr id="52" name="Conector: angular 51">
          <a:extLst>
            <a:ext uri="{FF2B5EF4-FFF2-40B4-BE49-F238E27FC236}">
              <a16:creationId xmlns:a16="http://schemas.microsoft.com/office/drawing/2014/main" xmlns="" id="{03E10871-8900-4689-A4B8-5C78D8B7CFD4}"/>
            </a:ext>
          </a:extLst>
        </xdr:cNvPr>
        <xdr:cNvCxnSpPr>
          <a:stCxn id="50" idx="3"/>
          <a:endCxn id="49" idx="1"/>
        </xdr:cNvCxnSpPr>
      </xdr:nvCxnSpPr>
      <xdr:spPr>
        <a:xfrm flipV="1">
          <a:off x="8998827" y="9359060"/>
          <a:ext cx="2182534" cy="7191"/>
        </a:xfrm>
        <a:prstGeom prst="bentConnector3">
          <a:avLst>
            <a:gd name="adj1" fmla="val 50000"/>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245083</xdr:colOff>
      <xdr:row>156</xdr:row>
      <xdr:rowOff>81950</xdr:rowOff>
    </xdr:from>
    <xdr:to>
      <xdr:col>13</xdr:col>
      <xdr:colOff>253943</xdr:colOff>
      <xdr:row>160</xdr:row>
      <xdr:rowOff>100609</xdr:rowOff>
    </xdr:to>
    <xdr:cxnSp macro="">
      <xdr:nvCxnSpPr>
        <xdr:cNvPr id="53" name="Conector recto 52">
          <a:extLst>
            <a:ext uri="{FF2B5EF4-FFF2-40B4-BE49-F238E27FC236}">
              <a16:creationId xmlns:a16="http://schemas.microsoft.com/office/drawing/2014/main" xmlns="" id="{7AD147D6-F8FB-41EF-97EC-F30009027FE0}"/>
            </a:ext>
          </a:extLst>
        </xdr:cNvPr>
        <xdr:cNvCxnSpPr>
          <a:stCxn id="54" idx="2"/>
          <a:endCxn id="55" idx="0"/>
        </xdr:cNvCxnSpPr>
      </xdr:nvCxnSpPr>
      <xdr:spPr>
        <a:xfrm>
          <a:off x="10894033" y="29799950"/>
          <a:ext cx="8860" cy="78065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550522</xdr:colOff>
      <xdr:row>146</xdr:row>
      <xdr:rowOff>117643</xdr:rowOff>
    </xdr:from>
    <xdr:to>
      <xdr:col>22</xdr:col>
      <xdr:colOff>777844</xdr:colOff>
      <xdr:row>156</xdr:row>
      <xdr:rowOff>81950</xdr:rowOff>
    </xdr:to>
    <xdr:sp macro="" textlink="">
      <xdr:nvSpPr>
        <xdr:cNvPr id="54" name="CuadroTexto 36">
          <a:extLst>
            <a:ext uri="{FF2B5EF4-FFF2-40B4-BE49-F238E27FC236}">
              <a16:creationId xmlns:a16="http://schemas.microsoft.com/office/drawing/2014/main" xmlns="" id="{D4531013-DC40-4FEF-A738-E806B51CD227}"/>
            </a:ext>
          </a:extLst>
        </xdr:cNvPr>
        <xdr:cNvSpPr txBox="1"/>
      </xdr:nvSpPr>
      <xdr:spPr>
        <a:xfrm>
          <a:off x="2817472" y="27930643"/>
          <a:ext cx="16153122" cy="1869307"/>
        </a:xfrm>
        <a:prstGeom prst="roundRect">
          <a:avLst/>
        </a:prstGeom>
        <a:solidFill>
          <a:schemeClr val="bg1">
            <a:lumMod val="85000"/>
          </a:schemeClr>
        </a:solidFill>
        <a:ln w="63500">
          <a:solidFill>
            <a:srgbClr val="00B05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7.3. </a:t>
          </a:r>
          <a:r>
            <a:rPr lang="es-CO" sz="3200" b="0" kern="1200">
              <a:solidFill>
                <a:sysClr val="windowText" lastClr="000000"/>
              </a:solidFill>
              <a:latin typeface="Arial" panose="020B0604020202020204" pitchFamily="34" charset="0"/>
              <a:ea typeface="+mn-ea"/>
              <a:cs typeface="Arial" panose="020B0604020202020204" pitchFamily="34" charset="0"/>
            </a:rPr>
            <a:t>Diseño e implementación del sistema de trazabilidad para la cadena de la acuicultura</a:t>
          </a:r>
        </a:p>
      </xdr:txBody>
    </xdr:sp>
    <xdr:clientData/>
  </xdr:twoCellAnchor>
  <xdr:twoCellAnchor>
    <xdr:from>
      <xdr:col>8</xdr:col>
      <xdr:colOff>102431</xdr:colOff>
      <xdr:row>160</xdr:row>
      <xdr:rowOff>100609</xdr:rowOff>
    </xdr:from>
    <xdr:to>
      <xdr:col>18</xdr:col>
      <xdr:colOff>405454</xdr:colOff>
      <xdr:row>168</xdr:row>
      <xdr:rowOff>117643</xdr:rowOff>
    </xdr:to>
    <xdr:sp macro="" textlink="">
      <xdr:nvSpPr>
        <xdr:cNvPr id="55" name="CuadroTexto 25">
          <a:extLst>
            <a:ext uri="{FF2B5EF4-FFF2-40B4-BE49-F238E27FC236}">
              <a16:creationId xmlns:a16="http://schemas.microsoft.com/office/drawing/2014/main" xmlns="" id="{3FBFA96F-F0E1-408A-8043-1468C2046512}"/>
            </a:ext>
          </a:extLst>
        </xdr:cNvPr>
        <xdr:cNvSpPr txBox="1"/>
      </xdr:nvSpPr>
      <xdr:spPr>
        <a:xfrm>
          <a:off x="6560381" y="30580609"/>
          <a:ext cx="8685023" cy="1541034"/>
        </a:xfrm>
        <a:prstGeom prst="rect">
          <a:avLst/>
        </a:prstGeom>
        <a:solidFill>
          <a:schemeClr val="bg1"/>
        </a:solidFill>
        <a:ln w="50800">
          <a:solidFill>
            <a:sysClr val="windowText" lastClr="000000"/>
          </a:solidFill>
          <a:prstDash val="sysDash"/>
        </a:ln>
      </xdr:spPr>
      <xdr:txBody>
        <a:bodyPr wrap="square" rtlCol="0" anchor="ctr" anchorCtr="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457200" rtl="0" eaLnBrk="1" latinLnBrk="0" hangingPunct="1"/>
          <a:r>
            <a:rPr lang="es-MX" sz="2400" b="0" i="0" u="none" strike="noStrike" kern="1200" baseline="0">
              <a:solidFill>
                <a:sysClr val="windowText" lastClr="000000"/>
              </a:solidFill>
              <a:latin typeface="Arial" panose="020B0604020202020204" pitchFamily="34" charset="0"/>
              <a:ea typeface="+mn-ea"/>
              <a:cs typeface="+mn-cs"/>
            </a:rPr>
            <a:t> 7.3.1. Desarrollar un sistema de trazabilidad, (...), como un Sistema integrado por un conjunto de instituciones, normas, procesos, datos e información, desarrollado para generar y mantener la trazabilidad en las especies de interés (...)</a:t>
          </a:r>
          <a:endParaRPr lang="es-MX" sz="2400" kern="12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28</xdr:col>
      <xdr:colOff>376518</xdr:colOff>
      <xdr:row>103</xdr:row>
      <xdr:rowOff>88523</xdr:rowOff>
    </xdr:from>
    <xdr:to>
      <xdr:col>46</xdr:col>
      <xdr:colOff>405904</xdr:colOff>
      <xdr:row>116</xdr:row>
      <xdr:rowOff>57898</xdr:rowOff>
    </xdr:to>
    <xdr:sp macro="" textlink="">
      <xdr:nvSpPr>
        <xdr:cNvPr id="56" name="CuadroTexto 117">
          <a:extLst>
            <a:ext uri="{FF2B5EF4-FFF2-40B4-BE49-F238E27FC236}">
              <a16:creationId xmlns:a16="http://schemas.microsoft.com/office/drawing/2014/main" xmlns="" id="{E47C2B86-96F8-4FC3-9787-09254C7B3975}"/>
            </a:ext>
          </a:extLst>
        </xdr:cNvPr>
        <xdr:cNvSpPr txBox="1"/>
      </xdr:nvSpPr>
      <xdr:spPr>
        <a:xfrm>
          <a:off x="23598468" y="19710023"/>
          <a:ext cx="15116986" cy="2445875"/>
        </a:xfrm>
        <a:prstGeom prst="roundRect">
          <a:avLst/>
        </a:prstGeom>
        <a:ln w="5715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defTabSz="914400"/>
          <a:r>
            <a:rPr lang="es-CO" sz="3200">
              <a:solidFill>
                <a:sysClr val="windowText" lastClr="000000"/>
              </a:solidFill>
              <a:latin typeface="Arial Black" panose="020B0A04020102020204" pitchFamily="34" charset="0"/>
              <a:cs typeface="Arial" panose="020B0604020202020204" pitchFamily="34" charset="0"/>
            </a:rPr>
            <a:t>IE 2.2. </a:t>
          </a:r>
          <a:r>
            <a:rPr lang="es-CO" sz="3200">
              <a:solidFill>
                <a:sysClr val="windowText" lastClr="000000"/>
              </a:solidFill>
              <a:latin typeface="Arial" panose="020B0604020202020204" pitchFamily="34" charset="0"/>
              <a:cs typeface="Arial" panose="020B0604020202020204" pitchFamily="34" charset="0"/>
            </a:rPr>
            <a:t>Mejora de la eficiencia productiva de los acuicultores de subsistencia y pequeños acuicultores </a:t>
          </a:r>
        </a:p>
      </xdr:txBody>
    </xdr:sp>
    <xdr:clientData/>
  </xdr:twoCellAnchor>
  <xdr:twoCellAnchor>
    <xdr:from>
      <xdr:col>12</xdr:col>
      <xdr:colOff>531836</xdr:colOff>
      <xdr:row>109</xdr:row>
      <xdr:rowOff>168461</xdr:rowOff>
    </xdr:from>
    <xdr:to>
      <xdr:col>28</xdr:col>
      <xdr:colOff>376518</xdr:colOff>
      <xdr:row>109</xdr:row>
      <xdr:rowOff>172122</xdr:rowOff>
    </xdr:to>
    <xdr:cxnSp macro="">
      <xdr:nvCxnSpPr>
        <xdr:cNvPr id="57" name="Conector: angular 56">
          <a:extLst>
            <a:ext uri="{FF2B5EF4-FFF2-40B4-BE49-F238E27FC236}">
              <a16:creationId xmlns:a16="http://schemas.microsoft.com/office/drawing/2014/main" xmlns="" id="{C3817116-E045-4DF7-BA11-944F65EC9034}"/>
            </a:ext>
          </a:extLst>
        </xdr:cNvPr>
        <xdr:cNvCxnSpPr>
          <a:stCxn id="39" idx="3"/>
          <a:endCxn id="56" idx="1"/>
        </xdr:cNvCxnSpPr>
      </xdr:nvCxnSpPr>
      <xdr:spPr>
        <a:xfrm flipV="1">
          <a:off x="10342586" y="20932961"/>
          <a:ext cx="13255882" cy="3661"/>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628650</xdr:colOff>
      <xdr:row>49</xdr:row>
      <xdr:rowOff>126999</xdr:rowOff>
    </xdr:from>
    <xdr:to>
      <xdr:col>46</xdr:col>
      <xdr:colOff>434182</xdr:colOff>
      <xdr:row>59</xdr:row>
      <xdr:rowOff>19050</xdr:rowOff>
    </xdr:to>
    <xdr:sp macro="" textlink="">
      <xdr:nvSpPr>
        <xdr:cNvPr id="58" name="CuadroTexto 117">
          <a:extLst>
            <a:ext uri="{FF2B5EF4-FFF2-40B4-BE49-F238E27FC236}">
              <a16:creationId xmlns:a16="http://schemas.microsoft.com/office/drawing/2014/main" xmlns="" id="{9447D29A-4724-4407-8998-B758E4AFD675}"/>
            </a:ext>
          </a:extLst>
        </xdr:cNvPr>
        <xdr:cNvSpPr txBox="1"/>
      </xdr:nvSpPr>
      <xdr:spPr>
        <a:xfrm>
          <a:off x="23850600" y="9461499"/>
          <a:ext cx="14893132" cy="1797051"/>
        </a:xfrm>
        <a:prstGeom prst="roundRect">
          <a:avLst/>
        </a:prstGeom>
        <a:solidFill>
          <a:schemeClr val="bg1">
            <a:lumMod val="85000"/>
          </a:schemeClr>
        </a:solidFill>
        <a:ln w="63500">
          <a:solidFill>
            <a:srgbClr val="0070C0"/>
          </a:solidFill>
        </a:ln>
      </xdr:spPr>
      <xdr:style>
        <a:lnRef idx="2">
          <a:schemeClr val="accent1"/>
        </a:lnRef>
        <a:fillRef idx="1">
          <a:schemeClr val="lt1"/>
        </a:fillRef>
        <a:effectRef idx="0">
          <a:schemeClr val="accent1"/>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3200" kern="1200">
              <a:solidFill>
                <a:sysClr val="windowText" lastClr="000000"/>
              </a:solidFill>
              <a:latin typeface="Arial Black" panose="020B0A04020102020204" pitchFamily="34" charset="0"/>
              <a:ea typeface="+mn-ea"/>
              <a:cs typeface="Arial" panose="020B0604020202020204" pitchFamily="34" charset="0"/>
            </a:rPr>
            <a:t>IE 4.1. </a:t>
          </a:r>
          <a:r>
            <a:rPr lang="es-CO" sz="3200" b="0" kern="1200">
              <a:solidFill>
                <a:sysClr val="windowText" lastClr="000000"/>
              </a:solidFill>
              <a:latin typeface="Arial" panose="020B0604020202020204" pitchFamily="34" charset="0"/>
              <a:ea typeface="+mn-ea"/>
              <a:cs typeface="Arial" panose="020B0604020202020204" pitchFamily="34" charset="0"/>
            </a:rPr>
            <a:t>Fomento de la</a:t>
          </a:r>
          <a:r>
            <a:rPr lang="es-CO" sz="3200" b="0" kern="1200" baseline="0">
              <a:solidFill>
                <a:sysClr val="windowText" lastClr="000000"/>
              </a:solidFill>
              <a:latin typeface="Arial" panose="020B0604020202020204" pitchFamily="34" charset="0"/>
              <a:ea typeface="+mn-ea"/>
              <a:cs typeface="Arial" panose="020B0604020202020204" pitchFamily="34" charset="0"/>
            </a:rPr>
            <a:t> </a:t>
          </a:r>
          <a:r>
            <a:rPr lang="es-CO" sz="3200" b="0" kern="1200">
              <a:solidFill>
                <a:sysClr val="windowText" lastClr="000000"/>
              </a:solidFill>
              <a:latin typeface="Arial" panose="020B0604020202020204" pitchFamily="34" charset="0"/>
              <a:ea typeface="+mn-ea"/>
              <a:cs typeface="Arial" panose="020B0604020202020204" pitchFamily="34" charset="0"/>
            </a:rPr>
            <a:t>formalización ambiental, productiva y sanitaria de los acuicultores</a:t>
          </a:r>
          <a:endParaRPr lang="es-CO" sz="3200" b="1" kern="1200">
            <a:solidFill>
              <a:sysClr val="windowText" lastClr="000000"/>
            </a:solidFill>
            <a:latin typeface="Arial Black" panose="020B0A04020102020204" pitchFamily="34" charset="0"/>
            <a:ea typeface="+mn-ea"/>
            <a:cs typeface="Arial" panose="020B0604020202020204" pitchFamily="34" charset="0"/>
          </a:endParaRPr>
        </a:p>
      </xdr:txBody>
    </xdr:sp>
    <xdr:clientData/>
  </xdr:twoCellAnchor>
  <xdr:twoCellAnchor>
    <xdr:from>
      <xdr:col>21</xdr:col>
      <xdr:colOff>687731</xdr:colOff>
      <xdr:row>49</xdr:row>
      <xdr:rowOff>24560</xdr:rowOff>
    </xdr:from>
    <xdr:to>
      <xdr:col>28</xdr:col>
      <xdr:colOff>628650</xdr:colOff>
      <xdr:row>54</xdr:row>
      <xdr:rowOff>73025</xdr:rowOff>
    </xdr:to>
    <xdr:cxnSp macro="">
      <xdr:nvCxnSpPr>
        <xdr:cNvPr id="59" name="Conector: angular 58">
          <a:extLst>
            <a:ext uri="{FF2B5EF4-FFF2-40B4-BE49-F238E27FC236}">
              <a16:creationId xmlns:a16="http://schemas.microsoft.com/office/drawing/2014/main" xmlns="" id="{EB9DF5FE-35BE-4B1C-931B-211EB8A0A02B}"/>
            </a:ext>
          </a:extLst>
        </xdr:cNvPr>
        <xdr:cNvCxnSpPr>
          <a:stCxn id="49" idx="3"/>
          <a:endCxn id="58" idx="1"/>
        </xdr:cNvCxnSpPr>
      </xdr:nvCxnSpPr>
      <xdr:spPr>
        <a:xfrm>
          <a:off x="18042281" y="9359060"/>
          <a:ext cx="5808319" cy="1000965"/>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662945</xdr:colOff>
      <xdr:row>54</xdr:row>
      <xdr:rowOff>73025</xdr:rowOff>
    </xdr:from>
    <xdr:to>
      <xdr:col>28</xdr:col>
      <xdr:colOff>628650</xdr:colOff>
      <xdr:row>77</xdr:row>
      <xdr:rowOff>108913</xdr:rowOff>
    </xdr:to>
    <xdr:cxnSp macro="">
      <xdr:nvCxnSpPr>
        <xdr:cNvPr id="60" name="Conector: angular 59">
          <a:extLst>
            <a:ext uri="{FF2B5EF4-FFF2-40B4-BE49-F238E27FC236}">
              <a16:creationId xmlns:a16="http://schemas.microsoft.com/office/drawing/2014/main" xmlns="" id="{FC0DA9AB-5344-4938-AF91-CB8929D781AE}"/>
            </a:ext>
          </a:extLst>
        </xdr:cNvPr>
        <xdr:cNvCxnSpPr>
          <a:stCxn id="47" idx="3"/>
          <a:endCxn id="58" idx="1"/>
        </xdr:cNvCxnSpPr>
      </xdr:nvCxnSpPr>
      <xdr:spPr>
        <a:xfrm flipV="1">
          <a:off x="15502895" y="10360025"/>
          <a:ext cx="8347705" cy="4417388"/>
        </a:xfrm>
        <a:prstGeom prst="bentConnector3">
          <a:avLst>
            <a:gd name="adj1" fmla="val 50000"/>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321384</xdr:colOff>
      <xdr:row>66</xdr:row>
      <xdr:rowOff>86099</xdr:rowOff>
    </xdr:from>
    <xdr:to>
      <xdr:col>3</xdr:col>
      <xdr:colOff>550522</xdr:colOff>
      <xdr:row>151</xdr:row>
      <xdr:rowOff>99797</xdr:rowOff>
    </xdr:to>
    <xdr:cxnSp macro="">
      <xdr:nvCxnSpPr>
        <xdr:cNvPr id="64" name="Conector: angular 63">
          <a:extLst>
            <a:ext uri="{FF2B5EF4-FFF2-40B4-BE49-F238E27FC236}">
              <a16:creationId xmlns:a16="http://schemas.microsoft.com/office/drawing/2014/main" xmlns="" id="{EF2A18D4-6794-44DE-A2B1-0EDAA2DE3668}"/>
            </a:ext>
          </a:extLst>
        </xdr:cNvPr>
        <xdr:cNvCxnSpPr>
          <a:stCxn id="27" idx="1"/>
          <a:endCxn id="54" idx="1"/>
        </xdr:cNvCxnSpPr>
      </xdr:nvCxnSpPr>
      <xdr:spPr>
        <a:xfrm rot="10800000" flipH="1" flipV="1">
          <a:off x="2575634" y="12659099"/>
          <a:ext cx="229138" cy="16206198"/>
        </a:xfrm>
        <a:prstGeom prst="bentConnector3">
          <a:avLst>
            <a:gd name="adj1" fmla="val -654016"/>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nestorjh\AppData\Local\Microsoft\Windows\Temporary%20Internet%20Files\Content.Outlook\BWCI64T0\MUNICIPIO%20TRABAJO\EVA%202009%20FORMULARIOS%20TRANSITORIOS%20TUBA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GERENCIA/Downloads/CAT&#193;LOGO%20DE%20PRODUCT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ack%20up\cuentas%2014%20de%20agosto-9%20a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ocuments%20and%20Settings\FAValdeblanquezP\Configuraci&#243;n%20local\Archivos%20temporales%20de%20Internet\OLKC2\CUENTAS_SINTESIS_AGREGADO1%20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Actuales\UPRA\2019\Linea%20Base\Entregables\Abril\20190424_DDT_BD%20Precios%20Arroz.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ngela%20Toro\Google%20Drive\0.%20UPRA_Personal%20(2017)\4.Productos\3.%20Abril\20170412_DDT_AnexM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gela%20Toro/Google%20Drive/0.%20UPRA_Personal%20(2017)/4.Productos/3.%20Abril/20170412_DDT_AnexM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Angela%20Toro/Google%20Drive/0.%20UPRA_Personal%20(2017)/4.Productos/3.%20Abril/20170412_DDT_AnexM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MCruzZ\Configuraci&#243;n%20local\Archivos%20temporales%20de%20Internet\Content.Outlook\06CYJ63W\cuentas%2010%20de%20agosto%2010%20y%2045%20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crodriguez/Buzon%20comex/pais%20posara%20tra%20EXPO%20Produc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Ncrodriguez/Buzon%20comex/pais%20posara%20tra%20EXPO%20Product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GERENCIA/Downloads/CAT&#193;LOGO%20DE%20PRODUCTOS_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ell/Downloads/CAT&#193;LOGO%20DE%20PRODUC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orios 2009A"/>
      <sheetName val="Calendario 2009A"/>
      <sheetName val="Veredas Productoras 2009A"/>
      <sheetName val="Transitorios 2009B"/>
      <sheetName val="Calendario 2009B"/>
      <sheetName val="Veredas Productoras 2009B"/>
      <sheetName val="Análisis de Producción 2009"/>
      <sheetName val="Precios al Productor"/>
      <sheetName val="Pronóstico Transitorios 2010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K1" t="str">
            <v>ACELGA</v>
          </cell>
        </row>
        <row r="2">
          <cell r="AK2" t="str">
            <v>ACHICORIA</v>
          </cell>
        </row>
        <row r="3">
          <cell r="AK3" t="str">
            <v>AHUYAMA</v>
          </cell>
        </row>
        <row r="4">
          <cell r="AK4" t="str">
            <v>AJI</v>
          </cell>
        </row>
        <row r="5">
          <cell r="AK5" t="str">
            <v>AJO</v>
          </cell>
        </row>
        <row r="6">
          <cell r="AK6" t="str">
            <v>AJONJOLI</v>
          </cell>
        </row>
        <row r="7">
          <cell r="AK7" t="str">
            <v>ALBAHACA</v>
          </cell>
        </row>
        <row r="8">
          <cell r="AK8" t="str">
            <v>ALCACHOFA</v>
          </cell>
        </row>
        <row r="9">
          <cell r="AK9" t="str">
            <v>ALFALFA</v>
          </cell>
        </row>
        <row r="10">
          <cell r="AK10" t="str">
            <v>ALGODON</v>
          </cell>
        </row>
        <row r="11">
          <cell r="AK11" t="str">
            <v>ANIS</v>
          </cell>
        </row>
        <row r="12">
          <cell r="AK12" t="str">
            <v>APIO</v>
          </cell>
        </row>
        <row r="13">
          <cell r="AK13" t="str">
            <v>ARROZ RIEGO</v>
          </cell>
        </row>
        <row r="14">
          <cell r="AK14" t="str">
            <v>ARROZ SECANO MANUAL</v>
          </cell>
        </row>
        <row r="15">
          <cell r="AK15" t="str">
            <v>ARROZ SECANO MECANIZADO</v>
          </cell>
        </row>
        <row r="16">
          <cell r="AK16" t="str">
            <v>ARVEJA</v>
          </cell>
        </row>
        <row r="17">
          <cell r="AK17" t="str">
            <v>AVENA</v>
          </cell>
        </row>
        <row r="18">
          <cell r="AK18" t="str">
            <v>BATATA</v>
          </cell>
        </row>
        <row r="19">
          <cell r="AK19" t="str">
            <v>BERENJENA</v>
          </cell>
        </row>
        <row r="20">
          <cell r="AK20" t="str">
            <v>BORRAJA</v>
          </cell>
        </row>
        <row r="21">
          <cell r="AK21" t="str">
            <v>BROCOLI</v>
          </cell>
        </row>
        <row r="22">
          <cell r="AK22" t="str">
            <v>CALABACIN</v>
          </cell>
        </row>
        <row r="23">
          <cell r="AK23" t="str">
            <v>CALABAZA</v>
          </cell>
        </row>
        <row r="24">
          <cell r="AK24" t="str">
            <v>CEBADA</v>
          </cell>
        </row>
        <row r="25">
          <cell r="AK25" t="str">
            <v>CEBOLLA DE BULBO</v>
          </cell>
        </row>
        <row r="26">
          <cell r="AK26" t="str">
            <v>CEBOLLA DE RAMA</v>
          </cell>
        </row>
        <row r="27">
          <cell r="AK27" t="str">
            <v>CENTENO</v>
          </cell>
        </row>
        <row r="28">
          <cell r="AK28" t="str">
            <v>CHUGUAS</v>
          </cell>
        </row>
        <row r="29">
          <cell r="AK29" t="str">
            <v>CILANTRO</v>
          </cell>
        </row>
        <row r="30">
          <cell r="AK30" t="str">
            <v>CIMARRON</v>
          </cell>
        </row>
        <row r="31">
          <cell r="AK31" t="str">
            <v>COL</v>
          </cell>
        </row>
        <row r="32">
          <cell r="AK32" t="str">
            <v>COLIFLOR</v>
          </cell>
        </row>
        <row r="33">
          <cell r="AK33" t="str">
            <v>CURCUMA - GUISADOR</v>
          </cell>
        </row>
        <row r="34">
          <cell r="AK34" t="str">
            <v>ESPARRAGO</v>
          </cell>
        </row>
        <row r="35">
          <cell r="AK35" t="str">
            <v>ESPINACA</v>
          </cell>
        </row>
        <row r="36">
          <cell r="AK36" t="str">
            <v>ESTRAGON</v>
          </cell>
        </row>
        <row r="37">
          <cell r="AK37" t="str">
            <v>ESTROPAJO</v>
          </cell>
        </row>
        <row r="38">
          <cell r="AK38" t="str">
            <v>FRIJOL</v>
          </cell>
        </row>
        <row r="39">
          <cell r="AK39" t="str">
            <v>GARBANZO</v>
          </cell>
        </row>
        <row r="40">
          <cell r="AK40" t="str">
            <v>GIRASOL</v>
          </cell>
        </row>
        <row r="41">
          <cell r="AK41" t="str">
            <v>GLADIOLO</v>
          </cell>
        </row>
        <row r="42">
          <cell r="AK42" t="str">
            <v>GUATILA/CIDRA</v>
          </cell>
        </row>
        <row r="43">
          <cell r="AK43" t="str">
            <v>HABA</v>
          </cell>
        </row>
        <row r="44">
          <cell r="AK44" t="str">
            <v>HABICHUELA</v>
          </cell>
        </row>
        <row r="45">
          <cell r="AK45" t="str">
            <v>HIERBABUENA</v>
          </cell>
        </row>
        <row r="46">
          <cell r="AK46" t="str">
            <v>HINOJO</v>
          </cell>
        </row>
        <row r="47">
          <cell r="AK47" t="str">
            <v>HORTALIZAS VARIAS</v>
          </cell>
        </row>
        <row r="48">
          <cell r="AK48" t="str">
            <v>JENGIBRE</v>
          </cell>
        </row>
        <row r="49">
          <cell r="AK49" t="str">
            <v>LECHUGA</v>
          </cell>
        </row>
        <row r="50">
          <cell r="AK50" t="str">
            <v>LENTEJA</v>
          </cell>
        </row>
        <row r="51">
          <cell r="AK51" t="str">
            <v xml:space="preserve">LIMONARIA </v>
          </cell>
        </row>
        <row r="52">
          <cell r="AK52" t="str">
            <v>LIMONCILLO</v>
          </cell>
        </row>
        <row r="53">
          <cell r="AK53" t="str">
            <v>MAIZ MECANIZADO</v>
          </cell>
        </row>
        <row r="54">
          <cell r="AK54" t="str">
            <v>MAIZ TRADICIONAL</v>
          </cell>
        </row>
        <row r="55">
          <cell r="AK55" t="str">
            <v>MANI</v>
          </cell>
        </row>
        <row r="56">
          <cell r="AK56" t="str">
            <v>MANZANILLA</v>
          </cell>
        </row>
        <row r="57">
          <cell r="AK57" t="str">
            <v>MELON</v>
          </cell>
        </row>
        <row r="58">
          <cell r="AK58" t="str">
            <v>MENTA</v>
          </cell>
        </row>
        <row r="59">
          <cell r="AK59" t="str">
            <v>MILLO</v>
          </cell>
        </row>
        <row r="60">
          <cell r="AK60" t="str">
            <v>NABO</v>
          </cell>
        </row>
        <row r="61">
          <cell r="AK61" t="str">
            <v>OREGANO</v>
          </cell>
        </row>
        <row r="62">
          <cell r="AK62" t="str">
            <v>ORTIGA</v>
          </cell>
        </row>
        <row r="63">
          <cell r="AK63" t="str">
            <v>PAPA</v>
          </cell>
        </row>
        <row r="64">
          <cell r="AK64" t="str">
            <v>PAPA CRIOLLA</v>
          </cell>
        </row>
        <row r="65">
          <cell r="AK65" t="str">
            <v>PATILLA</v>
          </cell>
        </row>
        <row r="66">
          <cell r="AK66" t="str">
            <v>PEPINO COHOMBRO</v>
          </cell>
        </row>
        <row r="67">
          <cell r="AK67" t="str">
            <v>PEPINO GUISO</v>
          </cell>
        </row>
        <row r="68">
          <cell r="AK68" t="str">
            <v>PEREJIL</v>
          </cell>
        </row>
        <row r="69">
          <cell r="AK69" t="str">
            <v>PIMENTON</v>
          </cell>
        </row>
        <row r="70">
          <cell r="AK70" t="str">
            <v>PLANTAS AROMATICAS</v>
          </cell>
        </row>
        <row r="71">
          <cell r="AK71" t="str">
            <v>PLANTAS MEDICINALES</v>
          </cell>
        </row>
        <row r="72">
          <cell r="AK72" t="str">
            <v>PUERRO</v>
          </cell>
        </row>
        <row r="73">
          <cell r="AK73" t="str">
            <v>QUINUA</v>
          </cell>
        </row>
        <row r="74">
          <cell r="AK74" t="str">
            <v>RABANO</v>
          </cell>
        </row>
        <row r="75">
          <cell r="AK75" t="str">
            <v>REMOLACHA</v>
          </cell>
        </row>
        <row r="76">
          <cell r="AK76" t="str">
            <v>REPOLLITAS DE BRUSELLAS</v>
          </cell>
        </row>
        <row r="77">
          <cell r="AK77" t="str">
            <v>REPOLLO</v>
          </cell>
        </row>
        <row r="78">
          <cell r="AK78" t="str">
            <v>ROMERO</v>
          </cell>
        </row>
        <row r="79">
          <cell r="AK79" t="str">
            <v>RUBA/IBIA</v>
          </cell>
        </row>
        <row r="80">
          <cell r="AK80" t="str">
            <v>RUDA</v>
          </cell>
        </row>
        <row r="81">
          <cell r="AK81" t="str">
            <v>SACHA INCHI</v>
          </cell>
        </row>
        <row r="82">
          <cell r="AK82" t="str">
            <v>SORGO</v>
          </cell>
        </row>
        <row r="83">
          <cell r="AK83" t="str">
            <v>SOYA</v>
          </cell>
        </row>
        <row r="84">
          <cell r="AK84" t="str">
            <v>TABACO NEGRO</v>
          </cell>
        </row>
        <row r="85">
          <cell r="AK85" t="str">
            <v>TABACO RUBIO</v>
          </cell>
        </row>
        <row r="86">
          <cell r="AK86" t="str">
            <v>TOMATE</v>
          </cell>
        </row>
        <row r="87">
          <cell r="AK87" t="str">
            <v>TOMATE INVERNADERO</v>
          </cell>
        </row>
        <row r="88">
          <cell r="AK88" t="str">
            <v>TOMILLO</v>
          </cell>
        </row>
        <row r="89">
          <cell r="AK89" t="str">
            <v>TORONJIL</v>
          </cell>
        </row>
        <row r="90">
          <cell r="AK90" t="str">
            <v>TRIGO</v>
          </cell>
        </row>
        <row r="91">
          <cell r="AK91" t="str">
            <v>ULLUCO/CUBIO</v>
          </cell>
        </row>
        <row r="92">
          <cell r="AK92" t="str">
            <v>VERBENA</v>
          </cell>
        </row>
        <row r="93">
          <cell r="AK93" t="str">
            <v>ZANAHORIA</v>
          </cell>
        </row>
        <row r="94">
          <cell r="AK94" t="str">
            <v>ZARZAPARRILLA</v>
          </cell>
        </row>
        <row r="95">
          <cell r="AK95" t="str">
            <v>ARRACACHA</v>
          </cell>
        </row>
        <row r="96">
          <cell r="AK96" t="str">
            <v>MALANGA</v>
          </cell>
        </row>
        <row r="97">
          <cell r="AK97" t="str">
            <v>ÑAME</v>
          </cell>
        </row>
        <row r="98">
          <cell r="AK98" t="str">
            <v>SAGU</v>
          </cell>
        </row>
        <row r="99">
          <cell r="AK99" t="str">
            <v>YUCA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INGRESOS BENEFICIOS"/>
      <sheetName val="DEPRECIACION"/>
      <sheetName val="Hoja1"/>
    </sheetNames>
    <sheetDataSet>
      <sheetData sheetId="0"/>
      <sheetData sheetId="1"/>
      <sheetData sheetId="2">
        <row r="4">
          <cell r="C4" t="str">
            <v>0101</v>
          </cell>
          <cell r="D4" t="str">
            <v>Mejoramiento de la eficiencia y la transparencia legislativa</v>
          </cell>
        </row>
        <row r="5">
          <cell r="C5" t="str">
            <v>0199</v>
          </cell>
          <cell r="D5" t="str">
            <v>Fortalecimiento de la gestión y dirección del sector Congreso de la República</v>
          </cell>
        </row>
        <row r="6">
          <cell r="C6" t="str">
            <v>0204</v>
          </cell>
          <cell r="D6" t="str">
            <v>Impulsar el desarrollo integral de las poblaciones con enfoque diferencial desde el sector Presidencia</v>
          </cell>
        </row>
        <row r="7">
          <cell r="C7" t="str">
            <v>0207</v>
          </cell>
          <cell r="D7" t="str">
            <v>Prevención y mitigación del riesgo de desastres desde el sector Presidencia</v>
          </cell>
        </row>
        <row r="8">
          <cell r="C8" t="str">
            <v>0208</v>
          </cell>
          <cell r="D8" t="str">
            <v>Gestión de la cooperación internacional del sector Presidencia</v>
          </cell>
        </row>
        <row r="9">
          <cell r="C9" t="str">
            <v>0209</v>
          </cell>
          <cell r="D9" t="str">
            <v>Fortalecimiento de la infraestructura física de las entidades del Estado del nivel nacional desde el Sector Presidencia</v>
          </cell>
        </row>
        <row r="10">
          <cell r="C10" t="str">
            <v>0210</v>
          </cell>
          <cell r="D10" t="str">
            <v>Mecanismos de transición hacia la paz a nivel nacional y territorial desde el sector Presidencia</v>
          </cell>
        </row>
        <row r="11">
          <cell r="C11" t="str">
            <v>0211</v>
          </cell>
          <cell r="D11" t="str">
            <v>Reintegración de personas y grupos alzados en armas desde el Sector Presidencia</v>
          </cell>
        </row>
        <row r="12">
          <cell r="C12" t="str">
            <v>0212</v>
          </cell>
          <cell r="D12" t="str">
            <v>Renovación territorial para el desarrollo integral de las zonas rurales afectadas por el conflicto armado</v>
          </cell>
        </row>
        <row r="13">
          <cell r="C13" t="str">
            <v>0214</v>
          </cell>
          <cell r="D13" t="str">
            <v>Fortalecimiento de las capacidades de articulación estratégica, modernización, eficiencia administrativa, transparencia y acceso a la información desde el sector Presidencia</v>
          </cell>
        </row>
        <row r="14">
          <cell r="C14" t="str">
            <v>0299</v>
          </cell>
          <cell r="D14" t="str">
            <v>Fortalecimiento de la gestión y dirección del sector Presidencia</v>
          </cell>
        </row>
        <row r="15">
          <cell r="C15" t="str">
            <v>0301</v>
          </cell>
          <cell r="D15" t="str">
            <v>Mejoramiento de la planeación territorial, sectorial y de inversión pública</v>
          </cell>
        </row>
        <row r="16">
          <cell r="C16" t="str">
            <v>0303</v>
          </cell>
          <cell r="D16" t="str">
            <v>Promoción de la prestación eficiente de los servicios públicos domiciliarios</v>
          </cell>
        </row>
        <row r="17">
          <cell r="C17" t="str">
            <v>0304</v>
          </cell>
          <cell r="D17" t="str">
            <v>Fortalecimiento del Sistema de Compra Pública</v>
          </cell>
        </row>
        <row r="18">
          <cell r="C18" t="str">
            <v>0399</v>
          </cell>
          <cell r="D18" t="str">
            <v>Fortalecimiento de la gestión y dirección del sector Planeación</v>
          </cell>
        </row>
        <row r="19">
          <cell r="C19" t="str">
            <v>0401</v>
          </cell>
          <cell r="D19" t="str">
            <v>Levantamiento y actualización de información estadística de calidad</v>
          </cell>
        </row>
        <row r="20">
          <cell r="C20" t="str">
            <v>0406</v>
          </cell>
          <cell r="D20" t="str">
            <v>Generación de la información geográfica del territorio nacional</v>
          </cell>
        </row>
        <row r="21">
          <cell r="C21" t="str">
            <v>0499</v>
          </cell>
          <cell r="D21" t="str">
            <v>Fortalecimiento de la gestión y dirección del sector Información Estadística</v>
          </cell>
        </row>
        <row r="22">
          <cell r="C22" t="str">
            <v>0503</v>
          </cell>
          <cell r="D22" t="str">
            <v xml:space="preserve">Mejoramiento de la calidad educativa en gestión pública </v>
          </cell>
        </row>
        <row r="23">
          <cell r="C23" t="str">
            <v>0504</v>
          </cell>
          <cell r="D23" t="str">
            <v>Administración y vigilancia de las carreras administrativas de los servidores públicos</v>
          </cell>
        </row>
        <row r="24">
          <cell r="C24" t="str">
            <v>0505</v>
          </cell>
          <cell r="D24" t="str">
            <v>Fortalecimiento de la gestión pública en las entidades nacionales y territoriales</v>
          </cell>
        </row>
        <row r="25">
          <cell r="C25" t="str">
            <v>0599</v>
          </cell>
          <cell r="D25" t="str">
            <v>Fortalecimiento de la gestión y dirección del sector Empleo Público</v>
          </cell>
        </row>
        <row r="26">
          <cell r="C26" t="str">
            <v>1101</v>
          </cell>
          <cell r="D26" t="str">
            <v>Fortalecimiento y diversificación de relaciones bilaterales</v>
          </cell>
        </row>
        <row r="27">
          <cell r="C27" t="str">
            <v>1102</v>
          </cell>
          <cell r="D27" t="str">
            <v>Posicionamiento en instancias globales, multilaterales, regionales y subregionales</v>
          </cell>
        </row>
        <row r="28">
          <cell r="C28" t="str">
            <v>1103</v>
          </cell>
          <cell r="D28" t="str">
            <v>Política migratoria y servicio al ciudadano</v>
          </cell>
        </row>
        <row r="29">
          <cell r="C29" t="str">
            <v>1104</v>
          </cell>
          <cell r="D29" t="str">
            <v>Soberanía territorial y desarrollo fronterizo</v>
          </cell>
        </row>
        <row r="30">
          <cell r="C30" t="str">
            <v>1105</v>
          </cell>
          <cell r="D30" t="str">
            <v>Cooperación internacional del sector relaciones exteriores</v>
          </cell>
        </row>
        <row r="31">
          <cell r="C31" t="str">
            <v>1199</v>
          </cell>
          <cell r="D31" t="str">
            <v>Fortalecimiento de la gestión y dirección del sector Relaciones Exteriores</v>
          </cell>
        </row>
        <row r="32">
          <cell r="C32" t="str">
            <v>1201</v>
          </cell>
          <cell r="D32" t="str">
            <v xml:space="preserve"> Fortalecimiento del principio de seguridad jurídica, divulgación y depuración del ordenamiento jurídico</v>
          </cell>
        </row>
        <row r="33">
          <cell r="C33" t="str">
            <v>1202</v>
          </cell>
          <cell r="D33" t="str">
            <v xml:space="preserve"> Promoción al acceso a la justicia</v>
          </cell>
        </row>
        <row r="34">
          <cell r="C34" t="str">
            <v>1203</v>
          </cell>
          <cell r="D34" t="str">
            <v xml:space="preserve"> Promoción de los métodos de resolución de conflictos</v>
          </cell>
        </row>
        <row r="35">
          <cell r="C35" t="str">
            <v>1204</v>
          </cell>
          <cell r="D35" t="str">
            <v>Justicia transicional</v>
          </cell>
        </row>
        <row r="36">
          <cell r="C36" t="str">
            <v>1205</v>
          </cell>
          <cell r="D36" t="str">
            <v>Defensa jurídica del Estado</v>
          </cell>
        </row>
        <row r="37">
          <cell r="C37" t="str">
            <v>1206</v>
          </cell>
          <cell r="D37" t="str">
            <v>Sistema penitenciario y carcelario en el marco de los derechos humanos</v>
          </cell>
        </row>
        <row r="38">
          <cell r="C38" t="str">
            <v>1207</v>
          </cell>
          <cell r="D38" t="str">
            <v>Fortalecimiento de la política criminal del Estado colombiano</v>
          </cell>
        </row>
        <row r="39">
          <cell r="C39" t="str">
            <v>1208</v>
          </cell>
          <cell r="D39" t="str">
            <v>Formulación y coordinación de la política integral frente a las drogas y actividades relacionadas</v>
          </cell>
        </row>
        <row r="40">
          <cell r="C40" t="str">
            <v>1209</v>
          </cell>
          <cell r="D40" t="str">
            <v>Modernización de la información inmobiliaria</v>
          </cell>
        </row>
        <row r="41">
          <cell r="C41" t="str">
            <v>1299</v>
          </cell>
          <cell r="D41" t="str">
            <v>Fortalecimiento de la gestión y dirección del sector Justicia y del Derecho</v>
          </cell>
        </row>
        <row r="42">
          <cell r="C42" t="str">
            <v>1301</v>
          </cell>
          <cell r="D42" t="str">
            <v>Política macroeconómica y fiscal</v>
          </cell>
        </row>
        <row r="43">
          <cell r="C43" t="str">
            <v>1302</v>
          </cell>
          <cell r="D43" t="str">
            <v>Gestión de recursos públicos</v>
          </cell>
        </row>
        <row r="44">
          <cell r="C44" t="str">
            <v>1303</v>
          </cell>
          <cell r="D44" t="str">
            <v>Reducción de la vulnerabilidad fiscal ante desastres y riesgos climáticos</v>
          </cell>
        </row>
        <row r="45">
          <cell r="C45" t="str">
            <v>1304</v>
          </cell>
          <cell r="D45" t="str">
            <v>Inspección, control y vigilancia financiera, solidaria y de recursos públicos</v>
          </cell>
        </row>
        <row r="46">
          <cell r="C46" t="str">
            <v>1305</v>
          </cell>
          <cell r="D46" t="str">
            <v>Fortalecimiento de recaudo y tributación</v>
          </cell>
        </row>
        <row r="47">
          <cell r="C47" t="str">
            <v>1399</v>
          </cell>
          <cell r="D47" t="str">
            <v>Fortalecimiento de la gestión y dirección del sector Hacienda</v>
          </cell>
        </row>
        <row r="48">
          <cell r="C48" t="str">
            <v>1501</v>
          </cell>
          <cell r="D48" t="str">
            <v>Capacidades de la Policía Nacional en seguridad pública, prevención, convivencia y seguridad ciudadana</v>
          </cell>
        </row>
        <row r="49">
          <cell r="C49" t="str">
            <v>1502</v>
          </cell>
          <cell r="D49" t="str">
            <v>Capacidades de las Fuerzas Militares en seguridad pública y defensa en el territorio nacional</v>
          </cell>
        </row>
        <row r="50">
          <cell r="C50" t="str">
            <v>1504</v>
          </cell>
          <cell r="D50" t="str">
            <v>Desarrollo marítimo, fluvial y costero desde el sector defensa</v>
          </cell>
        </row>
        <row r="51">
          <cell r="C51" t="str">
            <v>1505</v>
          </cell>
          <cell r="D51" t="str">
            <v>Generación de bienestar para la Fuerza Pública y sus familias</v>
          </cell>
        </row>
        <row r="52">
          <cell r="C52" t="str">
            <v>1506</v>
          </cell>
          <cell r="D52" t="str">
            <v>Gestión del riesgo de desastres desde el sector defensa y seguridad</v>
          </cell>
        </row>
        <row r="53">
          <cell r="C53" t="str">
            <v>1507</v>
          </cell>
          <cell r="D53" t="str">
            <v>Grupo Social y Empresarial de la Defensa (GSED) Competitivo</v>
          </cell>
        </row>
        <row r="54">
          <cell r="C54" t="str">
            <v>1599</v>
          </cell>
          <cell r="D54" t="str">
            <v>Fortalecimiento de la gestión y dirección del Sector Defensa y Policía</v>
          </cell>
        </row>
        <row r="55">
          <cell r="C55" t="str">
            <v>1702</v>
          </cell>
          <cell r="D55" t="str">
            <v>Inclusión productiva de pequeños productores rurales</v>
          </cell>
        </row>
        <row r="56">
          <cell r="C56" t="str">
            <v>1703</v>
          </cell>
          <cell r="D56" t="str">
            <v>Servicios financieros y gestión del riesgo para las actividades agropecuarias y rurales</v>
          </cell>
        </row>
        <row r="57">
          <cell r="C57" t="str">
            <v>1704</v>
          </cell>
          <cell r="D57" t="str">
            <v>Ordenamiento social y uso productivo del territorio rural</v>
          </cell>
        </row>
        <row r="58">
          <cell r="C58" t="str">
            <v>1705</v>
          </cell>
          <cell r="D58" t="str">
            <v>Restitución de tierras a víctimas del conflicto armado</v>
          </cell>
        </row>
        <row r="59">
          <cell r="C59" t="str">
            <v>1706</v>
          </cell>
          <cell r="D59" t="str">
            <v xml:space="preserve"> Aprovechamiento de mercados externos</v>
          </cell>
        </row>
        <row r="60">
          <cell r="C60" t="str">
            <v>1707</v>
          </cell>
          <cell r="D60" t="str">
            <v>Sanidad agropecuaria e inocuidad agroalimentaria</v>
          </cell>
        </row>
        <row r="61">
          <cell r="C61" t="str">
            <v>1708</v>
          </cell>
          <cell r="D61" t="str">
            <v>Ciencia, tecnología e innovación agropecuaria</v>
          </cell>
        </row>
        <row r="62">
          <cell r="C62" t="str">
            <v>1709</v>
          </cell>
          <cell r="D62" t="str">
            <v>Infraestructura productiva y comercialización</v>
          </cell>
        </row>
        <row r="63">
          <cell r="C63" t="str">
            <v>1799</v>
          </cell>
          <cell r="D63" t="str">
            <v>Fortalecimiento de la gestión y dirección del sector Agricultura y Desarrollo Rural</v>
          </cell>
        </row>
        <row r="64">
          <cell r="C64" t="str">
            <v>1901</v>
          </cell>
          <cell r="D64" t="str">
            <v xml:space="preserve">Salud pública y prestación de servicios  </v>
          </cell>
        </row>
        <row r="65">
          <cell r="C65" t="str">
            <v>1902</v>
          </cell>
          <cell r="D65" t="str">
            <v>Aseguramiento y administración del Sistema General de la Seguridad Social en Salud - SGSSS</v>
          </cell>
        </row>
        <row r="66">
          <cell r="C66" t="str">
            <v>1903</v>
          </cell>
          <cell r="D66" t="str">
            <v>Inspección, vigilancia y control</v>
          </cell>
        </row>
        <row r="67">
          <cell r="C67" t="str">
            <v>1905</v>
          </cell>
          <cell r="D67" t="str">
            <v>Salud Pública</v>
          </cell>
        </row>
        <row r="68">
          <cell r="C68" t="str">
            <v>1906</v>
          </cell>
          <cell r="D68" t="str">
            <v>Aseguramiento y prestación integral de servicios de salud</v>
          </cell>
        </row>
        <row r="69">
          <cell r="C69" t="str">
            <v>1999</v>
          </cell>
          <cell r="D69" t="str">
            <v xml:space="preserve"> Fortalecimiento de la gestión y dirección del sector Salud</v>
          </cell>
        </row>
        <row r="70">
          <cell r="C70" t="str">
            <v>2101</v>
          </cell>
          <cell r="D70" t="str">
            <v>Acceso al servicio público domiciliario de gas combustible</v>
          </cell>
        </row>
        <row r="71">
          <cell r="C71" t="str">
            <v>2102</v>
          </cell>
          <cell r="D71" t="str">
            <v>Consolidación productiva del sector de energía eléctrica</v>
          </cell>
        </row>
        <row r="72">
          <cell r="C72" t="str">
            <v>2103</v>
          </cell>
          <cell r="D72" t="str">
            <v>Consolidación productiva del sector hidrocarburos</v>
          </cell>
        </row>
        <row r="73">
          <cell r="C73" t="str">
            <v>2104</v>
          </cell>
          <cell r="D73" t="str">
            <v>Consolidación productiva del sector minero</v>
          </cell>
        </row>
        <row r="74">
          <cell r="C74" t="str">
            <v>2105</v>
          </cell>
          <cell r="D74" t="str">
            <v xml:space="preserve"> Desarrollo ambiental sostenible del sector minero energético</v>
          </cell>
        </row>
        <row r="75">
          <cell r="C75" t="str">
            <v>2106</v>
          </cell>
          <cell r="D75" t="str">
            <v>Gestión de la información en el sector minero energético</v>
          </cell>
        </row>
        <row r="76">
          <cell r="C76" t="str">
            <v>2199</v>
          </cell>
          <cell r="D76" t="str">
            <v xml:space="preserve">Fortalecimiento de la gestión y dirección del sector Minas y Energía </v>
          </cell>
        </row>
        <row r="77">
          <cell r="C77" t="str">
            <v>2201</v>
          </cell>
          <cell r="D77" t="str">
            <v>Calidad, cobertura y fortalecimiento de la educación inicial, prescolar, básica y media</v>
          </cell>
        </row>
        <row r="78">
          <cell r="C78" t="str">
            <v>2202</v>
          </cell>
          <cell r="D78" t="str">
            <v>Calidad y fomento de la educación superior</v>
          </cell>
        </row>
        <row r="79">
          <cell r="C79" t="str">
            <v>2203</v>
          </cell>
          <cell r="D79" t="str">
            <v>Cierre de brechas para el goce efectivo de derechos fundamentales de la población en condición de discapacidad</v>
          </cell>
        </row>
        <row r="80">
          <cell r="C80" t="str">
            <v>2299</v>
          </cell>
          <cell r="D80" t="str">
            <v>Fortalecimiento de la gestión y dirección del sector Educación</v>
          </cell>
        </row>
        <row r="81">
          <cell r="C81" t="str">
            <v>2301</v>
          </cell>
          <cell r="D81" t="str">
            <v>Facilitar el acceso y uso de las Tecnologías de la Información y las Comunicaciones en todo el territorio nacional</v>
          </cell>
        </row>
        <row r="82">
          <cell r="C82" t="str">
            <v>2302</v>
          </cell>
          <cell r="D82" t="str">
            <v>Fomento del desarrollo de aplicaciones, software y contenidos para impulsar la apropiación de las Tecnologías de la Información y las Comunicaciones (TIC)</v>
          </cell>
        </row>
        <row r="83">
          <cell r="C83" t="str">
            <v>2399</v>
          </cell>
          <cell r="D83" t="str">
            <v>Fortalecimiento de la gestión y dirección del sector Tecnologías de la Información y las Comunicaciones</v>
          </cell>
        </row>
        <row r="84">
          <cell r="C84" t="str">
            <v>2401</v>
          </cell>
          <cell r="D84" t="str">
            <v>Infraestructura red vial primaria</v>
          </cell>
        </row>
        <row r="85">
          <cell r="C85" t="str">
            <v>2402</v>
          </cell>
          <cell r="D85" t="str">
            <v>Infraestructura red vial regional</v>
          </cell>
        </row>
        <row r="86">
          <cell r="C86" t="str">
            <v>2403</v>
          </cell>
          <cell r="D86" t="str">
            <v>Infraestructura y servicios de transporte aéreo</v>
          </cell>
        </row>
        <row r="87">
          <cell r="C87" t="str">
            <v>2404</v>
          </cell>
          <cell r="D87" t="str">
            <v>Infraestructura de transporte férreo</v>
          </cell>
        </row>
        <row r="88">
          <cell r="C88" t="str">
            <v>2405</v>
          </cell>
          <cell r="D88" t="str">
            <v>Infraestructura de transporte marítimo</v>
          </cell>
        </row>
        <row r="89">
          <cell r="C89" t="str">
            <v>2406</v>
          </cell>
          <cell r="D89" t="str">
            <v>Infraestructura de transporte fluvial</v>
          </cell>
        </row>
        <row r="90">
          <cell r="C90" t="str">
            <v>2407</v>
          </cell>
          <cell r="D90" t="str">
            <v>Infraestructura y servicios de logística de transporte</v>
          </cell>
        </row>
        <row r="91">
          <cell r="C91" t="str">
            <v>2408</v>
          </cell>
          <cell r="D91" t="str">
            <v>Prestación de servicios de transporte público de pasajeros</v>
          </cell>
        </row>
        <row r="92">
          <cell r="C92" t="str">
            <v>2409</v>
          </cell>
          <cell r="D92" t="str">
            <v>Seguridad de transporte</v>
          </cell>
        </row>
        <row r="93">
          <cell r="C93" t="str">
            <v>2410</v>
          </cell>
          <cell r="D93" t="str">
            <v>Política, regulación y supervisión de la infraestructura y servicios de transporte</v>
          </cell>
        </row>
        <row r="94">
          <cell r="C94" t="str">
            <v>2499</v>
          </cell>
          <cell r="D94" t="str">
            <v>Fortalecimiento de la gestión y dirección del sector Transporte</v>
          </cell>
        </row>
        <row r="95">
          <cell r="C95" t="str">
            <v>2501</v>
          </cell>
          <cell r="D95" t="str">
            <v>Fortalecimiento del control y la vigilancia de la gestión fiscal y resarcimiento al daño del patrimonio público</v>
          </cell>
        </row>
        <row r="96">
          <cell r="C96" t="str">
            <v>2502</v>
          </cell>
          <cell r="D96" t="str">
            <v>Promoción, protección y defensa de los Derechos Humanos y el Derecho Internacional Humanitario</v>
          </cell>
        </row>
        <row r="97">
          <cell r="C97" t="str">
            <v>2503</v>
          </cell>
          <cell r="D97" t="str">
            <v>Lucha contra la corrupción</v>
          </cell>
        </row>
        <row r="98">
          <cell r="C98" t="str">
            <v>2504</v>
          </cell>
          <cell r="D98" t="str">
            <v>Vigilancia de la gestión administrativa de los funcionarios del estado</v>
          </cell>
        </row>
        <row r="99">
          <cell r="C99" t="str">
            <v>2599</v>
          </cell>
          <cell r="D99" t="str">
            <v>Fortalecimiento de la gestión y dirección del sector Organismos de Control</v>
          </cell>
        </row>
        <row r="100">
          <cell r="C100" t="str">
            <v>2701</v>
          </cell>
          <cell r="D100" t="str">
            <v>Mejoramiento a las competencias de la administración de justica</v>
          </cell>
        </row>
        <row r="101">
          <cell r="C101" t="str">
            <v>2799</v>
          </cell>
          <cell r="D101" t="str">
            <v>Fortalecimiento de la gestión y dirección del sector Rama Judicial</v>
          </cell>
        </row>
        <row r="102">
          <cell r="C102" t="str">
            <v>2801</v>
          </cell>
          <cell r="D102" t="str">
            <v>Procesos democráticos y asuntos electorales</v>
          </cell>
        </row>
        <row r="103">
          <cell r="C103" t="str">
            <v>2802</v>
          </cell>
          <cell r="D103" t="str">
            <v>Identificación y registro del estado civil de la población</v>
          </cell>
        </row>
        <row r="104">
          <cell r="C104" t="str">
            <v>2899</v>
          </cell>
          <cell r="D104" t="str">
            <v>Fortalecimiento de la gestión y dirección del sector Registraduría</v>
          </cell>
        </row>
        <row r="105">
          <cell r="C105" t="str">
            <v>2901</v>
          </cell>
          <cell r="D105" t="str">
            <v>Efectividad de la investigación penal y técnico científica</v>
          </cell>
        </row>
        <row r="106">
          <cell r="C106" t="str">
            <v>2999</v>
          </cell>
          <cell r="D106" t="str">
            <v xml:space="preserve">Fortalecimiento de la gestión y dirección del sector Fiscalía </v>
          </cell>
        </row>
        <row r="107">
          <cell r="C107" t="str">
            <v>3201</v>
          </cell>
          <cell r="D107" t="str">
            <v>Fortalecimiento del desempeño ambiental de los sectores productivos</v>
          </cell>
        </row>
        <row r="108">
          <cell r="C108" t="str">
            <v>3202</v>
          </cell>
          <cell r="D108" t="str">
            <v>Conservación de la biodiversidad y sus servicios ecosistémicos</v>
          </cell>
        </row>
        <row r="109">
          <cell r="C109" t="str">
            <v>3203</v>
          </cell>
          <cell r="D109" t="str">
            <v>Gestión integral del recurso hídrico</v>
          </cell>
        </row>
        <row r="110">
          <cell r="C110" t="str">
            <v>3204</v>
          </cell>
          <cell r="D110" t="str">
            <v>Gestión de la información y el conocimiento ambiental</v>
          </cell>
        </row>
        <row r="111">
          <cell r="C111" t="str">
            <v>3205</v>
          </cell>
          <cell r="D111" t="str">
            <v>Ordenamiento ambiental territorial</v>
          </cell>
        </row>
        <row r="112">
          <cell r="C112" t="str">
            <v>3206</v>
          </cell>
          <cell r="D112" t="str">
            <v>Gestión del cambio climático para un desarrollo bajo en carbono y resiliente al clima</v>
          </cell>
        </row>
        <row r="113">
          <cell r="C113" t="str">
            <v>3207</v>
          </cell>
          <cell r="D113" t="str">
            <v>Gestión integral de mares, costas y recursos acuáticos</v>
          </cell>
        </row>
        <row r="114">
          <cell r="C114" t="str">
            <v>3208</v>
          </cell>
          <cell r="D114" t="str">
            <v xml:space="preserve">Educación ambiental </v>
          </cell>
        </row>
        <row r="115">
          <cell r="C115" t="str">
            <v>3299</v>
          </cell>
          <cell r="D115" t="str">
            <v>Fortalecimiento de la gestión y dirección del sector Ambiente y Desarrollo Sostenible</v>
          </cell>
        </row>
        <row r="116">
          <cell r="C116" t="str">
            <v>3301</v>
          </cell>
          <cell r="D116" t="str">
            <v>Promoción y acceso efectivo a procesos culturales y artísticos</v>
          </cell>
        </row>
        <row r="117">
          <cell r="C117" t="str">
            <v>3302</v>
          </cell>
          <cell r="D117" t="str">
            <v>Gestión, protección y salvaguardia del patrimonio cultural colombiano</v>
          </cell>
        </row>
        <row r="118">
          <cell r="C118" t="str">
            <v>3399</v>
          </cell>
          <cell r="D118" t="str">
            <v>Fortalecimiento de la gestión y dirección del sector Cultura</v>
          </cell>
        </row>
        <row r="119">
          <cell r="C119" t="str">
            <v>3501</v>
          </cell>
          <cell r="D119" t="str">
            <v>Internacionalización de la economía</v>
          </cell>
        </row>
        <row r="120">
          <cell r="C120" t="str">
            <v>3502</v>
          </cell>
          <cell r="D120" t="str">
            <v>Productividad y competitividad de las empresas colombianas</v>
          </cell>
        </row>
        <row r="121">
          <cell r="C121" t="str">
            <v>3503</v>
          </cell>
          <cell r="D121" t="str">
            <v>Ambiente regulatorio y económico para la competencia y la actividad empresarial</v>
          </cell>
        </row>
        <row r="122">
          <cell r="C122" t="str">
            <v>3599</v>
          </cell>
          <cell r="D122" t="str">
            <v>Fortalecimiento de la gestión y dirección del sector Comercio, Industria y Turismo</v>
          </cell>
        </row>
        <row r="123">
          <cell r="C123" t="str">
            <v>3601</v>
          </cell>
          <cell r="D123" t="str">
            <v>Protección Social</v>
          </cell>
        </row>
        <row r="124">
          <cell r="C124" t="str">
            <v>3602</v>
          </cell>
          <cell r="D124" t="str">
            <v>Generación y formalización del empleo</v>
          </cell>
        </row>
        <row r="125">
          <cell r="C125" t="str">
            <v>3603</v>
          </cell>
          <cell r="D125" t="str">
            <v>Formación para el trabajo</v>
          </cell>
        </row>
        <row r="126">
          <cell r="C126" t="str">
            <v>3604</v>
          </cell>
          <cell r="D126" t="str">
            <v>Derechos fundamentales del trabajo y fortalecimiento del diálogo social</v>
          </cell>
        </row>
        <row r="127">
          <cell r="C127" t="str">
            <v>3605</v>
          </cell>
          <cell r="D127" t="str">
            <v>Fomento de la investigación, desarrollo tecnológico e innovación del sector trabajo</v>
          </cell>
        </row>
        <row r="128">
          <cell r="C128" t="str">
            <v>3699</v>
          </cell>
          <cell r="D128" t="str">
            <v>Fortalecimiento de la gestión y dirección del sector Trabajo</v>
          </cell>
        </row>
        <row r="129">
          <cell r="C129" t="str">
            <v>3701</v>
          </cell>
          <cell r="D129" t="str">
            <v>Fortalecimiento institucional a los procesos organizativos de concertación; garantía, prevención y respeto de los derechos humanos como fundamentos para la paz</v>
          </cell>
        </row>
        <row r="130">
          <cell r="C130" t="str">
            <v>3702</v>
          </cell>
          <cell r="D130" t="str">
            <v>Fortalecimiento a la gobernabilidad territorial para la seguridad, convivencia ciudadana, paz y postconflicto</v>
          </cell>
        </row>
        <row r="131">
          <cell r="C131" t="str">
            <v>3703</v>
          </cell>
          <cell r="D131" t="str">
            <v>Política pública de víctimas del conflicto armado y postconflicto</v>
          </cell>
        </row>
        <row r="132">
          <cell r="C132" t="str">
            <v>3704</v>
          </cell>
          <cell r="D132" t="str">
            <v>Participación ciudadana, política y diversidad de creencias</v>
          </cell>
        </row>
        <row r="133">
          <cell r="C133" t="str">
            <v>3705</v>
          </cell>
          <cell r="D133" t="str">
            <v>Protección de personas, grupos y comunidades en riesgo extraordinario y extremo Unidad Nacional de Protección (UNP)</v>
          </cell>
        </row>
        <row r="134">
          <cell r="C134" t="str">
            <v>3706</v>
          </cell>
          <cell r="D134" t="str">
            <v>Protección, promoción y difusión del derecho de autor y los derechos conexos</v>
          </cell>
        </row>
        <row r="135">
          <cell r="C135" t="str">
            <v>3707</v>
          </cell>
          <cell r="D135" t="str">
            <v>Gestión del riesgo de desastres naturales y antrópicos en la zona de influencia del volcán Nevado del Huila</v>
          </cell>
        </row>
        <row r="136">
          <cell r="C136" t="str">
            <v>3708</v>
          </cell>
          <cell r="D136" t="str">
            <v>Fortalecimiento institucional y operativo de los Bomberos de Colombia</v>
          </cell>
        </row>
        <row r="137">
          <cell r="C137" t="str">
            <v>3799</v>
          </cell>
          <cell r="D137" t="str">
            <v>Fortalecimiento de la gestión y dirección del sector Interior</v>
          </cell>
        </row>
        <row r="138">
          <cell r="C138" t="str">
            <v>3901</v>
          </cell>
          <cell r="D138" t="str">
            <v xml:space="preserve">Consolidación de una institucionalidad habilitante para la Ciencia Tecnología e Innovación (CTeI) </v>
          </cell>
        </row>
        <row r="139">
          <cell r="C139" t="str">
            <v>3902</v>
          </cell>
          <cell r="D139" t="str">
            <v>Investigación con calidad e impacto</v>
          </cell>
        </row>
        <row r="140">
          <cell r="C140" t="str">
            <v>3903</v>
          </cell>
          <cell r="D140" t="str">
            <v>Desarrollo tecnológico e innovación para crecimiento empresarial</v>
          </cell>
        </row>
        <row r="141">
          <cell r="C141" t="str">
            <v>3904</v>
          </cell>
          <cell r="D141" t="str">
            <v>Generación de una cultura que valora y gestiona el conocimiento y la innovación</v>
          </cell>
        </row>
        <row r="142">
          <cell r="C142" t="str">
            <v>3999</v>
          </cell>
          <cell r="D142" t="str">
            <v xml:space="preserve">Fortalecimiento de la gestión y dirección del sector Ciencia, Tecnología e Innovación </v>
          </cell>
        </row>
        <row r="143">
          <cell r="C143" t="str">
            <v>4001</v>
          </cell>
          <cell r="D143" t="str">
            <v>Acceso a soluciones de vivienda</v>
          </cell>
        </row>
        <row r="144">
          <cell r="C144" t="str">
            <v>4002</v>
          </cell>
          <cell r="D144" t="str">
            <v>Ordenamiento territorial y desarrollo urbano</v>
          </cell>
        </row>
        <row r="145">
          <cell r="C145" t="str">
            <v>4003</v>
          </cell>
          <cell r="D145" t="str">
            <v>Acceso de la población a los servicios de agua potable y saneamiento básico</v>
          </cell>
        </row>
        <row r="146">
          <cell r="C146" t="str">
            <v>4099</v>
          </cell>
          <cell r="D146" t="str">
            <v>Fortalecimiento de la gestión y dirección del sector Vivienda, Ciudad y Territorio</v>
          </cell>
        </row>
        <row r="147">
          <cell r="C147" t="str">
            <v>4101</v>
          </cell>
          <cell r="D147" t="str">
            <v>Atención, asistencia  y reparación integral a las víctimas</v>
          </cell>
        </row>
        <row r="148">
          <cell r="C148" t="str">
            <v>4102</v>
          </cell>
          <cell r="D148" t="str">
            <v>Desarrollo integral de la primera infancia a la juventud, y fortalecimiento de las capacidades de las familias de niñas, niños y adolescentes</v>
          </cell>
        </row>
        <row r="149">
          <cell r="C149" t="str">
            <v>4103</v>
          </cell>
          <cell r="D149" t="str">
            <v>Inclusión social y productiva para la población en situación de vulnerabilidad</v>
          </cell>
        </row>
        <row r="150">
          <cell r="C150" t="str">
            <v>4104</v>
          </cell>
          <cell r="D150" t="str">
            <v>Atención integral de población en situación permanente de desprotección social y/o familiar</v>
          </cell>
        </row>
        <row r="151">
          <cell r="C151" t="str">
            <v>4199</v>
          </cell>
          <cell r="D151" t="str">
            <v xml:space="preserve">Fortalecimiento de la gestión y dirección del sector Inclusión Social y Reconciliación </v>
          </cell>
        </row>
        <row r="152">
          <cell r="C152" t="str">
            <v>4201</v>
          </cell>
          <cell r="D152" t="str">
            <v>Desarrollo de Inteligencia estratégica y contrainteligencia de Estado</v>
          </cell>
        </row>
        <row r="153">
          <cell r="C153" t="str">
            <v>4299</v>
          </cell>
          <cell r="D153" t="str">
            <v>Fortalecimiento de la gestión y dirección del sector Inteligencia</v>
          </cell>
        </row>
        <row r="154">
          <cell r="C154" t="str">
            <v>4301</v>
          </cell>
          <cell r="D154" t="str">
            <v>Fomento a la recreación, la actividad física y el deporte</v>
          </cell>
        </row>
        <row r="155">
          <cell r="C155" t="str">
            <v>4302</v>
          </cell>
          <cell r="D155" t="str">
            <v>Formación y preparación de deportistas</v>
          </cell>
        </row>
        <row r="156">
          <cell r="C156" t="str">
            <v>4399</v>
          </cell>
          <cell r="D156" t="str">
            <v xml:space="preserve">Fortalecimiento de la gestión y dirección del sector Deporte y Recreación </v>
          </cell>
        </row>
        <row r="157">
          <cell r="C157" t="str">
            <v>4401</v>
          </cell>
          <cell r="D157" t="str">
            <v>Jurisdicción especial para la paz</v>
          </cell>
        </row>
        <row r="158">
          <cell r="C158" t="str">
            <v>4402</v>
          </cell>
          <cell r="D158" t="str">
            <v xml:space="preserve">Esclarecimiento de la verdad, la convivencia y la no repetición.
</v>
          </cell>
        </row>
        <row r="159">
          <cell r="C159" t="str">
            <v>4403</v>
          </cell>
          <cell r="D159" t="str">
            <v xml:space="preserve">Búsqueda humanitaria de personas dadas por desaparecidas en el contexto y en razón del conflicto armado en Colombia
</v>
          </cell>
        </row>
        <row r="160">
          <cell r="C160" t="str">
            <v>4499</v>
          </cell>
          <cell r="D160" t="str">
            <v>Fortalecimiento de la gestión y dirección del sector Justicia Especial para la Paz</v>
          </cell>
        </row>
        <row r="161">
          <cell r="C161" t="str">
            <v>4501</v>
          </cell>
          <cell r="D161" t="str">
            <v>Fortalecimiento de la convivencia y la seguridad ciudadana</v>
          </cell>
        </row>
        <row r="162">
          <cell r="C162" t="str">
            <v>4502</v>
          </cell>
          <cell r="D162" t="str">
            <v>Fortalecimiento del buen gobierno para el respeto y garantía de los derechos humanos</v>
          </cell>
        </row>
        <row r="163">
          <cell r="C163" t="str">
            <v>4503</v>
          </cell>
          <cell r="D163" t="str">
            <v>Gestión del riesgo de desastres y emergencias</v>
          </cell>
        </row>
        <row r="164">
          <cell r="C164" t="str">
            <v>4599</v>
          </cell>
          <cell r="D164" t="str">
            <v>Fortalecimiento a la gestión y dirección de la administración pública territorial</v>
          </cell>
        </row>
        <row r="165">
          <cell r="C165">
            <v>0</v>
          </cell>
          <cell r="D165">
            <v>0</v>
          </cell>
        </row>
        <row r="166">
          <cell r="C166">
            <v>0</v>
          </cell>
          <cell r="D166">
            <v>0</v>
          </cell>
        </row>
        <row r="167">
          <cell r="C167">
            <v>0</v>
          </cell>
          <cell r="D167">
            <v>0</v>
          </cell>
        </row>
        <row r="168">
          <cell r="C168">
            <v>0</v>
          </cell>
          <cell r="D168">
            <v>0</v>
          </cell>
        </row>
        <row r="169">
          <cell r="C169">
            <v>0</v>
          </cell>
          <cell r="D169">
            <v>0</v>
          </cell>
        </row>
        <row r="170">
          <cell r="C170">
            <v>0</v>
          </cell>
          <cell r="D170">
            <v>0</v>
          </cell>
        </row>
        <row r="171">
          <cell r="C171">
            <v>0</v>
          </cell>
          <cell r="D171">
            <v>0</v>
          </cell>
        </row>
      </sheetData>
      <sheetData sheetId="3"/>
      <sheetData sheetId="4"/>
      <sheetData sheetId="5"/>
      <sheetData sheetId="6"/>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sheetDataSet>
      <sheetData sheetId="0" refreshError="1"/>
      <sheetData sheetId="1" refreshError="1">
        <row r="5">
          <cell r="H5" t="str">
            <v>01</v>
          </cell>
          <cell r="I5" t="str">
            <v>CONGRESO</v>
          </cell>
        </row>
        <row r="6">
          <cell r="H6" t="str">
            <v>02</v>
          </cell>
          <cell r="I6" t="str">
            <v>PRESIDENCIA DE LA REPÚBLICA</v>
          </cell>
        </row>
        <row r="7">
          <cell r="H7" t="str">
            <v>03</v>
          </cell>
          <cell r="I7" t="str">
            <v>PLANEACIÓN</v>
          </cell>
        </row>
        <row r="8">
          <cell r="H8" t="str">
            <v>04</v>
          </cell>
          <cell r="I8" t="str">
            <v>INFORMACIÓN ESTADÍSTICA</v>
          </cell>
        </row>
        <row r="9">
          <cell r="H9" t="str">
            <v>05</v>
          </cell>
          <cell r="I9" t="str">
            <v>EMPLEO PÚBLICO</v>
          </cell>
        </row>
        <row r="10">
          <cell r="H10" t="str">
            <v>11</v>
          </cell>
          <cell r="I10" t="str">
            <v>RELACIONES EXTERIORES</v>
          </cell>
        </row>
        <row r="11">
          <cell r="H11" t="str">
            <v>12</v>
          </cell>
          <cell r="I11" t="str">
            <v>JUSTICIA Y DEL DERECHO</v>
          </cell>
        </row>
        <row r="12">
          <cell r="H12" t="str">
            <v>13</v>
          </cell>
          <cell r="I12" t="str">
            <v>HACIENDA</v>
          </cell>
        </row>
        <row r="13">
          <cell r="H13" t="str">
            <v>15</v>
          </cell>
          <cell r="I13" t="str">
            <v>SECTOR DEFENSA Y POLICÍA</v>
          </cell>
        </row>
        <row r="14">
          <cell r="H14" t="str">
            <v>17</v>
          </cell>
          <cell r="I14" t="str">
            <v>AGRICULTURA Y DESARROLLO RURAL</v>
          </cell>
        </row>
        <row r="15">
          <cell r="H15" t="str">
            <v>19</v>
          </cell>
          <cell r="I15" t="str">
            <v>SALUD Y PROTECCIÓN SOCIAL</v>
          </cell>
        </row>
        <row r="16">
          <cell r="H16" t="str">
            <v>21</v>
          </cell>
          <cell r="I16" t="str">
            <v>MINAS Y ENERGÍA</v>
          </cell>
        </row>
        <row r="17">
          <cell r="H17" t="str">
            <v>22</v>
          </cell>
          <cell r="I17" t="str">
            <v>EDUCACIÓN</v>
          </cell>
        </row>
        <row r="18">
          <cell r="H18" t="str">
            <v>23</v>
          </cell>
          <cell r="I18" t="str">
            <v>TECNOLOGÍAS DE LA INFORMACIÓN Y LAS COMUNICACIONES</v>
          </cell>
        </row>
        <row r="19">
          <cell r="H19" t="str">
            <v>24</v>
          </cell>
          <cell r="I19" t="str">
            <v>TRANSPORTE</v>
          </cell>
        </row>
        <row r="20">
          <cell r="H20" t="str">
            <v>25</v>
          </cell>
          <cell r="I20" t="str">
            <v>ORGANISMOS DE CONTROL</v>
          </cell>
        </row>
        <row r="21">
          <cell r="H21" t="str">
            <v>27</v>
          </cell>
          <cell r="I21" t="str">
            <v>RAMA JUDICIAL</v>
          </cell>
        </row>
        <row r="22">
          <cell r="H22" t="str">
            <v>28</v>
          </cell>
          <cell r="I22" t="str">
            <v>REGISTRADURÍA</v>
          </cell>
        </row>
        <row r="23">
          <cell r="H23" t="str">
            <v>29</v>
          </cell>
          <cell r="I23" t="str">
            <v>FISCALÍA</v>
          </cell>
        </row>
        <row r="24">
          <cell r="H24" t="str">
            <v>32</v>
          </cell>
          <cell r="I24" t="str">
            <v>AMBIENTE Y DESARROLLO SOSTENIBLE</v>
          </cell>
        </row>
        <row r="25">
          <cell r="H25" t="str">
            <v>33</v>
          </cell>
          <cell r="I25" t="str">
            <v>CULTURA</v>
          </cell>
        </row>
        <row r="26">
          <cell r="H26" t="str">
            <v>35</v>
          </cell>
          <cell r="I26" t="str">
            <v>COMERCIO, INDUSTRIA Y TURISMO</v>
          </cell>
        </row>
        <row r="27">
          <cell r="H27" t="str">
            <v>36</v>
          </cell>
          <cell r="I27" t="str">
            <v>TRABAJO</v>
          </cell>
        </row>
        <row r="28">
          <cell r="H28" t="str">
            <v>37</v>
          </cell>
          <cell r="I28" t="str">
            <v>INTERIOR</v>
          </cell>
        </row>
        <row r="29">
          <cell r="H29" t="str">
            <v>39</v>
          </cell>
          <cell r="I29" t="str">
            <v>CIENCIA, TECNOLOGÍA E INNOVACIÓN</v>
          </cell>
        </row>
        <row r="30">
          <cell r="H30" t="str">
            <v>40</v>
          </cell>
          <cell r="I30" t="str">
            <v>VIVIENDA, CIUDAD Y TERRITORIO</v>
          </cell>
        </row>
        <row r="31">
          <cell r="H31" t="str">
            <v>41</v>
          </cell>
          <cell r="I31" t="str">
            <v>INCLUSIÓN SOCIAL Y RECONCILIACIÓN</v>
          </cell>
        </row>
        <row r="32">
          <cell r="H32" t="str">
            <v>42</v>
          </cell>
          <cell r="I32" t="str">
            <v>INTELIGENCIA</v>
          </cell>
        </row>
        <row r="33">
          <cell r="H33" t="str">
            <v>43</v>
          </cell>
          <cell r="I33" t="str">
            <v>DEPORTE Y RECREACIÓN</v>
          </cell>
        </row>
        <row r="34">
          <cell r="H34" t="str">
            <v>44</v>
          </cell>
          <cell r="I34" t="str">
            <v>SISTEMA INTEGRAL DE VERDAD, JUSTICIA, REPARACIÓN Y NO REPETICIÓN</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Precios"/>
      <sheetName val="Gr_Precios"/>
      <sheetName val="Parámetros"/>
      <sheetName val="TD"/>
    </sheetNames>
    <sheetDataSet>
      <sheetData sheetId="0"/>
      <sheetData sheetId="1"/>
      <sheetData sheetId="2">
        <row r="4">
          <cell r="B4">
            <v>1000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Campos"/>
      <sheetName val="Comentarios LPF"/>
      <sheetName val="ActoresComentaron"/>
      <sheetName val="AnálisisDatos"/>
      <sheetName val="AnalisisArticulables"/>
      <sheetName val="Graficos"/>
      <sheetName val="Datos"/>
    </sheetNames>
    <sheetDataSet>
      <sheetData sheetId="0"/>
      <sheetData sheetId="1"/>
      <sheetData sheetId="2"/>
      <sheetData sheetId="3"/>
      <sheetData sheetId="4"/>
      <sheetData sheetId="5"/>
      <sheetData sheetId="6">
        <row r="4">
          <cell r="E4" t="str">
            <v>Pertinente</v>
          </cell>
        </row>
        <row r="5">
          <cell r="E5" t="str">
            <v>No Pertinente</v>
          </cell>
        </row>
        <row r="6">
          <cell r="E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Campos"/>
      <sheetName val="Comentarios LPF"/>
      <sheetName val="ActoresComentaron"/>
      <sheetName val="AnálisisDatos"/>
      <sheetName val="AnalisisArticulables"/>
      <sheetName val="Graficos"/>
      <sheetName val="Datos"/>
    </sheetNames>
    <sheetDataSet>
      <sheetData sheetId="0"/>
      <sheetData sheetId="1"/>
      <sheetData sheetId="2"/>
      <sheetData sheetId="3"/>
      <sheetData sheetId="4"/>
      <sheetData sheetId="5"/>
      <sheetData sheetId="6">
        <row r="4">
          <cell r="E4" t="str">
            <v>Pertinente</v>
          </cell>
        </row>
        <row r="5">
          <cell r="E5" t="str">
            <v>No Pertinente</v>
          </cell>
        </row>
        <row r="6">
          <cell r="E6">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Campos"/>
      <sheetName val="Comentarios LPF"/>
      <sheetName val="ActoresComentaron"/>
      <sheetName val="AnálisisDatos"/>
      <sheetName val="AnalisisArticulables"/>
      <sheetName val="Graficos"/>
      <sheetName val="Datos"/>
    </sheetNames>
    <sheetDataSet>
      <sheetData sheetId="0"/>
      <sheetData sheetId="1"/>
      <sheetData sheetId="2"/>
      <sheetData sheetId="3"/>
      <sheetData sheetId="4"/>
      <sheetData sheetId="5"/>
      <sheetData sheetId="6">
        <row r="4">
          <cell r="E4" t="str">
            <v>Pertinente</v>
          </cell>
        </row>
        <row r="5">
          <cell r="E5" t="str">
            <v>No Pertinente</v>
          </cell>
        </row>
        <row r="6">
          <cell r="E6">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sheetName val="SECTORES"/>
      <sheetName val="SECTORES,PROGRAMAS Y SUBPROGRAM"/>
      <sheetName val="CATÁLOGO DE PRODUCTOS"/>
      <sheetName val="INSUMOS CADENA VALOR"/>
      <sheetName val="INDICADORES GESTION"/>
      <sheetName val="FUENTES FINANCIACION"/>
      <sheetName val="INGRESOS BENEFICIOS"/>
      <sheetName val="DEPRECIACION"/>
      <sheetName val="CATÁLOGO DE PRODUCTOS_2021"/>
    </sheetNames>
    <sheetDataSet>
      <sheetData sheetId="0" refreshError="1"/>
      <sheetData sheetId="1"/>
      <sheetData sheetId="2">
        <row r="4">
          <cell r="C4" t="str">
            <v>0101</v>
          </cell>
          <cell r="D4" t="str">
            <v>Mejoramiento de la eficiencia y la transparencia legislativa</v>
          </cell>
        </row>
        <row r="5">
          <cell r="C5" t="str">
            <v>0199</v>
          </cell>
          <cell r="D5" t="str">
            <v>Fortalecimiento de la gestión y dirección del Sector Congreso de la República</v>
          </cell>
        </row>
        <row r="6">
          <cell r="C6" t="str">
            <v>0204</v>
          </cell>
          <cell r="D6" t="str">
            <v xml:space="preserve">Gestión para impulsar el desarrollo integral de los y las jóvenes desde el Sector Presidencia  </v>
          </cell>
        </row>
        <row r="7">
          <cell r="C7" t="str">
            <v>0206</v>
          </cell>
          <cell r="D7" t="str">
            <v>Acción Integral contra minas antipersonal como mecanismo de transición hacia la paz territorial desde el Sector Presidencia</v>
          </cell>
        </row>
        <row r="8">
          <cell r="C8" t="str">
            <v>0207</v>
          </cell>
          <cell r="D8" t="str">
            <v>Prevención y mitigación del riesgo de desastres desde el sector Presidencia</v>
          </cell>
        </row>
        <row r="9">
          <cell r="C9" t="str">
            <v>0208</v>
          </cell>
          <cell r="D9" t="str">
            <v>Gestión de la cooperación internacional del sector Presidencia</v>
          </cell>
        </row>
        <row r="10">
          <cell r="C10" t="str">
            <v>0209</v>
          </cell>
          <cell r="D10" t="str">
            <v>Fortalecimiento de la infraestructura física de las entidades del Estado del nivel nacional desde el Sector Presidencia</v>
          </cell>
        </row>
        <row r="11">
          <cell r="C11" t="str">
            <v>0210</v>
          </cell>
          <cell r="D11" t="str">
            <v>Mecanismos de transición hacia la paz a nivel nacional y territorial desde el sector Presidencia</v>
          </cell>
        </row>
        <row r="12">
          <cell r="C12" t="str">
            <v>0211</v>
          </cell>
          <cell r="D12" t="str">
            <v>Reintegración de personas y grupos alzados en armas desde el Sector Presidencia</v>
          </cell>
        </row>
        <row r="13">
          <cell r="C13" t="str">
            <v>0212</v>
          </cell>
          <cell r="D13" t="str">
            <v>Renovación territorial para el desarrollo integral de las zonas rurales afectadas por el conflicto armado</v>
          </cell>
        </row>
        <row r="14">
          <cell r="C14" t="str">
            <v>0213</v>
          </cell>
          <cell r="D14" t="str">
            <v>Fortalecimiento a la garantía plena de derechos de las personas con discapacidad desde el Sector Presidencia de la República</v>
          </cell>
        </row>
        <row r="15">
          <cell r="C15" t="str">
            <v>0214</v>
          </cell>
          <cell r="D15" t="str">
            <v>Fortalecimiento de las capacidades de articulación estratégica, modernización, eficiencia administrativa, transparencia y acceso a la información desde el sector Presidencia</v>
          </cell>
        </row>
        <row r="16">
          <cell r="C16" t="str">
            <v>0299</v>
          </cell>
          <cell r="D16" t="str">
            <v>Fortalecimiento de la gestión y dirección del Sector Presidencia</v>
          </cell>
        </row>
        <row r="17">
          <cell r="C17" t="str">
            <v>0301</v>
          </cell>
          <cell r="D17" t="str">
            <v>Mejoramiento de la planeación territorial y sectorial</v>
          </cell>
        </row>
        <row r="18">
          <cell r="C18" t="str">
            <v>0303</v>
          </cell>
          <cell r="D18" t="str">
            <v>Promoción de la prestación eficiente de los servicios públicos domiciliarios</v>
          </cell>
        </row>
        <row r="19">
          <cell r="C19" t="str">
            <v>0304</v>
          </cell>
          <cell r="D19" t="str">
            <v>Fortalecimiento del sistema de compra pública</v>
          </cell>
        </row>
        <row r="20">
          <cell r="C20" t="str">
            <v>0399</v>
          </cell>
          <cell r="D20" t="str">
            <v>Fortalecimiento de la gestión y dirección del Sector Planeación</v>
          </cell>
        </row>
        <row r="21">
          <cell r="C21" t="str">
            <v>0401</v>
          </cell>
          <cell r="D21" t="str">
            <v>Levantamiento y actualización de información estadística de calidad</v>
          </cell>
        </row>
        <row r="22">
          <cell r="C22" t="str">
            <v>0406</v>
          </cell>
          <cell r="D22" t="str">
            <v>Generación de la información geográfica del territorio nacional</v>
          </cell>
        </row>
        <row r="23">
          <cell r="C23" t="str">
            <v>0499</v>
          </cell>
          <cell r="D23" t="str">
            <v>Fortalecimiento de la gestión y dirección del Sector Información Estadística</v>
          </cell>
        </row>
        <row r="24">
          <cell r="C24" t="str">
            <v>0503</v>
          </cell>
          <cell r="D24" t="str">
            <v xml:space="preserve">Mejoramiento de la calidad educativa en gestión pública </v>
          </cell>
        </row>
        <row r="25">
          <cell r="C25" t="str">
            <v>0504</v>
          </cell>
          <cell r="D25" t="str">
            <v>Administración y vigilancia de las carreras administrativas de los servidores públicos</v>
          </cell>
        </row>
        <row r="26">
          <cell r="C26" t="str">
            <v>0505</v>
          </cell>
          <cell r="D26" t="str">
            <v>Fortalecimiento de la Gestión Pública en las Entidades Nacionales y Territoriales</v>
          </cell>
        </row>
        <row r="27">
          <cell r="C27" t="str">
            <v>0599</v>
          </cell>
          <cell r="D27" t="str">
            <v>Fortalecimiento de la gestión y dirección del Sector Empleo Público</v>
          </cell>
        </row>
        <row r="28">
          <cell r="C28" t="str">
            <v>1101</v>
          </cell>
          <cell r="D28" t="str">
            <v>Fortalecimiento y diversificación de relaciones bilaterales</v>
          </cell>
        </row>
        <row r="29">
          <cell r="C29" t="str">
            <v>1102</v>
          </cell>
          <cell r="D29" t="str">
            <v>Posicionamiento en instancias globales, multilaterales, regionales y subregionales</v>
          </cell>
        </row>
        <row r="30">
          <cell r="C30" t="str">
            <v>1103</v>
          </cell>
          <cell r="D30" t="str">
            <v>Política migratoria y servicio al ciudadano</v>
          </cell>
        </row>
        <row r="31">
          <cell r="C31" t="str">
            <v>1104</v>
          </cell>
          <cell r="D31" t="str">
            <v>Soberanía territorial y desarrollo fronterizo</v>
          </cell>
        </row>
        <row r="32">
          <cell r="C32" t="str">
            <v>1105</v>
          </cell>
          <cell r="D32" t="str">
            <v>Cooperación internacional del sector relaciones exteriores</v>
          </cell>
        </row>
        <row r="33">
          <cell r="C33" t="str">
            <v>1199</v>
          </cell>
          <cell r="D33" t="str">
            <v>Fortalecimiento de la gestión y dirección del Sector Relaciones Exteriores</v>
          </cell>
        </row>
        <row r="34">
          <cell r="C34" t="str">
            <v>1201</v>
          </cell>
          <cell r="D34" t="str">
            <v xml:space="preserve"> Fortalecimiento del principio de seguridad jurídica, divulgación y depuración del ordenamiento jurídico</v>
          </cell>
        </row>
        <row r="35">
          <cell r="C35" t="str">
            <v>1202</v>
          </cell>
          <cell r="D35" t="str">
            <v xml:space="preserve"> Promoción al acceso a la justicia</v>
          </cell>
        </row>
        <row r="36">
          <cell r="C36" t="str">
            <v>1203</v>
          </cell>
          <cell r="D36" t="str">
            <v xml:space="preserve"> Promoción de los métodos de resolución de conflictos</v>
          </cell>
        </row>
        <row r="37">
          <cell r="C37" t="str">
            <v>1204</v>
          </cell>
          <cell r="D37" t="str">
            <v>Justicia transicional</v>
          </cell>
        </row>
        <row r="38">
          <cell r="C38" t="str">
            <v>1205</v>
          </cell>
          <cell r="D38" t="str">
            <v>Defensa jurídica del Estado</v>
          </cell>
        </row>
        <row r="39">
          <cell r="C39" t="str">
            <v>1206</v>
          </cell>
          <cell r="D39" t="str">
            <v>Sistema penitenciario y carcelario en el marco de los derechos humanos</v>
          </cell>
        </row>
        <row r="40">
          <cell r="C40" t="str">
            <v>1207</v>
          </cell>
          <cell r="D40" t="str">
            <v>Fortalecimiento de la política criminal del Estado colombiano</v>
          </cell>
        </row>
        <row r="41">
          <cell r="C41" t="str">
            <v>1208</v>
          </cell>
          <cell r="D41" t="str">
            <v>Formulación y coordinación de la política integral frente a las drogas y actividades relacionadas</v>
          </cell>
        </row>
        <row r="42">
          <cell r="C42" t="str">
            <v>1209</v>
          </cell>
          <cell r="D42" t="str">
            <v>Modernización de la información inmobiliaria</v>
          </cell>
        </row>
        <row r="43">
          <cell r="C43" t="str">
            <v>1299</v>
          </cell>
          <cell r="D43" t="str">
            <v>Fortalecimiento de la gestión y dirección del Sector Justicia y del Derecho</v>
          </cell>
        </row>
        <row r="44">
          <cell r="C44" t="str">
            <v>1301</v>
          </cell>
          <cell r="D44" t="str">
            <v>Política macroeconómica y fiscal</v>
          </cell>
        </row>
        <row r="45">
          <cell r="C45" t="str">
            <v>1302</v>
          </cell>
          <cell r="D45" t="str">
            <v>Gestión de recursos públicos</v>
          </cell>
        </row>
        <row r="46">
          <cell r="C46" t="str">
            <v>1303</v>
          </cell>
          <cell r="D46" t="str">
            <v>Reducción de la vulnerabilidad fiscal ante desastres y riesgos climáticos</v>
          </cell>
        </row>
        <row r="47">
          <cell r="C47" t="str">
            <v>1304</v>
          </cell>
          <cell r="D47" t="str">
            <v>Inspección, control y vigilancia financiera, solidaria y de recursos públicos</v>
          </cell>
        </row>
        <row r="48">
          <cell r="C48" t="str">
            <v>1305</v>
          </cell>
          <cell r="D48" t="str">
            <v>Fortalecimiento del recaudo y tributación</v>
          </cell>
        </row>
        <row r="49">
          <cell r="C49" t="str">
            <v>1399</v>
          </cell>
          <cell r="D49" t="str">
            <v>Fortalecimiento de la gestión y dirección del Sector Hacienda</v>
          </cell>
        </row>
        <row r="50">
          <cell r="C50" t="str">
            <v>1501</v>
          </cell>
          <cell r="D50" t="str">
            <v>Capacidades de la Policía Nacional en seguridad pública, prevención, convivencia y seguridad ciudadana</v>
          </cell>
        </row>
        <row r="51">
          <cell r="C51" t="str">
            <v>1502</v>
          </cell>
          <cell r="D51" t="str">
            <v>Capacidades de las Fuerzas Militares en seguridad pública y defensa en el territorio nacional</v>
          </cell>
        </row>
        <row r="52">
          <cell r="C52" t="str">
            <v>1504</v>
          </cell>
          <cell r="D52" t="str">
            <v>Desarrollo marítimo, fluvial y costero desde el sector defensa</v>
          </cell>
        </row>
        <row r="53">
          <cell r="C53" t="str">
            <v>1505</v>
          </cell>
          <cell r="D53" t="str">
            <v>Generación de bienestar para la Fuerza Pública y sus familias</v>
          </cell>
        </row>
        <row r="54">
          <cell r="C54" t="str">
            <v>1506</v>
          </cell>
          <cell r="D54" t="str">
            <v>Gestión del riesgo de desastres desde el sector defensa y seguridad</v>
          </cell>
        </row>
        <row r="55">
          <cell r="C55" t="str">
            <v>1507</v>
          </cell>
          <cell r="D55" t="str">
            <v>Grupo Social y Empresarial de la Defensa (GSED) Competitivo</v>
          </cell>
        </row>
        <row r="56">
          <cell r="C56" t="str">
            <v>1599</v>
          </cell>
          <cell r="D56" t="str">
            <v>Fortalecimiento de la gestión y dirección del Sector Defensa y Seguridad</v>
          </cell>
        </row>
        <row r="57">
          <cell r="C57" t="str">
            <v>1702</v>
          </cell>
          <cell r="D57" t="str">
            <v>Inclusión productiva de pequeños productores rurales</v>
          </cell>
        </row>
        <row r="58">
          <cell r="C58" t="str">
            <v>1703</v>
          </cell>
          <cell r="D58" t="str">
            <v>Servicios financieros y gestión del riesgo para las actividades agropecuarias y rurales</v>
          </cell>
        </row>
        <row r="59">
          <cell r="C59" t="str">
            <v>1704</v>
          </cell>
          <cell r="D59" t="str">
            <v>Ordenamiento social y uso productivo del territorio rural</v>
          </cell>
        </row>
        <row r="60">
          <cell r="C60" t="str">
            <v>1705</v>
          </cell>
          <cell r="D60" t="str">
            <v>Restitución de tierras a víctimas del conflicto armado</v>
          </cell>
        </row>
        <row r="61">
          <cell r="C61" t="str">
            <v>1706</v>
          </cell>
          <cell r="D61" t="str">
            <v xml:space="preserve"> Aprovechamiento de mercados externos</v>
          </cell>
        </row>
        <row r="62">
          <cell r="C62" t="str">
            <v>1707</v>
          </cell>
          <cell r="D62" t="str">
            <v>Sanidad agropecuaria e inocuidad agroalimentaria</v>
          </cell>
        </row>
        <row r="63">
          <cell r="C63" t="str">
            <v>1708</v>
          </cell>
          <cell r="D63" t="str">
            <v>Ciencia, tecnología e innovación agropecuaria</v>
          </cell>
        </row>
        <row r="64">
          <cell r="C64" t="str">
            <v>1709</v>
          </cell>
          <cell r="D64" t="str">
            <v>Infraestructura productiva y comercialización</v>
          </cell>
        </row>
        <row r="65">
          <cell r="C65" t="str">
            <v>1799</v>
          </cell>
          <cell r="D65" t="str">
            <v>Fortalecimiento de la gestión y dirección del Sector Agropecuario</v>
          </cell>
        </row>
        <row r="66">
          <cell r="C66" t="str">
            <v>1901</v>
          </cell>
          <cell r="D66" t="str">
            <v xml:space="preserve">Salud pública y prestación de servicios  </v>
          </cell>
        </row>
        <row r="67">
          <cell r="C67" t="str">
            <v>1902</v>
          </cell>
          <cell r="D67" t="str">
            <v>Aseguramiento y administración del Sistema General de la Seguridad Social en Salud - SGSSS</v>
          </cell>
        </row>
        <row r="68">
          <cell r="C68" t="str">
            <v>1903</v>
          </cell>
          <cell r="D68" t="str">
            <v>Inspección, vigilancia y control</v>
          </cell>
        </row>
        <row r="69">
          <cell r="C69" t="str">
            <v>1905</v>
          </cell>
          <cell r="D69" t="str">
            <v>Salud Pública</v>
          </cell>
        </row>
        <row r="70">
          <cell r="C70" t="str">
            <v>1906</v>
          </cell>
          <cell r="D70" t="str">
            <v>Aseguramiento y Prestación integral de servicios de salud</v>
          </cell>
        </row>
        <row r="71">
          <cell r="C71" t="str">
            <v>1999</v>
          </cell>
          <cell r="D71" t="str">
            <v xml:space="preserve"> Fortalecimiento de la gestión y dirección del Sector Salud y Protección Social</v>
          </cell>
        </row>
        <row r="72">
          <cell r="C72" t="str">
            <v>2101</v>
          </cell>
          <cell r="D72" t="str">
            <v>Acceso al servicio público domiciliario de gas combustible</v>
          </cell>
        </row>
        <row r="73">
          <cell r="C73" t="str">
            <v>2102</v>
          </cell>
          <cell r="D73" t="str">
            <v>Consolidación productiva del sector de energía eléctrica</v>
          </cell>
        </row>
        <row r="74">
          <cell r="C74" t="str">
            <v>2103</v>
          </cell>
          <cell r="D74" t="str">
            <v>Consolidación productiva del sector hidrocarburos</v>
          </cell>
        </row>
        <row r="75">
          <cell r="C75" t="str">
            <v>2104</v>
          </cell>
          <cell r="D75" t="str">
            <v>Consolidación productiva del sector minero</v>
          </cell>
        </row>
        <row r="76">
          <cell r="C76" t="str">
            <v>2105</v>
          </cell>
          <cell r="D76" t="str">
            <v xml:space="preserve"> Desarrollo ambiental sostenible del sector minero energético</v>
          </cell>
        </row>
        <row r="77">
          <cell r="C77" t="str">
            <v>2106</v>
          </cell>
          <cell r="D77" t="str">
            <v>Gestión de la información en el sector minero energético</v>
          </cell>
        </row>
        <row r="78">
          <cell r="C78" t="str">
            <v>2199</v>
          </cell>
          <cell r="D78" t="str">
            <v xml:space="preserve">Fortalecimiento de la gestión y dirección del Sector Minas y Energía </v>
          </cell>
        </row>
        <row r="79">
          <cell r="C79" t="str">
            <v>2201</v>
          </cell>
          <cell r="D79" t="str">
            <v>Calidad, cobertura y fortalecimiento de la educación inicial, prescolar, básica y media</v>
          </cell>
        </row>
        <row r="80">
          <cell r="C80" t="str">
            <v>2202</v>
          </cell>
          <cell r="D80" t="str">
            <v>Calidad y fomento de la educación superior</v>
          </cell>
        </row>
        <row r="81">
          <cell r="C81" t="str">
            <v>2203</v>
          </cell>
          <cell r="D81" t="str">
            <v>Cierre de brechas para el goce efectivo de derechos fundamentales de la población en condición de discapacidad</v>
          </cell>
        </row>
        <row r="82">
          <cell r="C82" t="str">
            <v>2299</v>
          </cell>
          <cell r="D82" t="str">
            <v>Fortalecimiento de la gestión y dirección del Sector Educación</v>
          </cell>
        </row>
        <row r="83">
          <cell r="C83" t="str">
            <v>2301</v>
          </cell>
          <cell r="D83" t="str">
            <v>Facilitar el acceso y uso de las Tecnologías de la Información y las Comunicaciones (TIC) en todo el territorio nacional</v>
          </cell>
        </row>
        <row r="84">
          <cell r="C84" t="str">
            <v>2302</v>
          </cell>
          <cell r="D84" t="str">
            <v>Fomento del desarrollo de aplicaciones, software y contenidos para impulsar la apropiación de las Tecnologías de la Información y las Comunicaciones (TIC)</v>
          </cell>
        </row>
        <row r="85">
          <cell r="C85" t="str">
            <v>2399</v>
          </cell>
          <cell r="D85" t="str">
            <v>Fortalecimiento de la gestión y dirección del Sector Comunicaciones</v>
          </cell>
        </row>
        <row r="86">
          <cell r="C86" t="str">
            <v>2401</v>
          </cell>
          <cell r="D86" t="str">
            <v>Infraestructura red vial primaria</v>
          </cell>
        </row>
        <row r="87">
          <cell r="C87" t="str">
            <v>2402</v>
          </cell>
          <cell r="D87" t="str">
            <v>Infraestructura red vial regional</v>
          </cell>
        </row>
        <row r="88">
          <cell r="C88" t="str">
            <v>2403</v>
          </cell>
          <cell r="D88" t="str">
            <v>Infraestructura y servicios de transporte aéreo</v>
          </cell>
        </row>
        <row r="89">
          <cell r="C89" t="str">
            <v>2404</v>
          </cell>
          <cell r="D89" t="str">
            <v>Infraestructura de transporte férreo</v>
          </cell>
        </row>
        <row r="90">
          <cell r="C90" t="str">
            <v>2405</v>
          </cell>
          <cell r="D90" t="str">
            <v>Infraestructura de transporte marítimo</v>
          </cell>
        </row>
        <row r="91">
          <cell r="C91" t="str">
            <v>2406</v>
          </cell>
          <cell r="D91" t="str">
            <v>Infraestructura de transporte fluvial</v>
          </cell>
        </row>
        <row r="92">
          <cell r="C92" t="str">
            <v>2407</v>
          </cell>
          <cell r="D92" t="str">
            <v>Infraestructura y servicios de logística de transporte</v>
          </cell>
        </row>
        <row r="93">
          <cell r="C93" t="str">
            <v>2408</v>
          </cell>
          <cell r="D93" t="str">
            <v>Prestación de servicios de transporte público de pasajeros</v>
          </cell>
        </row>
        <row r="94">
          <cell r="C94" t="str">
            <v>2409</v>
          </cell>
          <cell r="D94" t="str">
            <v>Seguridad de transporte</v>
          </cell>
        </row>
        <row r="95">
          <cell r="C95" t="str">
            <v>2410</v>
          </cell>
          <cell r="D95" t="str">
            <v>Regulación y supervisión de infraestructura y servicios de transporte</v>
          </cell>
        </row>
        <row r="96">
          <cell r="C96" t="str">
            <v>2499</v>
          </cell>
          <cell r="D96" t="str">
            <v>Fortalecimiento de la gestión y dirección del Sector Transporte</v>
          </cell>
        </row>
        <row r="97">
          <cell r="C97" t="str">
            <v>2501</v>
          </cell>
          <cell r="D97" t="str">
            <v>Fortalecimiento del control y la vigilancia de la gestión fiscal y resarcimiento al daño del patrimonio público</v>
          </cell>
        </row>
        <row r="98">
          <cell r="C98" t="str">
            <v>2502</v>
          </cell>
          <cell r="D98" t="str">
            <v>Promoción, protección y defensa de los Derechos Humanos y el Derecho Internacional Humanitario</v>
          </cell>
        </row>
        <row r="99">
          <cell r="C99" t="str">
            <v>2503</v>
          </cell>
          <cell r="D99" t="str">
            <v>Lucha contra la corrupción</v>
          </cell>
        </row>
        <row r="100">
          <cell r="C100" t="str">
            <v>2504</v>
          </cell>
          <cell r="D100" t="str">
            <v>Vigilancia de la gestión administrativa de los funcionarios del Estado</v>
          </cell>
        </row>
        <row r="101">
          <cell r="C101" t="str">
            <v>2599</v>
          </cell>
          <cell r="D101" t="str">
            <v>Fortalecimiento de la gestión y dirección del Sector Organismos de Control</v>
          </cell>
        </row>
        <row r="102">
          <cell r="C102" t="str">
            <v>2701</v>
          </cell>
          <cell r="D102" t="str">
            <v>Mejoramiento a las competencias de la administración de justica</v>
          </cell>
        </row>
        <row r="103">
          <cell r="C103" t="str">
            <v>2799</v>
          </cell>
          <cell r="D103" t="str">
            <v>Fortalecimiento de la gestión y dirección del Sector Rama Judicial</v>
          </cell>
        </row>
        <row r="104">
          <cell r="C104" t="str">
            <v>2801</v>
          </cell>
          <cell r="D104" t="str">
            <v>Procesos democráticos y asuntos electorales</v>
          </cell>
        </row>
        <row r="105">
          <cell r="C105" t="str">
            <v>2802</v>
          </cell>
          <cell r="D105" t="str">
            <v>Identificación y registro del estado civil de la población</v>
          </cell>
        </row>
        <row r="106">
          <cell r="C106" t="str">
            <v>2899</v>
          </cell>
          <cell r="D106" t="str">
            <v>Fortalecimiento de la gestión y dirección del Sector Registraduría</v>
          </cell>
        </row>
        <row r="107">
          <cell r="C107" t="str">
            <v>2901</v>
          </cell>
          <cell r="D107" t="str">
            <v>Efectividad de la investigación penal y técnico científica</v>
          </cell>
        </row>
        <row r="108">
          <cell r="C108" t="str">
            <v>2999</v>
          </cell>
          <cell r="D108" t="str">
            <v xml:space="preserve">Fortalecimiento de la gestión y dirección del Sector Fiscalía </v>
          </cell>
        </row>
        <row r="109">
          <cell r="C109" t="str">
            <v>3201</v>
          </cell>
          <cell r="D109" t="str">
            <v>Fortalecimiento del desempeño ambiental de los sectores productivos</v>
          </cell>
        </row>
        <row r="110">
          <cell r="C110" t="str">
            <v>3202</v>
          </cell>
          <cell r="D110" t="str">
            <v>Conservación de la biodiversidad y sus servicios ecosistémicos</v>
          </cell>
        </row>
        <row r="111">
          <cell r="C111" t="str">
            <v>3203</v>
          </cell>
          <cell r="D111" t="str">
            <v>Gestión integral del recurso hídrico</v>
          </cell>
        </row>
        <row r="112">
          <cell r="C112" t="str">
            <v>3204</v>
          </cell>
          <cell r="D112" t="str">
            <v>Gestión de la información y el conocimiento ambiental</v>
          </cell>
        </row>
        <row r="113">
          <cell r="C113" t="str">
            <v>3205</v>
          </cell>
          <cell r="D113" t="str">
            <v>Ordenamiento ambiental territorial</v>
          </cell>
        </row>
        <row r="114">
          <cell r="C114" t="str">
            <v>3206</v>
          </cell>
          <cell r="D114" t="str">
            <v>Gestión del cambio climático para un desarrollo bajo en carbono y resiliente al clima</v>
          </cell>
        </row>
        <row r="115">
          <cell r="C115" t="str">
            <v>3207</v>
          </cell>
          <cell r="D115" t="str">
            <v>Gestión integral de mares, costas y recursos acuáticos</v>
          </cell>
        </row>
        <row r="116">
          <cell r="C116" t="str">
            <v>3208</v>
          </cell>
          <cell r="D116" t="str">
            <v xml:space="preserve">Educación Ambiental </v>
          </cell>
        </row>
        <row r="117">
          <cell r="C117" t="str">
            <v>3299</v>
          </cell>
          <cell r="D117" t="str">
            <v>Fortalecimiento de la gestión y dirección del Sector Ambiente y Desarrollo Sostenible</v>
          </cell>
        </row>
        <row r="118">
          <cell r="C118" t="str">
            <v>3301</v>
          </cell>
          <cell r="D118" t="str">
            <v>Promoción y acceso efectivo a procesos culturales y artísticos</v>
          </cell>
        </row>
        <row r="119">
          <cell r="C119" t="str">
            <v>3302</v>
          </cell>
          <cell r="D119" t="str">
            <v>Gestión, protección y salvaguardia del patrimonio cultural colombiano</v>
          </cell>
        </row>
        <row r="120">
          <cell r="C120" t="str">
            <v>3399</v>
          </cell>
          <cell r="D120" t="str">
            <v>Fortalecimiento de la gestión y dirección del Sector Cultura</v>
          </cell>
        </row>
        <row r="121">
          <cell r="C121" t="str">
            <v>3501</v>
          </cell>
          <cell r="D121" t="str">
            <v>Internacionalización de la economía</v>
          </cell>
        </row>
        <row r="122">
          <cell r="C122" t="str">
            <v>3502</v>
          </cell>
          <cell r="D122" t="str">
            <v>Productividad y competitividad de las empresas colombianas</v>
          </cell>
        </row>
        <row r="123">
          <cell r="C123" t="str">
            <v>3503</v>
          </cell>
          <cell r="D123" t="str">
            <v>Ambiente regulatorio y económico para la competencia y la actividad empresarial</v>
          </cell>
        </row>
        <row r="124">
          <cell r="C124" t="str">
            <v>3599</v>
          </cell>
          <cell r="D124" t="str">
            <v>Fortalecimiento de la gestión y dirección del Sector Comercio, Industria y Turismo</v>
          </cell>
        </row>
        <row r="125">
          <cell r="C125" t="str">
            <v>3601</v>
          </cell>
          <cell r="D125" t="str">
            <v>Protección Social</v>
          </cell>
        </row>
        <row r="126">
          <cell r="C126" t="str">
            <v>3602</v>
          </cell>
          <cell r="D126" t="str">
            <v>Generación y formalización del empleo</v>
          </cell>
        </row>
        <row r="127">
          <cell r="C127" t="str">
            <v>3603</v>
          </cell>
          <cell r="D127" t="str">
            <v>Formación para el trabajo</v>
          </cell>
        </row>
        <row r="128">
          <cell r="C128" t="str">
            <v>3604</v>
          </cell>
          <cell r="D128" t="str">
            <v>Derechos fundamentales del trabajo y fortalecimiento del diálogo social</v>
          </cell>
        </row>
        <row r="129">
          <cell r="C129" t="str">
            <v>3605</v>
          </cell>
          <cell r="D129" t="str">
            <v>Fomento de la investigación, desarrollo tecnológico e innovación del sector trabajo</v>
          </cell>
        </row>
        <row r="130">
          <cell r="C130" t="str">
            <v>3699</v>
          </cell>
          <cell r="D130" t="str">
            <v>Fortalecimiento de la gestión y dirección del Sector Trabajo</v>
          </cell>
        </row>
        <row r="131">
          <cell r="C131" t="str">
            <v>3701</v>
          </cell>
          <cell r="D131" t="str">
            <v>Fortalecimiento institucional a los procesos organizativos de concertación; garantía, prevención y respeto de los derechos humanos como fundamentos para la paz</v>
          </cell>
        </row>
        <row r="132">
          <cell r="C132" t="str">
            <v>3702</v>
          </cell>
          <cell r="D132" t="str">
            <v>Fortalecimiento a la gobernabilidad territorial para la seguridad, convivencia ciudadana, paz y post-conflicto</v>
          </cell>
        </row>
        <row r="133">
          <cell r="C133" t="str">
            <v>3703</v>
          </cell>
          <cell r="D133" t="str">
            <v>Política pública de víctimas del conflicto armado y postconflicto</v>
          </cell>
        </row>
        <row r="134">
          <cell r="C134" t="str">
            <v>3704</v>
          </cell>
          <cell r="D134" t="str">
            <v>Participación Ciudadana, Política y diversidad de creencias</v>
          </cell>
        </row>
        <row r="135">
          <cell r="C135" t="str">
            <v>3705</v>
          </cell>
          <cell r="D135" t="str">
            <v>Protección de personas, grupos y comunidades en riesgo extraordinario y extremo UNP</v>
          </cell>
        </row>
        <row r="136">
          <cell r="C136" t="str">
            <v>3706</v>
          </cell>
          <cell r="D136" t="str">
            <v>Protección, promoción y difusión del derecho de autor y los derechos conexos</v>
          </cell>
        </row>
        <row r="137">
          <cell r="C137" t="str">
            <v>3707</v>
          </cell>
          <cell r="D137" t="str">
            <v>Gestión del riesgo de desastres naturales y antrópicos en la zona de influencia del Volcán Nevado del Huila</v>
          </cell>
        </row>
        <row r="138">
          <cell r="C138" t="str">
            <v>3708</v>
          </cell>
          <cell r="D138" t="str">
            <v>Fortalecimiento institucional y operativo de los Bomberos de Colombia</v>
          </cell>
        </row>
        <row r="139">
          <cell r="C139" t="str">
            <v>3799</v>
          </cell>
          <cell r="D139" t="str">
            <v>Fortalecimiento de la gestión y dirección del Sector Interior</v>
          </cell>
        </row>
        <row r="140">
          <cell r="C140" t="str">
            <v>3901</v>
          </cell>
          <cell r="D140" t="str">
            <v xml:space="preserve">Consolidación de una institucionalidad habilitante para la Ciencia Tecnología e Innovación (CTI) </v>
          </cell>
        </row>
        <row r="141">
          <cell r="C141" t="str">
            <v>3902</v>
          </cell>
          <cell r="D141" t="str">
            <v>Investigación con calidad e impacto</v>
          </cell>
        </row>
        <row r="142">
          <cell r="C142" t="str">
            <v>3903</v>
          </cell>
          <cell r="D142" t="str">
            <v>Desarrollo tecnológico e innovación para crecimiento empresarial</v>
          </cell>
        </row>
        <row r="143">
          <cell r="C143" t="str">
            <v>3904</v>
          </cell>
          <cell r="D143" t="str">
            <v>Generación de una cultura que valora y gestiona el conocimiento y la innovación</v>
          </cell>
        </row>
        <row r="144">
          <cell r="C144" t="str">
            <v>3999</v>
          </cell>
          <cell r="D144" t="str">
            <v>Fortalecimiento de la gestión y dirección del Sector Ciencia y Tecnología</v>
          </cell>
        </row>
        <row r="145">
          <cell r="C145" t="str">
            <v>4001</v>
          </cell>
          <cell r="D145" t="str">
            <v>Acceso a soluciones de vivienda</v>
          </cell>
        </row>
        <row r="146">
          <cell r="C146" t="str">
            <v>4002</v>
          </cell>
          <cell r="D146" t="str">
            <v>Ordenamiento territorial y desarrollo urbano</v>
          </cell>
        </row>
        <row r="147">
          <cell r="C147" t="str">
            <v>4003</v>
          </cell>
          <cell r="D147" t="str">
            <v>Acceso de la población a los servicios de agua potable y saneamiento básico</v>
          </cell>
        </row>
        <row r="148">
          <cell r="C148" t="str">
            <v>4099</v>
          </cell>
          <cell r="D148" t="str">
            <v>Fortalecimiento de la gestión y dirección del Sector Vivienda, Ciudad y Territorio</v>
          </cell>
        </row>
        <row r="149">
          <cell r="C149" t="str">
            <v>4101</v>
          </cell>
          <cell r="D149" t="str">
            <v>Atención, asistencia  y reparación integral a las víctimas</v>
          </cell>
        </row>
        <row r="150">
          <cell r="C150" t="str">
            <v>4102</v>
          </cell>
          <cell r="D150" t="str">
            <v>Desarrollo integral de la primera infancia a la juventud, y fortalecimiento de las capacidades de las familias de niñas, niños y adolescentes</v>
          </cell>
        </row>
        <row r="151">
          <cell r="C151" t="str">
            <v>4103</v>
          </cell>
          <cell r="D151" t="str">
            <v>Inclusión social y productiva para la población en situación de vulnerabilidad</v>
          </cell>
        </row>
        <row r="152">
          <cell r="C152" t="str">
            <v>4104</v>
          </cell>
          <cell r="D152" t="str">
            <v>Atención integral de población en situación permanente de desprotección social y/o familiar</v>
          </cell>
        </row>
        <row r="153">
          <cell r="C153" t="str">
            <v>4199</v>
          </cell>
          <cell r="D153" t="str">
            <v xml:space="preserve">Fortalecimiento de la gestión y dirección del Sector Inclusión Social y Reconciliación </v>
          </cell>
        </row>
        <row r="154">
          <cell r="C154" t="str">
            <v>4201</v>
          </cell>
          <cell r="D154" t="str">
            <v>Desarrollo de Inteligencia Estratégica y Contrainteligencia de Estado</v>
          </cell>
        </row>
        <row r="155">
          <cell r="C155" t="str">
            <v>4299</v>
          </cell>
          <cell r="D155" t="str">
            <v>Fortalecimiento de la gestión y dirección del Sector Inteligencia</v>
          </cell>
        </row>
        <row r="156">
          <cell r="C156" t="str">
            <v>4301</v>
          </cell>
          <cell r="D156" t="str">
            <v>Fomento a la recreación, la actividad física y el deporte para desarrollar entornos de convivencia y paz</v>
          </cell>
        </row>
        <row r="157">
          <cell r="C157" t="str">
            <v>4302</v>
          </cell>
          <cell r="D157" t="str">
            <v>Formación y preparación de deportistas</v>
          </cell>
        </row>
        <row r="158">
          <cell r="C158" t="str">
            <v>4399</v>
          </cell>
          <cell r="D158" t="str">
            <v xml:space="preserve">Fortalecimiento de la gestión y dirección del Sector Deporte y Recreación </v>
          </cell>
        </row>
        <row r="159">
          <cell r="C159" t="str">
            <v>4401</v>
          </cell>
          <cell r="D159" t="str">
            <v>Jurisdicción especial para la paz</v>
          </cell>
        </row>
        <row r="160">
          <cell r="C160" t="str">
            <v>4402</v>
          </cell>
          <cell r="D160" t="str">
            <v xml:space="preserve">Esclarecimiento de la verdad, la convivencia y la no repetición.
</v>
          </cell>
        </row>
        <row r="161">
          <cell r="C161" t="str">
            <v>4403</v>
          </cell>
          <cell r="D161" t="str">
            <v xml:space="preserve">Búsqueda humanitaria de personas dadas por desaparecidas en el contexto y en razón del conflicto armado en Colombia
</v>
          </cell>
        </row>
        <row r="162">
          <cell r="C162" t="str">
            <v>4499</v>
          </cell>
          <cell r="D162" t="str">
            <v>Fortalecimiento de la gestión y dirección del Sector Sistema Integral de Verdad , Justicia, Reparación y No Repetición</v>
          </cell>
        </row>
        <row r="163">
          <cell r="C163" t="str">
            <v>4501</v>
          </cell>
          <cell r="D163" t="str">
            <v>Fortalecimiento de la convivencia y la seguridad ciudadana</v>
          </cell>
        </row>
        <row r="164">
          <cell r="C164" t="str">
            <v>4502</v>
          </cell>
          <cell r="D164" t="str">
            <v>Fortalecimiento del buen gobierno para el respeto y garantía de los derechos humanos.</v>
          </cell>
        </row>
        <row r="165">
          <cell r="C165" t="str">
            <v>4503</v>
          </cell>
          <cell r="D165" t="str">
            <v>Gestión del riesgo de desastres y emergencias</v>
          </cell>
        </row>
        <row r="166">
          <cell r="C166" t="str">
            <v>4599</v>
          </cell>
          <cell r="D166" t="str">
            <v>Fortalecimiento a la gestión y dirección de la administración pública territorial</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es, programas, subprogram"/>
      <sheetName val="Sectores"/>
      <sheetName val="Productos"/>
      <sheetName val="CATÁLOGO DE PRODUCTOS"/>
    </sheetNames>
    <sheetDataSet>
      <sheetData sheetId="0">
        <row r="8">
          <cell r="C8" t="str">
            <v>0101</v>
          </cell>
          <cell r="D8" t="str">
            <v>Mejoramiento de la eficiencia y la transparencia legislativa</v>
          </cell>
        </row>
        <row r="9">
          <cell r="C9" t="str">
            <v>0199</v>
          </cell>
          <cell r="D9" t="str">
            <v>Fortalecimiento de la gestión y dirección del sector Congreso de la República</v>
          </cell>
        </row>
        <row r="10">
          <cell r="C10" t="str">
            <v>0204</v>
          </cell>
          <cell r="D10" t="str">
            <v>Impulsar el desarrollo integral de las poblaciones con enfoque diferencial desde el sector Presidencia</v>
          </cell>
        </row>
        <row r="11">
          <cell r="C11" t="str">
            <v>0207</v>
          </cell>
          <cell r="D11" t="str">
            <v>Prevención y mitigación del riesgo de desastres desde el sector Presidencia</v>
          </cell>
        </row>
        <row r="12">
          <cell r="C12" t="str">
            <v>0208</v>
          </cell>
          <cell r="D12" t="str">
            <v>Gestión de la cooperación internacional del sector Presidencia</v>
          </cell>
        </row>
        <row r="13">
          <cell r="C13" t="str">
            <v>0209</v>
          </cell>
          <cell r="D13" t="str">
            <v>Fortalecimiento de la infraestructura física de las entidades del Estado del nivel nacional desde el Sector Presidencia</v>
          </cell>
        </row>
        <row r="14">
          <cell r="C14" t="str">
            <v>0210</v>
          </cell>
          <cell r="D14" t="str">
            <v>Mecanismos de transición hacia la paz a nivel nacional y territorial desde el sector Presidencia</v>
          </cell>
        </row>
        <row r="15">
          <cell r="C15" t="str">
            <v>0211</v>
          </cell>
          <cell r="D15" t="str">
            <v>Reintegración de personas y grupos alzados en armas desde el Sector Presidencia</v>
          </cell>
        </row>
        <row r="16">
          <cell r="C16" t="str">
            <v>0212</v>
          </cell>
          <cell r="D16" t="str">
            <v>Renovación territorial para el desarrollo integral de las zonas rurales afectadas por el conflicto armado</v>
          </cell>
        </row>
        <row r="17">
          <cell r="C17" t="str">
            <v>0214</v>
          </cell>
          <cell r="D17" t="str">
            <v>Fortalecimiento de las capacidades de articulación estratégica, modernización, eficiencia administrativa, transparencia y acceso a la información desde el sector Presidencia</v>
          </cell>
        </row>
        <row r="18">
          <cell r="C18" t="str">
            <v>0299</v>
          </cell>
          <cell r="D18" t="str">
            <v>Fortalecimiento de la gestión y dirección del sector Presidencia</v>
          </cell>
        </row>
        <row r="19">
          <cell r="C19" t="str">
            <v>0301</v>
          </cell>
          <cell r="D19" t="str">
            <v>Mejoramiento de la planeación territorial, sectorial y de inversión pública</v>
          </cell>
        </row>
        <row r="20">
          <cell r="C20" t="str">
            <v>0303</v>
          </cell>
          <cell r="D20" t="str">
            <v>Promoción de la prestación eficiente de los servicios públicos domiciliarios</v>
          </cell>
        </row>
        <row r="21">
          <cell r="C21" t="str">
            <v>0304</v>
          </cell>
          <cell r="D21" t="str">
            <v>Fortalecimiento del Sistema de Compra Pública</v>
          </cell>
        </row>
        <row r="22">
          <cell r="C22" t="str">
            <v>0399</v>
          </cell>
          <cell r="D22" t="str">
            <v>Fortalecimiento de la gestión y dirección del sector Planeación</v>
          </cell>
        </row>
        <row r="23">
          <cell r="C23" t="str">
            <v>0401</v>
          </cell>
          <cell r="D23" t="str">
            <v>Levantamiento y actualización de información estadística de calidad</v>
          </cell>
        </row>
        <row r="24">
          <cell r="C24" t="str">
            <v>0406</v>
          </cell>
          <cell r="D24" t="str">
            <v>Generación de la información geográfica del territorio nacional</v>
          </cell>
        </row>
        <row r="25">
          <cell r="C25" t="str">
            <v>0499</v>
          </cell>
          <cell r="D25" t="str">
            <v>Fortalecimiento de la gestión y dirección del sector Información Estadística</v>
          </cell>
        </row>
        <row r="26">
          <cell r="C26" t="str">
            <v>0503</v>
          </cell>
          <cell r="D26" t="str">
            <v xml:space="preserve">Mejoramiento de la calidad educativa en gestión pública </v>
          </cell>
        </row>
        <row r="27">
          <cell r="C27" t="str">
            <v>0504</v>
          </cell>
          <cell r="D27" t="str">
            <v>Administración y vigilancia de las carreras administrativas de los servidores públicos</v>
          </cell>
        </row>
        <row r="28">
          <cell r="C28" t="str">
            <v>0505</v>
          </cell>
          <cell r="D28" t="str">
            <v>Fortalecimiento de la gestión pública en las entidades nacionales y territoriales</v>
          </cell>
        </row>
        <row r="29">
          <cell r="C29" t="str">
            <v>0599</v>
          </cell>
          <cell r="D29" t="str">
            <v>Fortalecimiento de la gestión y dirección del sector Empleo Público</v>
          </cell>
        </row>
        <row r="30">
          <cell r="C30" t="str">
            <v>1101</v>
          </cell>
          <cell r="D30" t="str">
            <v>Fortalecimiento y diversificación de relaciones bilaterales</v>
          </cell>
        </row>
        <row r="31">
          <cell r="C31" t="str">
            <v>1102</v>
          </cell>
          <cell r="D31" t="str">
            <v>Posicionamiento en instancias globales, multilaterales, regionales y subregionales</v>
          </cell>
        </row>
        <row r="32">
          <cell r="C32" t="str">
            <v>1103</v>
          </cell>
          <cell r="D32" t="str">
            <v>Política migratoria y servicio al ciudadano</v>
          </cell>
        </row>
        <row r="33">
          <cell r="C33" t="str">
            <v>1104</v>
          </cell>
          <cell r="D33" t="str">
            <v>Soberanía territorial y desarrollo fronterizo</v>
          </cell>
        </row>
        <row r="34">
          <cell r="C34" t="str">
            <v>1105</v>
          </cell>
          <cell r="D34" t="str">
            <v>Cooperación internacional del sector relaciones exteriores</v>
          </cell>
        </row>
        <row r="35">
          <cell r="C35" t="str">
            <v>1199</v>
          </cell>
          <cell r="D35" t="str">
            <v>Fortalecimiento de la gestión y dirección del sector Relaciones Exteriores</v>
          </cell>
        </row>
        <row r="36">
          <cell r="C36" t="str">
            <v>1201</v>
          </cell>
          <cell r="D36" t="str">
            <v xml:space="preserve"> Fortalecimiento del principio de seguridad jurídica, divulgación y depuración del ordenamiento jurídico</v>
          </cell>
        </row>
        <row r="37">
          <cell r="C37" t="str">
            <v>1202</v>
          </cell>
          <cell r="D37" t="str">
            <v xml:space="preserve"> Promoción al acceso a la justicia</v>
          </cell>
        </row>
        <row r="38">
          <cell r="C38" t="str">
            <v>1203</v>
          </cell>
          <cell r="D38" t="str">
            <v xml:space="preserve"> Promoción de los métodos de resolución de conflictos</v>
          </cell>
        </row>
        <row r="39">
          <cell r="C39" t="str">
            <v>1204</v>
          </cell>
          <cell r="D39" t="str">
            <v>Justicia transicional</v>
          </cell>
        </row>
        <row r="40">
          <cell r="C40" t="str">
            <v>1205</v>
          </cell>
          <cell r="D40" t="str">
            <v>Defensa jurídica del Estado</v>
          </cell>
        </row>
        <row r="41">
          <cell r="C41" t="str">
            <v>1206</v>
          </cell>
          <cell r="D41" t="str">
            <v>Sistema penitenciario y carcelario en el marco de los derechos humanos</v>
          </cell>
        </row>
        <row r="42">
          <cell r="C42" t="str">
            <v>1207</v>
          </cell>
          <cell r="D42" t="str">
            <v>Fortalecimiento de la política criminal del Estado colombiano</v>
          </cell>
        </row>
        <row r="43">
          <cell r="C43" t="str">
            <v>1208</v>
          </cell>
          <cell r="D43" t="str">
            <v>Formulación y coordinación de la política integral frente a las drogas y actividades relacionadas</v>
          </cell>
        </row>
        <row r="44">
          <cell r="C44" t="str">
            <v>1209</v>
          </cell>
          <cell r="D44" t="str">
            <v>Modernización de la información inmobiliaria</v>
          </cell>
        </row>
        <row r="45">
          <cell r="C45" t="str">
            <v>1299</v>
          </cell>
          <cell r="D45" t="str">
            <v>Fortalecimiento de la gestión y dirección del sector Justicia y del Derecho</v>
          </cell>
        </row>
        <row r="46">
          <cell r="C46" t="str">
            <v>1301</v>
          </cell>
          <cell r="D46" t="str">
            <v>Política macroeconómica y fiscal</v>
          </cell>
        </row>
        <row r="47">
          <cell r="C47" t="str">
            <v>1302</v>
          </cell>
          <cell r="D47" t="str">
            <v>Gestión de recursos públicos</v>
          </cell>
        </row>
        <row r="48">
          <cell r="C48" t="str">
            <v>1303</v>
          </cell>
          <cell r="D48" t="str">
            <v>Reducción de la vulnerabilidad fiscal ante desastres y riesgos climáticos</v>
          </cell>
        </row>
        <row r="49">
          <cell r="C49" t="str">
            <v>1304</v>
          </cell>
          <cell r="D49" t="str">
            <v>Inspección, control y vigilancia financiera, solidaria y de recursos públicos</v>
          </cell>
        </row>
        <row r="50">
          <cell r="C50" t="str">
            <v>1305</v>
          </cell>
          <cell r="D50" t="str">
            <v>Fortalecimiento de recaudo y tributación</v>
          </cell>
        </row>
        <row r="51">
          <cell r="C51" t="str">
            <v>1399</v>
          </cell>
          <cell r="D51" t="str">
            <v>Fortalecimiento de la gestión y dirección del sector Hacienda</v>
          </cell>
        </row>
        <row r="52">
          <cell r="C52" t="str">
            <v>1501</v>
          </cell>
          <cell r="D52" t="str">
            <v>Capacidades de la Policía Nacional en seguridad pública, prevención, convivencia y seguridad ciudadana</v>
          </cell>
        </row>
        <row r="53">
          <cell r="C53" t="str">
            <v>1502</v>
          </cell>
          <cell r="D53" t="str">
            <v>Capacidades de las Fuerzas Militares en seguridad pública y defensa en el territorio nacional</v>
          </cell>
        </row>
        <row r="54">
          <cell r="C54" t="str">
            <v>1504</v>
          </cell>
          <cell r="D54" t="str">
            <v>Desarrollo marítimo, fluvial y costero desde el sector defensa</v>
          </cell>
        </row>
        <row r="55">
          <cell r="C55" t="str">
            <v>1505</v>
          </cell>
          <cell r="D55" t="str">
            <v>Generación de bienestar para la Fuerza Pública y sus familias</v>
          </cell>
        </row>
        <row r="56">
          <cell r="C56" t="str">
            <v>1506</v>
          </cell>
          <cell r="D56" t="str">
            <v>Gestión del riesgo de desastres desde el sector defensa y seguridad</v>
          </cell>
        </row>
        <row r="57">
          <cell r="C57" t="str">
            <v>1507</v>
          </cell>
          <cell r="D57" t="str">
            <v>Grupo Social y Empresarial de la Defensa (GSED) Competitivo</v>
          </cell>
        </row>
        <row r="58">
          <cell r="C58" t="str">
            <v>1599</v>
          </cell>
          <cell r="D58" t="str">
            <v>Fortalecimiento de la gestión y dirección del Sector Defensa y Policía</v>
          </cell>
        </row>
        <row r="59">
          <cell r="C59" t="str">
            <v>1702</v>
          </cell>
          <cell r="D59" t="str">
            <v>Inclusión productiva de pequeños productores rurales</v>
          </cell>
        </row>
        <row r="60">
          <cell r="C60" t="str">
            <v>1703</v>
          </cell>
          <cell r="D60" t="str">
            <v>Servicios financieros y gestión del riesgo para las actividades agropecuarias y rurales</v>
          </cell>
        </row>
        <row r="61">
          <cell r="C61" t="str">
            <v>1704</v>
          </cell>
          <cell r="D61" t="str">
            <v>Ordenamiento social y uso productivo del territorio rural</v>
          </cell>
        </row>
        <row r="62">
          <cell r="C62" t="str">
            <v>1705</v>
          </cell>
          <cell r="D62" t="str">
            <v>Restitución de tierras a víctimas del conflicto armado</v>
          </cell>
        </row>
        <row r="63">
          <cell r="C63" t="str">
            <v>1706</v>
          </cell>
          <cell r="D63" t="str">
            <v xml:space="preserve"> Aprovechamiento de mercados externos</v>
          </cell>
        </row>
        <row r="64">
          <cell r="C64" t="str">
            <v>1707</v>
          </cell>
          <cell r="D64" t="str">
            <v>Sanidad agropecuaria e inocuidad agroalimentaria</v>
          </cell>
        </row>
        <row r="65">
          <cell r="C65" t="str">
            <v>1708</v>
          </cell>
          <cell r="D65" t="str">
            <v>Ciencia, tecnología e innovación agropecuaria</v>
          </cell>
        </row>
        <row r="66">
          <cell r="C66" t="str">
            <v>1709</v>
          </cell>
          <cell r="D66" t="str">
            <v>Infraestructura productiva y comercialización</v>
          </cell>
        </row>
        <row r="67">
          <cell r="C67" t="str">
            <v>1799</v>
          </cell>
          <cell r="D67" t="str">
            <v>Fortalecimiento de la gestión y dirección del sector Agricultura y Desarrollo Rural</v>
          </cell>
        </row>
        <row r="68">
          <cell r="C68" t="str">
            <v>1903</v>
          </cell>
          <cell r="D68" t="str">
            <v>Inspección, vigilancia y control</v>
          </cell>
        </row>
        <row r="69">
          <cell r="C69" t="str">
            <v>1905</v>
          </cell>
          <cell r="D69" t="str">
            <v>Salud Pública</v>
          </cell>
        </row>
        <row r="70">
          <cell r="C70" t="str">
            <v>1906</v>
          </cell>
          <cell r="D70" t="str">
            <v>Aseguramiento y prestación integral de servicios de salud</v>
          </cell>
        </row>
        <row r="71">
          <cell r="C71" t="str">
            <v>1999</v>
          </cell>
          <cell r="D71" t="str">
            <v xml:space="preserve"> Fortalecimiento de la gestión y dirección del sector Salud</v>
          </cell>
        </row>
        <row r="72">
          <cell r="C72" t="str">
            <v>2101</v>
          </cell>
          <cell r="D72" t="str">
            <v>Acceso al servicio público domiciliario de gas combustible</v>
          </cell>
        </row>
        <row r="73">
          <cell r="C73" t="str">
            <v>2102</v>
          </cell>
          <cell r="D73" t="str">
            <v>Consolidación productiva del sector de energía eléctrica</v>
          </cell>
        </row>
        <row r="74">
          <cell r="C74" t="str">
            <v>2103</v>
          </cell>
          <cell r="D74" t="str">
            <v>Consolidación productiva del sector hidrocarburos</v>
          </cell>
        </row>
        <row r="75">
          <cell r="C75" t="str">
            <v>2104</v>
          </cell>
          <cell r="D75" t="str">
            <v>Consolidación productiva del sector minero</v>
          </cell>
        </row>
        <row r="76">
          <cell r="C76" t="str">
            <v>2105</v>
          </cell>
          <cell r="D76" t="str">
            <v xml:space="preserve"> Desarrollo ambiental sostenible del sector minero energético</v>
          </cell>
        </row>
        <row r="77">
          <cell r="C77" t="str">
            <v>2106</v>
          </cell>
          <cell r="D77" t="str">
            <v>Gestión de la información en el sector minero energético</v>
          </cell>
        </row>
        <row r="78">
          <cell r="C78" t="str">
            <v>2199</v>
          </cell>
          <cell r="D78" t="str">
            <v xml:space="preserve">Fortalecimiento de la gestión y dirección del sector Minas y Energía </v>
          </cell>
        </row>
        <row r="79">
          <cell r="C79" t="str">
            <v>2201</v>
          </cell>
          <cell r="D79" t="str">
            <v>Calidad, cobertura y fortalecimiento de la educación inicial, prescolar, básica y media</v>
          </cell>
        </row>
        <row r="80">
          <cell r="C80" t="str">
            <v>2202</v>
          </cell>
          <cell r="D80" t="str">
            <v>Calidad y fomento de la educación superior</v>
          </cell>
        </row>
        <row r="81">
          <cell r="C81" t="str">
            <v>2203</v>
          </cell>
          <cell r="D81" t="str">
            <v>Cierre de brechas para el goce efectivo de derechos fundamentales de la población en condición de discapacidad</v>
          </cell>
        </row>
        <row r="82">
          <cell r="C82" t="str">
            <v>2299</v>
          </cell>
          <cell r="D82" t="str">
            <v>Fortalecimiento de la gestión y dirección del sector Educación</v>
          </cell>
        </row>
        <row r="83">
          <cell r="C83" t="str">
            <v>2301</v>
          </cell>
          <cell r="D83" t="str">
            <v>Facilitar el acceso y uso de las Tecnologías de la Información y las Comunicaciones en todo el territorio nacional</v>
          </cell>
        </row>
        <row r="84">
          <cell r="C84" t="str">
            <v>2302</v>
          </cell>
          <cell r="D84" t="str">
            <v>Fomento del desarrollo de aplicaciones, software y contenidos para impulsar la apropiación de las Tecnologías de la Información y las Comunicaciones (TIC)</v>
          </cell>
        </row>
        <row r="85">
          <cell r="C85" t="str">
            <v>2399</v>
          </cell>
          <cell r="D85" t="str">
            <v>Fortalecimiento de la gestión y dirección del sector Tecnologías de la Información y las Comunicaciones</v>
          </cell>
        </row>
        <row r="86">
          <cell r="C86" t="str">
            <v>2401</v>
          </cell>
          <cell r="D86" t="str">
            <v>Infraestructura red vial primaria</v>
          </cell>
        </row>
        <row r="87">
          <cell r="C87" t="str">
            <v>2402</v>
          </cell>
          <cell r="D87" t="str">
            <v>Infraestructura red vial regional</v>
          </cell>
        </row>
        <row r="88">
          <cell r="C88" t="str">
            <v>2403</v>
          </cell>
          <cell r="D88" t="str">
            <v>Infraestructura y servicios de transporte aéreo</v>
          </cell>
        </row>
        <row r="89">
          <cell r="C89" t="str">
            <v>2404</v>
          </cell>
          <cell r="D89" t="str">
            <v>Infraestructura de transporte férreo</v>
          </cell>
        </row>
        <row r="90">
          <cell r="C90" t="str">
            <v>2405</v>
          </cell>
          <cell r="D90" t="str">
            <v>Infraestructura de transporte marítimo</v>
          </cell>
        </row>
        <row r="91">
          <cell r="C91" t="str">
            <v>2406</v>
          </cell>
          <cell r="D91" t="str">
            <v>Infraestructura de transporte fluvial</v>
          </cell>
        </row>
        <row r="92">
          <cell r="C92" t="str">
            <v>2407</v>
          </cell>
          <cell r="D92" t="str">
            <v>Infraestructura y servicios de logística de transporte</v>
          </cell>
        </row>
        <row r="93">
          <cell r="C93" t="str">
            <v>2408</v>
          </cell>
          <cell r="D93" t="str">
            <v>Prestación de servicios de transporte público de pasajeros</v>
          </cell>
        </row>
        <row r="94">
          <cell r="C94" t="str">
            <v>2409</v>
          </cell>
          <cell r="D94" t="str">
            <v>Seguridad de transporte</v>
          </cell>
        </row>
        <row r="95">
          <cell r="C95" t="str">
            <v>2410</v>
          </cell>
          <cell r="D95" t="str">
            <v>Política, regulación y supervisión de la infraestructura y servicios de transporte</v>
          </cell>
        </row>
        <row r="96">
          <cell r="C96" t="str">
            <v>2499</v>
          </cell>
          <cell r="D96" t="str">
            <v>Fortalecimiento de la gestión y dirección del sector Transporte</v>
          </cell>
        </row>
        <row r="97">
          <cell r="C97" t="str">
            <v>2501</v>
          </cell>
          <cell r="D97" t="str">
            <v>Fortalecimiento del control y la vigilancia de la gestión fiscal y resarcimiento al daño del patrimonio público</v>
          </cell>
        </row>
        <row r="98">
          <cell r="C98" t="str">
            <v>2502</v>
          </cell>
          <cell r="D98" t="str">
            <v>Promoción, protección y defensa de los Derechos Humanos y el Derecho Internacional Humanitario</v>
          </cell>
        </row>
        <row r="99">
          <cell r="C99" t="str">
            <v>2503</v>
          </cell>
          <cell r="D99" t="str">
            <v>Lucha contra la corrupción</v>
          </cell>
        </row>
        <row r="100">
          <cell r="C100" t="str">
            <v>2504</v>
          </cell>
          <cell r="D100" t="str">
            <v>Vigilancia de la gestión administrativa de los funcionarios del estado</v>
          </cell>
        </row>
        <row r="101">
          <cell r="C101" t="str">
            <v>2599</v>
          </cell>
          <cell r="D101" t="str">
            <v>Fortalecimiento de la gestión y dirección del sector Organismos de Control</v>
          </cell>
        </row>
        <row r="102">
          <cell r="C102" t="str">
            <v>2701</v>
          </cell>
          <cell r="D102" t="str">
            <v>Mejoramiento a las competencias de la administración de justica</v>
          </cell>
        </row>
        <row r="103">
          <cell r="C103" t="str">
            <v>2799</v>
          </cell>
          <cell r="D103" t="str">
            <v>Fortalecimiento de la gestión y dirección del sector Rama Judicial</v>
          </cell>
        </row>
        <row r="104">
          <cell r="C104" t="str">
            <v>2801</v>
          </cell>
          <cell r="D104" t="str">
            <v>Procesos democráticos y asuntos electorales</v>
          </cell>
        </row>
        <row r="105">
          <cell r="C105" t="str">
            <v>2802</v>
          </cell>
          <cell r="D105" t="str">
            <v>Identificación y registro del estado civil de la población</v>
          </cell>
        </row>
        <row r="106">
          <cell r="C106" t="str">
            <v>2899</v>
          </cell>
          <cell r="D106" t="str">
            <v>Fortalecimiento de la gestión y dirección del sector Registraduría</v>
          </cell>
        </row>
        <row r="107">
          <cell r="C107" t="str">
            <v>2901</v>
          </cell>
          <cell r="D107" t="str">
            <v>Efectividad de la investigación penal y técnico científica</v>
          </cell>
        </row>
        <row r="108">
          <cell r="C108" t="str">
            <v>2999</v>
          </cell>
          <cell r="D108" t="str">
            <v xml:space="preserve">Fortalecimiento de la gestión y dirección del sector Fiscalía </v>
          </cell>
        </row>
        <row r="109">
          <cell r="C109" t="str">
            <v>3201</v>
          </cell>
          <cell r="D109" t="str">
            <v>Fortalecimiento del desempeño ambiental de los sectores productivos</v>
          </cell>
        </row>
        <row r="110">
          <cell r="C110" t="str">
            <v>3202</v>
          </cell>
          <cell r="D110" t="str">
            <v>Conservación de la biodiversidad y sus servicios ecosistémicos</v>
          </cell>
        </row>
        <row r="111">
          <cell r="C111" t="str">
            <v>3203</v>
          </cell>
          <cell r="D111" t="str">
            <v>Gestión integral del recurso hídrico</v>
          </cell>
        </row>
        <row r="112">
          <cell r="C112" t="str">
            <v>3204</v>
          </cell>
          <cell r="D112" t="str">
            <v>Gestión de la información y el conocimiento ambiental</v>
          </cell>
        </row>
        <row r="113">
          <cell r="C113" t="str">
            <v>3205</v>
          </cell>
          <cell r="D113" t="str">
            <v>Ordenamiento ambiental territorial</v>
          </cell>
        </row>
        <row r="114">
          <cell r="C114" t="str">
            <v>3206</v>
          </cell>
          <cell r="D114" t="str">
            <v>Gestión del cambio climático para un desarrollo bajo en carbono y resiliente al clima</v>
          </cell>
        </row>
        <row r="115">
          <cell r="C115" t="str">
            <v>3207</v>
          </cell>
          <cell r="D115" t="str">
            <v>Gestión integral de mares, costas y recursos acuáticos</v>
          </cell>
        </row>
        <row r="116">
          <cell r="C116" t="str">
            <v>3208</v>
          </cell>
          <cell r="D116" t="str">
            <v xml:space="preserve">Educación ambiental </v>
          </cell>
        </row>
        <row r="117">
          <cell r="C117" t="str">
            <v>3299</v>
          </cell>
          <cell r="D117" t="str">
            <v>Fortalecimiento de la gestión y dirección del sector Ambiente y Desarrollo Sostenible</v>
          </cell>
        </row>
        <row r="118">
          <cell r="C118" t="str">
            <v>3301</v>
          </cell>
          <cell r="D118" t="str">
            <v>Promoción y acceso efectivo a procesos culturales y artísticos</v>
          </cell>
        </row>
        <row r="119">
          <cell r="C119" t="str">
            <v>3302</v>
          </cell>
          <cell r="D119" t="str">
            <v>Gestión, protección y salvaguardia del patrimonio cultural colombiano</v>
          </cell>
        </row>
        <row r="120">
          <cell r="C120" t="str">
            <v>3399</v>
          </cell>
          <cell r="D120" t="str">
            <v>Fortalecimiento de la gestión y dirección del sector Cultura</v>
          </cell>
        </row>
        <row r="121">
          <cell r="C121" t="str">
            <v>3501</v>
          </cell>
          <cell r="D121" t="str">
            <v>Internacionalización de la economía</v>
          </cell>
        </row>
        <row r="122">
          <cell r="C122" t="str">
            <v>3502</v>
          </cell>
          <cell r="D122" t="str">
            <v>Productividad y competitividad de las empresas colombianas</v>
          </cell>
        </row>
        <row r="123">
          <cell r="C123" t="str">
            <v>3503</v>
          </cell>
          <cell r="D123" t="str">
            <v>Ambiente regulatorio y económico para la competencia y la actividad empresarial</v>
          </cell>
        </row>
        <row r="124">
          <cell r="C124" t="str">
            <v>3599</v>
          </cell>
          <cell r="D124" t="str">
            <v>Fortalecimiento de la gestión y dirección del sector Comercio, Industria y Turismo</v>
          </cell>
        </row>
        <row r="125">
          <cell r="C125" t="str">
            <v>3601</v>
          </cell>
          <cell r="D125" t="str">
            <v>Protección Social</v>
          </cell>
        </row>
        <row r="126">
          <cell r="C126" t="str">
            <v>3602</v>
          </cell>
          <cell r="D126" t="str">
            <v>Generación y formalización del empleo</v>
          </cell>
        </row>
        <row r="127">
          <cell r="C127" t="str">
            <v>3603</v>
          </cell>
          <cell r="D127" t="str">
            <v>Formación para el trabajo</v>
          </cell>
        </row>
        <row r="128">
          <cell r="C128" t="str">
            <v>3604</v>
          </cell>
          <cell r="D128" t="str">
            <v>Derechos fundamentales del trabajo y fortalecimiento del diálogo social</v>
          </cell>
        </row>
        <row r="129">
          <cell r="C129" t="str">
            <v>3605</v>
          </cell>
          <cell r="D129" t="str">
            <v>Fomento de la investigación, desarrollo tecnológico e innovación del sector trabajo</v>
          </cell>
        </row>
        <row r="130">
          <cell r="C130" t="str">
            <v>3699</v>
          </cell>
          <cell r="D130" t="str">
            <v>Fortalecimiento de la gestión y dirección del sector Trabajo</v>
          </cell>
        </row>
        <row r="131">
          <cell r="C131" t="str">
            <v>3701</v>
          </cell>
          <cell r="D131" t="str">
            <v>Fortalecimiento institucional a los procesos organizativos de concertación; garantía, prevención y respeto de los derechos humanos como fundamentos para la paz</v>
          </cell>
        </row>
        <row r="132">
          <cell r="C132" t="str">
            <v>3702</v>
          </cell>
          <cell r="D132" t="str">
            <v>Fortalecimiento a la gobernabilidad territorial para la seguridad, convivencia ciudadana, paz y postconflicto</v>
          </cell>
        </row>
        <row r="133">
          <cell r="C133" t="str">
            <v>3703</v>
          </cell>
          <cell r="D133" t="str">
            <v>Política pública de víctimas del conflicto armado y postconflicto</v>
          </cell>
        </row>
        <row r="134">
          <cell r="C134" t="str">
            <v>3704</v>
          </cell>
          <cell r="D134" t="str">
            <v>Participación ciudadana, política y diversidad de creencias</v>
          </cell>
        </row>
        <row r="135">
          <cell r="C135" t="str">
            <v>3705</v>
          </cell>
          <cell r="D135" t="str">
            <v>Protección de personas, grupos y comunidades en riesgo extraordinario y extremo Unidad Nacional de Protección (UNP)</v>
          </cell>
        </row>
        <row r="136">
          <cell r="C136" t="str">
            <v>3706</v>
          </cell>
          <cell r="D136" t="str">
            <v>Protección, promoción y difusión del derecho de autor y los derechos conexos</v>
          </cell>
        </row>
        <row r="137">
          <cell r="C137" t="str">
            <v>3707</v>
          </cell>
          <cell r="D137" t="str">
            <v>Gestión del riesgo de desastres naturales y antrópicos en la zona de influencia del volcán Nevado del Huila</v>
          </cell>
        </row>
        <row r="138">
          <cell r="C138" t="str">
            <v>3708</v>
          </cell>
          <cell r="D138" t="str">
            <v>Fortalecimiento institucional y operativo de los Bomberos de Colombia</v>
          </cell>
        </row>
        <row r="139">
          <cell r="C139" t="str">
            <v>3799</v>
          </cell>
          <cell r="D139" t="str">
            <v>Fortalecimiento de la gestión y dirección del sector Interior</v>
          </cell>
        </row>
        <row r="140">
          <cell r="C140" t="str">
            <v>3901</v>
          </cell>
          <cell r="D140" t="str">
            <v xml:space="preserve">Consolidación de una institucionalidad habilitante para la Ciencia Tecnología e Innovación (CTeI) </v>
          </cell>
        </row>
        <row r="141">
          <cell r="C141" t="str">
            <v>3902</v>
          </cell>
          <cell r="D141" t="str">
            <v>Investigación con calidad e impacto</v>
          </cell>
        </row>
        <row r="142">
          <cell r="C142" t="str">
            <v>3903</v>
          </cell>
          <cell r="D142" t="str">
            <v>Desarrollo tecnológico e innovación para crecimiento empresarial</v>
          </cell>
        </row>
        <row r="143">
          <cell r="C143" t="str">
            <v>3904</v>
          </cell>
          <cell r="D143" t="str">
            <v>Generación de una cultura que valora y gestiona el conocimiento y la innovación</v>
          </cell>
        </row>
        <row r="144">
          <cell r="C144" t="str">
            <v>3999</v>
          </cell>
          <cell r="D144" t="str">
            <v xml:space="preserve">Fortalecimiento de la gestión y dirección del sector Ciencia, Tecnología e Innovación </v>
          </cell>
        </row>
        <row r="145">
          <cell r="C145" t="str">
            <v>4001</v>
          </cell>
          <cell r="D145" t="str">
            <v>Acceso a soluciones de vivienda</v>
          </cell>
        </row>
        <row r="146">
          <cell r="C146" t="str">
            <v>4002</v>
          </cell>
          <cell r="D146" t="str">
            <v>Ordenamiento territorial y desarrollo urbano</v>
          </cell>
        </row>
        <row r="147">
          <cell r="C147" t="str">
            <v>4003</v>
          </cell>
          <cell r="D147" t="str">
            <v>Acceso de la población a los servicios de agua potable y saneamiento básico</v>
          </cell>
        </row>
        <row r="148">
          <cell r="C148" t="str">
            <v>4099</v>
          </cell>
          <cell r="D148" t="str">
            <v>Fortalecimiento de la gestión y dirección del sector Vivienda, Ciudad y Territorio</v>
          </cell>
        </row>
        <row r="149">
          <cell r="C149" t="str">
            <v>4101</v>
          </cell>
          <cell r="D149" t="str">
            <v>Atención, asistencia  y reparación integral a las víctimas</v>
          </cell>
        </row>
        <row r="150">
          <cell r="C150" t="str">
            <v>4102</v>
          </cell>
          <cell r="D150" t="str">
            <v>Desarrollo integral de la primera infancia a la juventud, y fortalecimiento de las capacidades de las familias de niñas, niños y adolescentes</v>
          </cell>
        </row>
        <row r="151">
          <cell r="C151" t="str">
            <v>4103</v>
          </cell>
          <cell r="D151" t="str">
            <v>Inclusión social y productiva para la población en situación de vulnerabilidad</v>
          </cell>
        </row>
        <row r="152">
          <cell r="C152" t="str">
            <v>4104</v>
          </cell>
          <cell r="D152" t="str">
            <v>Atención integral de población en situación permanente de desprotección social y/o familiar</v>
          </cell>
        </row>
        <row r="153">
          <cell r="C153" t="str">
            <v>4199</v>
          </cell>
          <cell r="D153" t="str">
            <v xml:space="preserve">Fortalecimiento de la gestión y dirección del sector Inclusión Social y Reconciliación </v>
          </cell>
        </row>
        <row r="154">
          <cell r="C154" t="str">
            <v>4201</v>
          </cell>
          <cell r="D154" t="str">
            <v>Desarrollo de Inteligencia estratégica y contrainteligencia de Estado</v>
          </cell>
        </row>
        <row r="155">
          <cell r="C155" t="str">
            <v>4299</v>
          </cell>
          <cell r="D155" t="str">
            <v>Fortalecimiento de la gestión y dirección del sector Inteligencia</v>
          </cell>
        </row>
        <row r="156">
          <cell r="C156" t="str">
            <v>4301</v>
          </cell>
          <cell r="D156" t="str">
            <v>Fomento a la recreación, la actividad física y el deporte</v>
          </cell>
        </row>
        <row r="157">
          <cell r="C157" t="str">
            <v>4302</v>
          </cell>
          <cell r="D157" t="str">
            <v>Formación y preparación de deportistas</v>
          </cell>
        </row>
        <row r="158">
          <cell r="C158" t="str">
            <v>4399</v>
          </cell>
          <cell r="D158" t="str">
            <v xml:space="preserve">Fortalecimiento de la gestión y dirección del sector Deporte y Recreación </v>
          </cell>
        </row>
        <row r="159">
          <cell r="C159" t="str">
            <v>4401</v>
          </cell>
          <cell r="D159" t="str">
            <v>Jurisdicción especial para la paz</v>
          </cell>
        </row>
        <row r="160">
          <cell r="C160" t="str">
            <v>4402</v>
          </cell>
          <cell r="D160" t="str">
            <v xml:space="preserve">Esclarecimiento de la verdad, la convivencia y la no repetición.
</v>
          </cell>
        </row>
        <row r="161">
          <cell r="C161" t="str">
            <v>4403</v>
          </cell>
          <cell r="D161" t="str">
            <v xml:space="preserve">Búsqueda humanitaria de personas dadas por desaparecidas en el contexto y en razón del conflicto armado en Colombia
</v>
          </cell>
        </row>
        <row r="162">
          <cell r="C162" t="str">
            <v>4499</v>
          </cell>
          <cell r="D162" t="str">
            <v>Fortalecimiento de la gestión y dirección del sector Justicia Especial para la Paz</v>
          </cell>
        </row>
        <row r="163">
          <cell r="C163" t="str">
            <v>4501</v>
          </cell>
          <cell r="D163" t="str">
            <v>Fortalecimiento de la convivencia y la seguridad ciudadana</v>
          </cell>
        </row>
        <row r="164">
          <cell r="C164" t="str">
            <v>4502</v>
          </cell>
          <cell r="D164" t="str">
            <v>Fortalecimiento del buen gobierno para el respeto y garantía de los derechos humanos</v>
          </cell>
        </row>
        <row r="165">
          <cell r="C165" t="str">
            <v>4503</v>
          </cell>
          <cell r="D165" t="str">
            <v>Gestión del riesgo de desastres y emergencias</v>
          </cell>
        </row>
        <row r="166">
          <cell r="C166" t="str">
            <v>4599</v>
          </cell>
          <cell r="D166" t="str">
            <v>Fortalecimiento a la gestión y dirección de la administración pública territorial</v>
          </cell>
        </row>
        <row r="167">
          <cell r="C167">
            <v>0</v>
          </cell>
          <cell r="D167">
            <v>0</v>
          </cell>
        </row>
        <row r="168">
          <cell r="C168">
            <v>0</v>
          </cell>
          <cell r="D168">
            <v>0</v>
          </cell>
        </row>
        <row r="169">
          <cell r="C169">
            <v>0</v>
          </cell>
          <cell r="D169">
            <v>0</v>
          </cell>
        </row>
        <row r="170">
          <cell r="C170">
            <v>0</v>
          </cell>
          <cell r="D170">
            <v>0</v>
          </cell>
        </row>
        <row r="171">
          <cell r="C171">
            <v>0</v>
          </cell>
          <cell r="D171">
            <v>0</v>
          </cell>
        </row>
        <row r="172">
          <cell r="C172">
            <v>0</v>
          </cell>
          <cell r="D172">
            <v>0</v>
          </cell>
        </row>
        <row r="173">
          <cell r="C173">
            <v>0</v>
          </cell>
          <cell r="D173">
            <v>0</v>
          </cell>
        </row>
        <row r="174">
          <cell r="C174">
            <v>0</v>
          </cell>
          <cell r="D174">
            <v>0</v>
          </cell>
        </row>
        <row r="175">
          <cell r="C175">
            <v>0</v>
          </cell>
          <cell r="D175">
            <v>0</v>
          </cell>
        </row>
        <row r="176">
          <cell r="C176">
            <v>0</v>
          </cell>
          <cell r="D176">
            <v>0</v>
          </cell>
        </row>
        <row r="177">
          <cell r="C177">
            <v>0</v>
          </cell>
          <cell r="D177">
            <v>0</v>
          </cell>
        </row>
        <row r="178">
          <cell r="C178">
            <v>0</v>
          </cell>
          <cell r="D178">
            <v>0</v>
          </cell>
        </row>
        <row r="179">
          <cell r="C179">
            <v>0</v>
          </cell>
          <cell r="D179">
            <v>0</v>
          </cell>
        </row>
        <row r="180">
          <cell r="C180">
            <v>0</v>
          </cell>
          <cell r="D180">
            <v>0</v>
          </cell>
        </row>
        <row r="181">
          <cell r="C181">
            <v>0</v>
          </cell>
          <cell r="D181">
            <v>0</v>
          </cell>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82"/>
  <sheetViews>
    <sheetView topLeftCell="D61" zoomScale="49" zoomScaleNormal="49" workbookViewId="0">
      <selection activeCell="G64" sqref="G64"/>
    </sheetView>
  </sheetViews>
  <sheetFormatPr baseColWidth="10" defaultColWidth="10.25" defaultRowHeight="14.25" x14ac:dyDescent="0.25"/>
  <cols>
    <col min="1" max="1" width="25.125" style="4" customWidth="1"/>
    <col min="2" max="2" width="24.75" style="4" customWidth="1"/>
    <col min="3" max="3" width="31.75" style="4" customWidth="1"/>
    <col min="4" max="4" width="31" style="4" customWidth="1"/>
    <col min="5" max="5" width="63.375" style="4" customWidth="1"/>
    <col min="6" max="6" width="38.25" style="4" customWidth="1"/>
    <col min="7" max="7" width="114.75" style="4" customWidth="1"/>
    <col min="8" max="8" width="26.25" style="4" customWidth="1"/>
    <col min="9" max="9" width="17.75" style="4" customWidth="1"/>
    <col min="10" max="10" width="19.125" style="4" customWidth="1"/>
    <col min="11" max="11" width="30.75" style="4" customWidth="1"/>
    <col min="12" max="12" width="34.25" style="4" customWidth="1"/>
    <col min="13" max="13" width="27.75" style="4" customWidth="1"/>
    <col min="14" max="14" width="41.25" style="4" customWidth="1"/>
    <col min="15" max="15" width="27.625" style="4" customWidth="1"/>
    <col min="16" max="16" width="33.25" style="4" customWidth="1"/>
    <col min="17" max="17" width="26.5" style="4" customWidth="1"/>
    <col min="18" max="18" width="17.75" style="4" customWidth="1"/>
    <col min="19" max="20" width="16.75" style="4" customWidth="1"/>
    <col min="21" max="21" width="17.25" style="4" customWidth="1"/>
    <col min="22" max="16384" width="10.25" style="4"/>
  </cols>
  <sheetData>
    <row r="1" spans="1:22" ht="58.5" customHeight="1" x14ac:dyDescent="0.25">
      <c r="A1" s="2" t="s">
        <v>63</v>
      </c>
      <c r="B1" s="2" t="s">
        <v>64</v>
      </c>
      <c r="C1" s="3" t="s">
        <v>2</v>
      </c>
      <c r="D1" s="3" t="s">
        <v>31</v>
      </c>
      <c r="E1" s="2" t="s">
        <v>65</v>
      </c>
      <c r="F1" s="2" t="s">
        <v>66</v>
      </c>
      <c r="G1" s="3" t="s">
        <v>32</v>
      </c>
      <c r="H1" s="11" t="s">
        <v>348</v>
      </c>
      <c r="I1" s="11" t="s">
        <v>349</v>
      </c>
      <c r="J1" s="11" t="s">
        <v>350</v>
      </c>
      <c r="K1" s="11" t="s">
        <v>357</v>
      </c>
      <c r="L1" s="11" t="s">
        <v>358</v>
      </c>
      <c r="M1" s="12" t="s">
        <v>351</v>
      </c>
      <c r="N1" s="11" t="s">
        <v>359</v>
      </c>
      <c r="O1" s="11" t="s">
        <v>352</v>
      </c>
      <c r="P1" s="11" t="s">
        <v>360</v>
      </c>
      <c r="Q1" s="11" t="s">
        <v>353</v>
      </c>
      <c r="R1" s="11" t="s">
        <v>354</v>
      </c>
      <c r="S1" s="11" t="s">
        <v>361</v>
      </c>
      <c r="T1" s="11" t="s">
        <v>355</v>
      </c>
      <c r="U1" s="11" t="s">
        <v>356</v>
      </c>
    </row>
    <row r="2" spans="1:22" ht="98.25" customHeight="1" x14ac:dyDescent="0.25">
      <c r="A2" s="120" t="s">
        <v>44</v>
      </c>
      <c r="B2" s="120" t="s">
        <v>67</v>
      </c>
      <c r="C2" s="123" t="s">
        <v>68</v>
      </c>
      <c r="D2" s="123" t="s">
        <v>69</v>
      </c>
      <c r="E2" s="126" t="s">
        <v>70</v>
      </c>
      <c r="F2" s="120" t="s">
        <v>71</v>
      </c>
      <c r="G2" s="19" t="s">
        <v>72</v>
      </c>
      <c r="H2" s="13"/>
      <c r="I2" s="13"/>
      <c r="J2" s="13"/>
      <c r="K2" s="13"/>
      <c r="L2" s="13"/>
      <c r="M2" s="13"/>
      <c r="N2" s="14">
        <v>1</v>
      </c>
      <c r="O2" s="13"/>
      <c r="P2" s="13"/>
      <c r="Q2" s="13"/>
      <c r="R2" s="13"/>
      <c r="S2" s="13"/>
      <c r="T2" s="13"/>
      <c r="U2" s="13"/>
      <c r="V2" s="17">
        <f>SUM(H2:U2)</f>
        <v>1</v>
      </c>
    </row>
    <row r="3" spans="1:22" ht="114" customHeight="1" x14ac:dyDescent="0.25">
      <c r="A3" s="121"/>
      <c r="B3" s="121"/>
      <c r="C3" s="124"/>
      <c r="D3" s="124"/>
      <c r="E3" s="127"/>
      <c r="F3" s="121"/>
      <c r="G3" s="19" t="s">
        <v>73</v>
      </c>
      <c r="H3" s="13"/>
      <c r="I3" s="14">
        <v>1</v>
      </c>
      <c r="J3" s="13"/>
      <c r="K3" s="13"/>
      <c r="L3" s="13"/>
      <c r="M3" s="13"/>
      <c r="N3" s="13"/>
      <c r="O3" s="13"/>
      <c r="P3" s="13"/>
      <c r="Q3" s="13"/>
      <c r="R3" s="13"/>
      <c r="S3" s="13"/>
      <c r="T3" s="13"/>
      <c r="U3" s="13"/>
      <c r="V3" s="17">
        <f t="shared" ref="V3:V66" si="0">SUM(H3:U3)</f>
        <v>1</v>
      </c>
    </row>
    <row r="4" spans="1:22" ht="71.25" customHeight="1" x14ac:dyDescent="0.25">
      <c r="A4" s="121"/>
      <c r="B4" s="121"/>
      <c r="C4" s="124"/>
      <c r="D4" s="124"/>
      <c r="E4" s="127"/>
      <c r="F4" s="121"/>
      <c r="G4" s="21" t="s">
        <v>74</v>
      </c>
      <c r="H4" s="14">
        <v>1</v>
      </c>
      <c r="I4" s="15"/>
      <c r="J4" s="13"/>
      <c r="K4" s="13"/>
      <c r="L4" s="13"/>
      <c r="M4" s="13"/>
      <c r="N4" s="13"/>
      <c r="O4" s="13"/>
      <c r="P4" s="13"/>
      <c r="Q4" s="13"/>
      <c r="R4" s="13"/>
      <c r="S4" s="13"/>
      <c r="T4" s="13"/>
      <c r="U4" s="13"/>
      <c r="V4" s="17">
        <f t="shared" si="0"/>
        <v>1</v>
      </c>
    </row>
    <row r="5" spans="1:22" ht="101.25" customHeight="1" x14ac:dyDescent="0.25">
      <c r="A5" s="121"/>
      <c r="B5" s="121"/>
      <c r="C5" s="124"/>
      <c r="D5" s="124"/>
      <c r="E5" s="127"/>
      <c r="F5" s="121"/>
      <c r="G5" s="19" t="s">
        <v>75</v>
      </c>
      <c r="H5" s="13"/>
      <c r="I5" s="13"/>
      <c r="J5" s="13"/>
      <c r="K5" s="13"/>
      <c r="L5" s="13"/>
      <c r="M5" s="13"/>
      <c r="N5" s="14">
        <v>1</v>
      </c>
      <c r="O5" s="13"/>
      <c r="P5" s="13"/>
      <c r="Q5" s="13"/>
      <c r="R5" s="13"/>
      <c r="S5" s="13"/>
      <c r="T5" s="13"/>
      <c r="U5" s="13"/>
      <c r="V5" s="17">
        <f t="shared" si="0"/>
        <v>1</v>
      </c>
    </row>
    <row r="6" spans="1:22" ht="86.25" customHeight="1" x14ac:dyDescent="0.25">
      <c r="A6" s="121"/>
      <c r="B6" s="121"/>
      <c r="C6" s="124"/>
      <c r="D6" s="124"/>
      <c r="E6" s="127"/>
      <c r="F6" s="121"/>
      <c r="G6" s="5" t="s">
        <v>76</v>
      </c>
      <c r="H6" s="13"/>
      <c r="I6" s="13"/>
      <c r="J6" s="13"/>
      <c r="K6" s="14">
        <v>1</v>
      </c>
      <c r="L6" s="13"/>
      <c r="M6" s="13"/>
      <c r="N6" s="13"/>
      <c r="O6" s="13"/>
      <c r="P6" s="13"/>
      <c r="Q6" s="13"/>
      <c r="R6" s="13"/>
      <c r="S6" s="13"/>
      <c r="T6" s="13"/>
      <c r="U6" s="13"/>
      <c r="V6" s="17">
        <f t="shared" si="0"/>
        <v>1</v>
      </c>
    </row>
    <row r="7" spans="1:22" ht="66.75" customHeight="1" x14ac:dyDescent="0.25">
      <c r="A7" s="121"/>
      <c r="B7" s="121"/>
      <c r="C7" s="124"/>
      <c r="D7" s="124"/>
      <c r="E7" s="127"/>
      <c r="F7" s="121"/>
      <c r="G7" s="5" t="s">
        <v>77</v>
      </c>
      <c r="H7" s="13"/>
      <c r="I7" s="13"/>
      <c r="J7" s="14">
        <v>1</v>
      </c>
      <c r="K7" s="13"/>
      <c r="L7" s="13"/>
      <c r="M7" s="13"/>
      <c r="N7" s="13"/>
      <c r="O7" s="13"/>
      <c r="P7" s="13"/>
      <c r="Q7" s="13"/>
      <c r="R7" s="13"/>
      <c r="S7" s="13"/>
      <c r="T7" s="13"/>
      <c r="U7" s="13"/>
      <c r="V7" s="17">
        <f t="shared" si="0"/>
        <v>1</v>
      </c>
    </row>
    <row r="8" spans="1:22" ht="60" customHeight="1" x14ac:dyDescent="0.25">
      <c r="A8" s="121"/>
      <c r="B8" s="121"/>
      <c r="C8" s="124"/>
      <c r="D8" s="124"/>
      <c r="E8" s="127"/>
      <c r="F8" s="121"/>
      <c r="G8" s="5" t="s">
        <v>78</v>
      </c>
      <c r="H8" s="13"/>
      <c r="I8" s="14">
        <v>1</v>
      </c>
      <c r="J8" s="13"/>
      <c r="K8" s="13"/>
      <c r="L8" s="13"/>
      <c r="M8" s="13"/>
      <c r="N8" s="13"/>
      <c r="O8" s="13"/>
      <c r="P8" s="13"/>
      <c r="Q8" s="13"/>
      <c r="R8" s="13"/>
      <c r="S8" s="13"/>
      <c r="T8" s="13"/>
      <c r="U8" s="13"/>
      <c r="V8" s="17">
        <f t="shared" si="0"/>
        <v>1</v>
      </c>
    </row>
    <row r="9" spans="1:22" ht="67.5" customHeight="1" x14ac:dyDescent="0.25">
      <c r="A9" s="122"/>
      <c r="B9" s="122"/>
      <c r="C9" s="125"/>
      <c r="D9" s="125"/>
      <c r="E9" s="128"/>
      <c r="F9" s="122"/>
      <c r="G9" s="23" t="s">
        <v>79</v>
      </c>
      <c r="H9" s="13"/>
      <c r="I9" s="13"/>
      <c r="J9" s="13"/>
      <c r="K9" s="13"/>
      <c r="L9" s="14">
        <v>1</v>
      </c>
      <c r="M9" s="13"/>
      <c r="N9" s="13"/>
      <c r="O9" s="13"/>
      <c r="P9" s="13"/>
      <c r="Q9" s="13"/>
      <c r="R9" s="13"/>
      <c r="S9" s="13"/>
      <c r="T9" s="13"/>
      <c r="U9" s="13"/>
      <c r="V9" s="17">
        <f t="shared" si="0"/>
        <v>1</v>
      </c>
    </row>
    <row r="10" spans="1:22" ht="75.75" customHeight="1" x14ac:dyDescent="0.25">
      <c r="A10" s="120" t="s">
        <v>44</v>
      </c>
      <c r="B10" s="120" t="s">
        <v>67</v>
      </c>
      <c r="C10" s="120" t="s">
        <v>68</v>
      </c>
      <c r="D10" s="120" t="s">
        <v>80</v>
      </c>
      <c r="E10" s="126" t="s">
        <v>81</v>
      </c>
      <c r="F10" s="120" t="s">
        <v>82</v>
      </c>
      <c r="G10" s="24" t="s">
        <v>83</v>
      </c>
      <c r="H10" s="13"/>
      <c r="I10" s="13"/>
      <c r="J10" s="13"/>
      <c r="K10" s="13"/>
      <c r="L10" s="13"/>
      <c r="M10" s="13"/>
      <c r="N10" s="14">
        <v>1</v>
      </c>
      <c r="O10" s="13"/>
      <c r="P10" s="13"/>
      <c r="Q10" s="13"/>
      <c r="R10" s="13"/>
      <c r="S10" s="13"/>
      <c r="T10" s="13"/>
      <c r="U10" s="13"/>
      <c r="V10" s="17">
        <f t="shared" si="0"/>
        <v>1</v>
      </c>
    </row>
    <row r="11" spans="1:22" ht="87.75" customHeight="1" x14ac:dyDescent="0.25">
      <c r="A11" s="121"/>
      <c r="B11" s="121"/>
      <c r="C11" s="121"/>
      <c r="D11" s="121"/>
      <c r="E11" s="127"/>
      <c r="F11" s="121"/>
      <c r="G11" s="6" t="s">
        <v>84</v>
      </c>
      <c r="H11" s="13"/>
      <c r="I11" s="13"/>
      <c r="J11" s="13"/>
      <c r="K11" s="13"/>
      <c r="L11" s="14">
        <v>1</v>
      </c>
      <c r="M11" s="13"/>
      <c r="N11" s="13"/>
      <c r="O11" s="13"/>
      <c r="P11" s="13"/>
      <c r="Q11" s="13"/>
      <c r="R11" s="13"/>
      <c r="S11" s="13"/>
      <c r="T11" s="13"/>
      <c r="U11" s="13"/>
      <c r="V11" s="17">
        <f t="shared" si="0"/>
        <v>1</v>
      </c>
    </row>
    <row r="12" spans="1:22" ht="82.5" customHeight="1" x14ac:dyDescent="0.25">
      <c r="A12" s="121"/>
      <c r="B12" s="121"/>
      <c r="C12" s="121"/>
      <c r="D12" s="121"/>
      <c r="E12" s="127"/>
      <c r="F12" s="121"/>
      <c r="G12" s="6" t="s">
        <v>85</v>
      </c>
      <c r="H12" s="13"/>
      <c r="I12" s="13"/>
      <c r="J12" s="13"/>
      <c r="K12" s="14">
        <v>1</v>
      </c>
      <c r="L12" s="13"/>
      <c r="M12" s="13"/>
      <c r="N12" s="13"/>
      <c r="O12" s="13"/>
      <c r="P12" s="13"/>
      <c r="Q12" s="13"/>
      <c r="R12" s="13"/>
      <c r="S12" s="13"/>
      <c r="T12" s="13"/>
      <c r="U12" s="13"/>
      <c r="V12" s="17">
        <f t="shared" si="0"/>
        <v>1</v>
      </c>
    </row>
    <row r="13" spans="1:22" ht="70.5" customHeight="1" x14ac:dyDescent="0.25">
      <c r="A13" s="121"/>
      <c r="B13" s="121"/>
      <c r="C13" s="121"/>
      <c r="D13" s="121"/>
      <c r="E13" s="127"/>
      <c r="F13" s="121"/>
      <c r="G13" s="25" t="s">
        <v>86</v>
      </c>
      <c r="H13" s="14">
        <v>1</v>
      </c>
      <c r="I13" s="13"/>
      <c r="J13" s="13"/>
      <c r="K13" s="13"/>
      <c r="L13" s="13"/>
      <c r="M13" s="13"/>
      <c r="N13" s="13"/>
      <c r="O13" s="13"/>
      <c r="P13" s="13"/>
      <c r="Q13" s="13"/>
      <c r="R13" s="13"/>
      <c r="S13" s="13"/>
      <c r="T13" s="13"/>
      <c r="U13" s="13"/>
      <c r="V13" s="17">
        <f t="shared" si="0"/>
        <v>1</v>
      </c>
    </row>
    <row r="14" spans="1:22" ht="78.75" customHeight="1" x14ac:dyDescent="0.25">
      <c r="A14" s="121"/>
      <c r="B14" s="121"/>
      <c r="C14" s="121"/>
      <c r="D14" s="121"/>
      <c r="E14" s="127"/>
      <c r="F14" s="121"/>
      <c r="G14" s="6" t="s">
        <v>87</v>
      </c>
      <c r="H14" s="13"/>
      <c r="I14" s="13"/>
      <c r="J14" s="13"/>
      <c r="K14" s="13"/>
      <c r="L14" s="14">
        <v>1</v>
      </c>
      <c r="M14" s="13"/>
      <c r="N14" s="13"/>
      <c r="O14" s="13"/>
      <c r="P14" s="13"/>
      <c r="Q14" s="13"/>
      <c r="R14" s="13"/>
      <c r="S14" s="13"/>
      <c r="T14" s="13"/>
      <c r="U14" s="13"/>
      <c r="V14" s="17">
        <f t="shared" si="0"/>
        <v>1</v>
      </c>
    </row>
    <row r="15" spans="1:22" ht="83.25" customHeight="1" x14ac:dyDescent="0.25">
      <c r="A15" s="121"/>
      <c r="B15" s="121"/>
      <c r="C15" s="121"/>
      <c r="D15" s="121"/>
      <c r="E15" s="127"/>
      <c r="F15" s="121"/>
      <c r="G15" s="6" t="s">
        <v>88</v>
      </c>
      <c r="H15" s="13"/>
      <c r="I15" s="14">
        <v>1</v>
      </c>
      <c r="J15" s="13"/>
      <c r="K15" s="13"/>
      <c r="L15" s="13"/>
      <c r="M15" s="13"/>
      <c r="N15" s="13"/>
      <c r="O15" s="13"/>
      <c r="P15" s="13"/>
      <c r="Q15" s="13"/>
      <c r="R15" s="13"/>
      <c r="S15" s="13"/>
      <c r="T15" s="13"/>
      <c r="U15" s="13"/>
      <c r="V15" s="17">
        <f t="shared" si="0"/>
        <v>1</v>
      </c>
    </row>
    <row r="16" spans="1:22" ht="66.75" customHeight="1" x14ac:dyDescent="0.25">
      <c r="A16" s="122"/>
      <c r="B16" s="122"/>
      <c r="C16" s="121"/>
      <c r="D16" s="121"/>
      <c r="E16" s="127"/>
      <c r="F16" s="121"/>
      <c r="G16" s="6" t="s">
        <v>89</v>
      </c>
      <c r="H16" s="14">
        <v>1</v>
      </c>
      <c r="I16" s="13"/>
      <c r="J16" s="13"/>
      <c r="K16" s="13"/>
      <c r="L16" s="13"/>
      <c r="M16" s="13"/>
      <c r="N16" s="13"/>
      <c r="O16" s="13"/>
      <c r="P16" s="13"/>
      <c r="Q16" s="13"/>
      <c r="R16" s="13"/>
      <c r="S16" s="13"/>
      <c r="T16" s="13"/>
      <c r="U16" s="13"/>
      <c r="V16" s="17">
        <f t="shared" si="0"/>
        <v>1</v>
      </c>
    </row>
    <row r="17" spans="1:22" ht="76.5" customHeight="1" x14ac:dyDescent="0.25">
      <c r="A17" s="120" t="s">
        <v>44</v>
      </c>
      <c r="B17" s="120" t="s">
        <v>67</v>
      </c>
      <c r="C17" s="120" t="s">
        <v>68</v>
      </c>
      <c r="D17" s="120" t="s">
        <v>90</v>
      </c>
      <c r="E17" s="126" t="s">
        <v>91</v>
      </c>
      <c r="F17" s="129" t="s">
        <v>92</v>
      </c>
      <c r="G17" s="26" t="s">
        <v>93</v>
      </c>
      <c r="H17" s="13"/>
      <c r="I17" s="13"/>
      <c r="J17" s="13"/>
      <c r="K17" s="13"/>
      <c r="L17" s="13"/>
      <c r="M17" s="13"/>
      <c r="N17" s="14">
        <v>1</v>
      </c>
      <c r="O17" s="13"/>
      <c r="P17" s="13"/>
      <c r="Q17" s="13"/>
      <c r="R17" s="13"/>
      <c r="S17" s="13"/>
      <c r="T17" s="13"/>
      <c r="U17" s="13"/>
      <c r="V17" s="17">
        <f t="shared" si="0"/>
        <v>1</v>
      </c>
    </row>
    <row r="18" spans="1:22" ht="90" customHeight="1" x14ac:dyDescent="0.25">
      <c r="A18" s="121"/>
      <c r="B18" s="121"/>
      <c r="C18" s="121"/>
      <c r="D18" s="121"/>
      <c r="E18" s="127"/>
      <c r="F18" s="130"/>
      <c r="G18" s="28" t="s">
        <v>94</v>
      </c>
      <c r="H18" s="13"/>
      <c r="I18" s="13"/>
      <c r="J18" s="13"/>
      <c r="K18" s="13"/>
      <c r="L18" s="13"/>
      <c r="M18" s="13"/>
      <c r="N18" s="14">
        <v>1</v>
      </c>
      <c r="O18" s="13"/>
      <c r="P18" s="13"/>
      <c r="Q18" s="13"/>
      <c r="R18" s="13"/>
      <c r="S18" s="13"/>
      <c r="T18" s="13"/>
      <c r="U18" s="13"/>
      <c r="V18" s="17">
        <f t="shared" si="0"/>
        <v>1</v>
      </c>
    </row>
    <row r="19" spans="1:22" ht="77.25" customHeight="1" x14ac:dyDescent="0.25">
      <c r="A19" s="121"/>
      <c r="B19" s="121"/>
      <c r="C19" s="121"/>
      <c r="D19" s="121"/>
      <c r="E19" s="127"/>
      <c r="F19" s="130"/>
      <c r="G19" s="6" t="s">
        <v>95</v>
      </c>
      <c r="H19" s="13"/>
      <c r="I19" s="13"/>
      <c r="J19" s="13"/>
      <c r="K19" s="13"/>
      <c r="L19" s="14">
        <v>1</v>
      </c>
      <c r="M19" s="13"/>
      <c r="N19" s="13"/>
      <c r="O19" s="13"/>
      <c r="P19" s="13"/>
      <c r="Q19" s="13"/>
      <c r="R19" s="13"/>
      <c r="S19" s="13"/>
      <c r="T19" s="13"/>
      <c r="U19" s="13"/>
      <c r="V19" s="17">
        <f t="shared" si="0"/>
        <v>1</v>
      </c>
    </row>
    <row r="20" spans="1:22" ht="62.25" customHeight="1" x14ac:dyDescent="0.25">
      <c r="A20" s="121"/>
      <c r="B20" s="121"/>
      <c r="C20" s="121"/>
      <c r="D20" s="121"/>
      <c r="E20" s="127"/>
      <c r="F20" s="130"/>
      <c r="G20" s="6" t="s">
        <v>96</v>
      </c>
      <c r="H20" s="13"/>
      <c r="I20" s="13"/>
      <c r="J20" s="13"/>
      <c r="K20" s="13"/>
      <c r="L20" s="13"/>
      <c r="M20" s="13"/>
      <c r="N20" s="13"/>
      <c r="O20" s="14">
        <v>1</v>
      </c>
      <c r="P20" s="13"/>
      <c r="Q20" s="13"/>
      <c r="R20" s="13"/>
      <c r="S20" s="13"/>
      <c r="T20" s="13"/>
      <c r="U20" s="13"/>
      <c r="V20" s="17">
        <f t="shared" si="0"/>
        <v>1</v>
      </c>
    </row>
    <row r="21" spans="1:22" ht="62.25" customHeight="1" x14ac:dyDescent="0.25">
      <c r="A21" s="121"/>
      <c r="B21" s="121"/>
      <c r="C21" s="121"/>
      <c r="D21" s="121"/>
      <c r="E21" s="127"/>
      <c r="F21" s="130"/>
      <c r="G21" s="6" t="s">
        <v>97</v>
      </c>
      <c r="H21" s="13"/>
      <c r="I21" s="13"/>
      <c r="J21" s="13"/>
      <c r="K21" s="13"/>
      <c r="L21" s="14">
        <v>1</v>
      </c>
      <c r="M21" s="13"/>
      <c r="N21" s="13"/>
      <c r="O21" s="13"/>
      <c r="P21" s="13"/>
      <c r="Q21" s="13"/>
      <c r="R21" s="13"/>
      <c r="S21" s="13"/>
      <c r="T21" s="13"/>
      <c r="U21" s="13"/>
      <c r="V21" s="17">
        <f t="shared" si="0"/>
        <v>1</v>
      </c>
    </row>
    <row r="22" spans="1:22" ht="69" customHeight="1" x14ac:dyDescent="0.25">
      <c r="A22" s="121"/>
      <c r="B22" s="121"/>
      <c r="C22" s="121"/>
      <c r="D22" s="121"/>
      <c r="E22" s="127"/>
      <c r="F22" s="130"/>
      <c r="G22" s="6" t="s">
        <v>98</v>
      </c>
      <c r="H22" s="13"/>
      <c r="I22" s="13"/>
      <c r="J22" s="13"/>
      <c r="K22" s="13"/>
      <c r="L22" s="13"/>
      <c r="M22" s="13"/>
      <c r="N22" s="13"/>
      <c r="O22" s="13"/>
      <c r="P22" s="14">
        <v>1</v>
      </c>
      <c r="Q22" s="13"/>
      <c r="R22" s="13"/>
      <c r="S22" s="13"/>
      <c r="T22" s="13"/>
      <c r="U22" s="13"/>
      <c r="V22" s="17">
        <f t="shared" si="0"/>
        <v>1</v>
      </c>
    </row>
    <row r="23" spans="1:22" ht="60" customHeight="1" x14ac:dyDescent="0.25">
      <c r="A23" s="120" t="s">
        <v>44</v>
      </c>
      <c r="B23" s="120" t="s">
        <v>99</v>
      </c>
      <c r="C23" s="120" t="s">
        <v>100</v>
      </c>
      <c r="D23" s="120" t="s">
        <v>101</v>
      </c>
      <c r="E23" s="133" t="s">
        <v>102</v>
      </c>
      <c r="F23" s="120" t="s">
        <v>103</v>
      </c>
      <c r="G23" s="24" t="s">
        <v>104</v>
      </c>
      <c r="H23" s="13"/>
      <c r="I23" s="13"/>
      <c r="J23" s="13"/>
      <c r="K23" s="13"/>
      <c r="L23" s="13"/>
      <c r="M23" s="13"/>
      <c r="N23" s="14">
        <v>1</v>
      </c>
      <c r="O23" s="13"/>
      <c r="P23" s="13"/>
      <c r="Q23" s="13"/>
      <c r="R23" s="13"/>
      <c r="S23" s="13"/>
      <c r="T23" s="13"/>
      <c r="U23" s="13"/>
      <c r="V23" s="17">
        <f t="shared" si="0"/>
        <v>1</v>
      </c>
    </row>
    <row r="24" spans="1:22" ht="82.5" customHeight="1" x14ac:dyDescent="0.25">
      <c r="A24" s="121"/>
      <c r="B24" s="121"/>
      <c r="C24" s="121"/>
      <c r="D24" s="121"/>
      <c r="E24" s="134"/>
      <c r="F24" s="121"/>
      <c r="G24" s="28" t="s">
        <v>105</v>
      </c>
      <c r="H24" s="13"/>
      <c r="I24" s="13"/>
      <c r="J24" s="13"/>
      <c r="K24" s="13"/>
      <c r="L24" s="13"/>
      <c r="M24" s="13"/>
      <c r="N24" s="14">
        <v>1</v>
      </c>
      <c r="O24" s="13"/>
      <c r="P24" s="13"/>
      <c r="Q24" s="13"/>
      <c r="R24" s="13"/>
      <c r="S24" s="13"/>
      <c r="T24" s="13"/>
      <c r="U24" s="13"/>
      <c r="V24" s="17">
        <f t="shared" si="0"/>
        <v>1</v>
      </c>
    </row>
    <row r="25" spans="1:22" ht="57.75" customHeight="1" x14ac:dyDescent="0.25">
      <c r="A25" s="121"/>
      <c r="B25" s="121"/>
      <c r="C25" s="121"/>
      <c r="D25" s="121"/>
      <c r="E25" s="134"/>
      <c r="F25" s="121"/>
      <c r="G25" s="6" t="s">
        <v>106</v>
      </c>
      <c r="H25" s="13"/>
      <c r="I25" s="13"/>
      <c r="J25" s="13"/>
      <c r="K25" s="14">
        <v>1</v>
      </c>
      <c r="L25" s="13"/>
      <c r="M25" s="13"/>
      <c r="N25" s="13"/>
      <c r="O25" s="13"/>
      <c r="P25" s="13"/>
      <c r="Q25" s="13"/>
      <c r="R25" s="13"/>
      <c r="S25" s="13"/>
      <c r="T25" s="13"/>
      <c r="U25" s="13"/>
      <c r="V25" s="17">
        <f t="shared" si="0"/>
        <v>1</v>
      </c>
    </row>
    <row r="26" spans="1:22" ht="120.75" customHeight="1" x14ac:dyDescent="0.25">
      <c r="A26" s="121"/>
      <c r="B26" s="121"/>
      <c r="C26" s="121"/>
      <c r="D26" s="121"/>
      <c r="E26" s="134"/>
      <c r="F26" s="121"/>
      <c r="G26" s="28" t="s">
        <v>107</v>
      </c>
      <c r="H26" s="13"/>
      <c r="I26" s="13"/>
      <c r="J26" s="13"/>
      <c r="K26" s="13"/>
      <c r="L26" s="13"/>
      <c r="M26" s="13"/>
      <c r="N26" s="13"/>
      <c r="O26" s="13"/>
      <c r="P26" s="13"/>
      <c r="Q26" s="13"/>
      <c r="R26" s="13"/>
      <c r="S26" s="13"/>
      <c r="T26" s="14">
        <v>1</v>
      </c>
      <c r="U26" s="13"/>
      <c r="V26" s="17">
        <f t="shared" si="0"/>
        <v>1</v>
      </c>
    </row>
    <row r="27" spans="1:22" ht="61.5" customHeight="1" x14ac:dyDescent="0.25">
      <c r="A27" s="121"/>
      <c r="B27" s="121"/>
      <c r="C27" s="121"/>
      <c r="D27" s="121"/>
      <c r="E27" s="134"/>
      <c r="F27" s="121"/>
      <c r="G27" s="7" t="s">
        <v>108</v>
      </c>
      <c r="H27" s="13"/>
      <c r="I27" s="13"/>
      <c r="J27" s="13"/>
      <c r="K27" s="13"/>
      <c r="L27" s="13"/>
      <c r="M27" s="13"/>
      <c r="N27" s="13"/>
      <c r="O27" s="13"/>
      <c r="P27" s="13"/>
      <c r="Q27" s="13"/>
      <c r="R27" s="13"/>
      <c r="S27" s="13"/>
      <c r="T27" s="14">
        <v>1</v>
      </c>
      <c r="U27" s="13"/>
      <c r="V27" s="17">
        <f t="shared" si="0"/>
        <v>1</v>
      </c>
    </row>
    <row r="28" spans="1:22" ht="72.75" customHeight="1" x14ac:dyDescent="0.25">
      <c r="A28" s="122"/>
      <c r="B28" s="122"/>
      <c r="C28" s="122"/>
      <c r="D28" s="122"/>
      <c r="E28" s="135"/>
      <c r="F28" s="122"/>
      <c r="G28" s="6" t="s">
        <v>109</v>
      </c>
      <c r="H28" s="13"/>
      <c r="I28" s="14">
        <v>1</v>
      </c>
      <c r="J28" s="13"/>
      <c r="K28" s="13"/>
      <c r="L28" s="13"/>
      <c r="M28" s="13"/>
      <c r="N28" s="13"/>
      <c r="O28" s="13"/>
      <c r="P28" s="13"/>
      <c r="Q28" s="13"/>
      <c r="R28" s="13"/>
      <c r="S28" s="13"/>
      <c r="T28" s="13"/>
      <c r="U28" s="13"/>
      <c r="V28" s="17">
        <f t="shared" si="0"/>
        <v>1</v>
      </c>
    </row>
    <row r="29" spans="1:22" ht="87.75" customHeight="1" x14ac:dyDescent="0.25">
      <c r="A29" s="120" t="s">
        <v>44</v>
      </c>
      <c r="B29" s="120" t="s">
        <v>99</v>
      </c>
      <c r="C29" s="120" t="s">
        <v>100</v>
      </c>
      <c r="D29" s="131" t="s">
        <v>110</v>
      </c>
      <c r="E29" s="126" t="s">
        <v>111</v>
      </c>
      <c r="F29" s="129" t="s">
        <v>112</v>
      </c>
      <c r="G29" s="6" t="s">
        <v>113</v>
      </c>
      <c r="H29" s="13"/>
      <c r="I29" s="13"/>
      <c r="J29" s="13"/>
      <c r="K29" s="13"/>
      <c r="L29" s="13"/>
      <c r="M29" s="13"/>
      <c r="N29" s="13"/>
      <c r="O29" s="13"/>
      <c r="P29" s="13"/>
      <c r="Q29" s="13"/>
      <c r="R29" s="14">
        <v>1</v>
      </c>
      <c r="S29" s="13"/>
      <c r="T29" s="13"/>
      <c r="U29" s="13"/>
      <c r="V29" s="17">
        <f t="shared" si="0"/>
        <v>1</v>
      </c>
    </row>
    <row r="30" spans="1:22" ht="107.25" customHeight="1" x14ac:dyDescent="0.25">
      <c r="A30" s="121"/>
      <c r="B30" s="121"/>
      <c r="C30" s="121"/>
      <c r="D30" s="132"/>
      <c r="E30" s="127"/>
      <c r="F30" s="130"/>
      <c r="G30" s="29" t="s">
        <v>114</v>
      </c>
      <c r="H30" s="13"/>
      <c r="I30" s="13"/>
      <c r="J30" s="13"/>
      <c r="K30" s="13"/>
      <c r="L30" s="13"/>
      <c r="M30" s="13"/>
      <c r="N30" s="13"/>
      <c r="O30" s="13"/>
      <c r="P30" s="13"/>
      <c r="Q30" s="13"/>
      <c r="R30" s="13"/>
      <c r="S30" s="14">
        <v>1</v>
      </c>
      <c r="T30" s="13"/>
      <c r="U30" s="13"/>
      <c r="V30" s="17">
        <f t="shared" si="0"/>
        <v>1</v>
      </c>
    </row>
    <row r="31" spans="1:22" ht="144" customHeight="1" x14ac:dyDescent="0.25">
      <c r="A31" s="121"/>
      <c r="B31" s="121"/>
      <c r="C31" s="121"/>
      <c r="D31" s="132"/>
      <c r="E31" s="127"/>
      <c r="F31" s="130"/>
      <c r="G31" s="30" t="s">
        <v>115</v>
      </c>
      <c r="H31" s="13"/>
      <c r="I31" s="13"/>
      <c r="J31" s="13"/>
      <c r="K31" s="14">
        <v>1</v>
      </c>
      <c r="L31" s="13"/>
      <c r="M31" s="13"/>
      <c r="N31" s="13"/>
      <c r="O31" s="13"/>
      <c r="P31" s="13"/>
      <c r="Q31" s="13"/>
      <c r="R31" s="13"/>
      <c r="S31" s="13"/>
      <c r="T31" s="13"/>
      <c r="U31" s="13"/>
      <c r="V31" s="17">
        <f t="shared" si="0"/>
        <v>1</v>
      </c>
    </row>
    <row r="32" spans="1:22" ht="102.75" customHeight="1" x14ac:dyDescent="0.25">
      <c r="A32" s="121"/>
      <c r="B32" s="121"/>
      <c r="C32" s="121"/>
      <c r="D32" s="132"/>
      <c r="E32" s="127"/>
      <c r="F32" s="130"/>
      <c r="G32" s="29" t="s">
        <v>372</v>
      </c>
      <c r="H32" s="13"/>
      <c r="I32" s="14">
        <v>1</v>
      </c>
      <c r="J32" s="13"/>
      <c r="K32" s="13"/>
      <c r="L32" s="13"/>
      <c r="M32" s="13"/>
      <c r="N32" s="13"/>
      <c r="O32" s="13"/>
      <c r="P32" s="13"/>
      <c r="Q32" s="13"/>
      <c r="R32" s="13"/>
      <c r="S32" s="13"/>
      <c r="T32" s="13"/>
      <c r="U32" s="13"/>
      <c r="V32" s="17">
        <f t="shared" si="0"/>
        <v>1</v>
      </c>
    </row>
    <row r="33" spans="1:22" ht="96.75" customHeight="1" x14ac:dyDescent="0.25">
      <c r="A33" s="121"/>
      <c r="B33" s="121"/>
      <c r="C33" s="121"/>
      <c r="D33" s="132"/>
      <c r="E33" s="127"/>
      <c r="F33" s="130"/>
      <c r="G33" s="29" t="s">
        <v>116</v>
      </c>
      <c r="H33" s="13"/>
      <c r="I33" s="13"/>
      <c r="J33" s="13"/>
      <c r="K33" s="14">
        <v>1</v>
      </c>
      <c r="L33" s="13"/>
      <c r="M33" s="13"/>
      <c r="N33" s="13"/>
      <c r="O33" s="13"/>
      <c r="P33" s="13"/>
      <c r="Q33" s="13"/>
      <c r="R33" s="13"/>
      <c r="S33" s="13"/>
      <c r="T33" s="13"/>
      <c r="U33" s="13"/>
      <c r="V33" s="17">
        <f t="shared" si="0"/>
        <v>1</v>
      </c>
    </row>
    <row r="34" spans="1:22" ht="57" customHeight="1" x14ac:dyDescent="0.25">
      <c r="A34" s="121"/>
      <c r="B34" s="121"/>
      <c r="C34" s="121"/>
      <c r="D34" s="132"/>
      <c r="E34" s="127"/>
      <c r="F34" s="130"/>
      <c r="G34" s="6" t="s">
        <v>373</v>
      </c>
      <c r="H34" s="13"/>
      <c r="I34" s="13"/>
      <c r="J34" s="14">
        <v>1</v>
      </c>
      <c r="K34" s="13"/>
      <c r="L34" s="13"/>
      <c r="M34" s="13"/>
      <c r="N34" s="13"/>
      <c r="O34" s="13"/>
      <c r="P34" s="13"/>
      <c r="Q34" s="13"/>
      <c r="R34" s="13"/>
      <c r="S34" s="13"/>
      <c r="T34" s="13"/>
      <c r="U34" s="13"/>
      <c r="V34" s="17">
        <f t="shared" si="0"/>
        <v>1</v>
      </c>
    </row>
    <row r="35" spans="1:22" ht="69.75" customHeight="1" x14ac:dyDescent="0.25">
      <c r="A35" s="121"/>
      <c r="B35" s="121"/>
      <c r="C35" s="121"/>
      <c r="D35" s="132"/>
      <c r="E35" s="127"/>
      <c r="F35" s="130"/>
      <c r="G35" s="29" t="s">
        <v>117</v>
      </c>
      <c r="H35" s="13"/>
      <c r="I35" s="13"/>
      <c r="J35" s="13"/>
      <c r="K35" s="13"/>
      <c r="L35" s="14">
        <v>1</v>
      </c>
      <c r="M35" s="13"/>
      <c r="N35" s="13"/>
      <c r="O35" s="13"/>
      <c r="P35" s="13"/>
      <c r="Q35" s="13"/>
      <c r="R35" s="13"/>
      <c r="S35" s="13"/>
      <c r="T35" s="13"/>
      <c r="U35" s="13"/>
      <c r="V35" s="17">
        <f t="shared" si="0"/>
        <v>1</v>
      </c>
    </row>
    <row r="36" spans="1:22" ht="71.25" customHeight="1" x14ac:dyDescent="0.25">
      <c r="A36" s="120" t="s">
        <v>44</v>
      </c>
      <c r="B36" s="120" t="s">
        <v>99</v>
      </c>
      <c r="C36" s="120" t="s">
        <v>100</v>
      </c>
      <c r="D36" s="120" t="s">
        <v>118</v>
      </c>
      <c r="E36" s="126" t="s">
        <v>111</v>
      </c>
      <c r="F36" s="129" t="s">
        <v>119</v>
      </c>
      <c r="G36" s="5" t="s">
        <v>120</v>
      </c>
      <c r="H36" s="14">
        <v>1</v>
      </c>
      <c r="I36" s="13"/>
      <c r="J36" s="13"/>
      <c r="K36" s="13"/>
      <c r="L36" s="13"/>
      <c r="M36" s="13"/>
      <c r="N36" s="13"/>
      <c r="O36" s="13"/>
      <c r="P36" s="13"/>
      <c r="Q36" s="13"/>
      <c r="R36" s="13"/>
      <c r="S36" s="13"/>
      <c r="T36" s="13"/>
      <c r="U36" s="13"/>
      <c r="V36" s="17">
        <f t="shared" si="0"/>
        <v>1</v>
      </c>
    </row>
    <row r="37" spans="1:22" ht="90.75" customHeight="1" x14ac:dyDescent="0.25">
      <c r="A37" s="121"/>
      <c r="B37" s="121"/>
      <c r="C37" s="121"/>
      <c r="D37" s="121"/>
      <c r="E37" s="127"/>
      <c r="F37" s="130"/>
      <c r="G37" s="6" t="s">
        <v>121</v>
      </c>
      <c r="H37" s="14">
        <v>1</v>
      </c>
      <c r="I37" s="13"/>
      <c r="J37" s="13"/>
      <c r="K37" s="13"/>
      <c r="L37" s="13"/>
      <c r="M37" s="13"/>
      <c r="N37" s="13"/>
      <c r="O37" s="13"/>
      <c r="P37" s="13"/>
      <c r="Q37" s="13"/>
      <c r="R37" s="13"/>
      <c r="S37" s="13"/>
      <c r="T37" s="13"/>
      <c r="U37" s="13"/>
      <c r="V37" s="17">
        <f t="shared" si="0"/>
        <v>1</v>
      </c>
    </row>
    <row r="38" spans="1:22" ht="102" customHeight="1" x14ac:dyDescent="0.25">
      <c r="A38" s="121"/>
      <c r="B38" s="121"/>
      <c r="C38" s="121"/>
      <c r="D38" s="121"/>
      <c r="E38" s="127"/>
      <c r="F38" s="130"/>
      <c r="G38" s="29" t="s">
        <v>366</v>
      </c>
      <c r="H38" s="13"/>
      <c r="I38" s="13"/>
      <c r="J38" s="13"/>
      <c r="K38" s="13"/>
      <c r="L38" s="13"/>
      <c r="M38" s="13"/>
      <c r="N38" s="13"/>
      <c r="O38" s="13"/>
      <c r="P38" s="13"/>
      <c r="Q38" s="13"/>
      <c r="R38" s="13"/>
      <c r="S38" s="14">
        <v>1</v>
      </c>
      <c r="T38" s="13"/>
      <c r="U38" s="13"/>
      <c r="V38" s="17">
        <f t="shared" si="0"/>
        <v>1</v>
      </c>
    </row>
    <row r="39" spans="1:22" ht="70.5" customHeight="1" x14ac:dyDescent="0.25">
      <c r="A39" s="121"/>
      <c r="B39" s="121"/>
      <c r="C39" s="121"/>
      <c r="D39" s="121"/>
      <c r="E39" s="127"/>
      <c r="F39" s="130"/>
      <c r="G39" s="29" t="s">
        <v>365</v>
      </c>
      <c r="H39" s="13"/>
      <c r="I39" s="13"/>
      <c r="J39" s="13"/>
      <c r="K39" s="13"/>
      <c r="L39" s="14">
        <v>1</v>
      </c>
      <c r="M39" s="13"/>
      <c r="N39" s="13"/>
      <c r="O39" s="13"/>
      <c r="P39" s="13"/>
      <c r="Q39" s="13"/>
      <c r="R39" s="13"/>
      <c r="S39" s="13"/>
      <c r="T39" s="13"/>
      <c r="U39" s="13"/>
      <c r="V39" s="17">
        <f t="shared" si="0"/>
        <v>1</v>
      </c>
    </row>
    <row r="40" spans="1:22" ht="78.75" customHeight="1" x14ac:dyDescent="0.25">
      <c r="A40" s="122"/>
      <c r="B40" s="122"/>
      <c r="C40" s="122"/>
      <c r="D40" s="122"/>
      <c r="E40" s="128"/>
      <c r="F40" s="136"/>
      <c r="G40" s="8" t="s">
        <v>122</v>
      </c>
      <c r="H40" s="13"/>
      <c r="I40" s="13"/>
      <c r="J40" s="13"/>
      <c r="K40" s="13"/>
      <c r="L40" s="14">
        <v>1</v>
      </c>
      <c r="M40" s="13"/>
      <c r="N40" s="13"/>
      <c r="O40" s="13"/>
      <c r="P40" s="13"/>
      <c r="Q40" s="13"/>
      <c r="R40" s="13"/>
      <c r="S40" s="13"/>
      <c r="T40" s="13"/>
      <c r="U40" s="13"/>
      <c r="V40" s="17">
        <f t="shared" si="0"/>
        <v>1</v>
      </c>
    </row>
    <row r="41" spans="1:22" ht="65.25" customHeight="1" x14ac:dyDescent="0.25">
      <c r="A41" s="120" t="s">
        <v>44</v>
      </c>
      <c r="B41" s="120" t="s">
        <v>99</v>
      </c>
      <c r="C41" s="120" t="s">
        <v>100</v>
      </c>
      <c r="D41" s="120" t="s">
        <v>123</v>
      </c>
      <c r="E41" s="133" t="s">
        <v>124</v>
      </c>
      <c r="F41" s="120" t="s">
        <v>125</v>
      </c>
      <c r="G41" s="7" t="s">
        <v>126</v>
      </c>
      <c r="H41" s="13"/>
      <c r="I41" s="13"/>
      <c r="J41" s="13"/>
      <c r="K41" s="13"/>
      <c r="L41" s="13"/>
      <c r="M41" s="13"/>
      <c r="N41" s="14">
        <v>1</v>
      </c>
      <c r="O41" s="13"/>
      <c r="P41" s="13"/>
      <c r="Q41" s="13"/>
      <c r="R41" s="13"/>
      <c r="S41" s="13"/>
      <c r="T41" s="13"/>
      <c r="U41" s="13"/>
      <c r="V41" s="17">
        <f t="shared" si="0"/>
        <v>1</v>
      </c>
    </row>
    <row r="42" spans="1:22" ht="64.5" customHeight="1" x14ac:dyDescent="0.25">
      <c r="A42" s="121"/>
      <c r="B42" s="121"/>
      <c r="C42" s="121"/>
      <c r="D42" s="121"/>
      <c r="E42" s="134"/>
      <c r="F42" s="121"/>
      <c r="G42" s="6" t="s">
        <v>127</v>
      </c>
      <c r="H42" s="13"/>
      <c r="I42" s="13"/>
      <c r="J42" s="13"/>
      <c r="K42" s="13"/>
      <c r="L42" s="14">
        <v>1</v>
      </c>
      <c r="M42" s="13"/>
      <c r="N42" s="13"/>
      <c r="O42" s="13"/>
      <c r="P42" s="13"/>
      <c r="Q42" s="13"/>
      <c r="R42" s="13"/>
      <c r="S42" s="13"/>
      <c r="T42" s="13"/>
      <c r="U42" s="13"/>
      <c r="V42" s="17">
        <f t="shared" si="0"/>
        <v>1</v>
      </c>
    </row>
    <row r="43" spans="1:22" ht="57" customHeight="1" x14ac:dyDescent="0.25">
      <c r="A43" s="121"/>
      <c r="B43" s="121"/>
      <c r="C43" s="121"/>
      <c r="D43" s="121"/>
      <c r="E43" s="134"/>
      <c r="F43" s="121"/>
      <c r="G43" s="6" t="s">
        <v>128</v>
      </c>
      <c r="H43" s="13"/>
      <c r="I43" s="13"/>
      <c r="J43" s="13"/>
      <c r="K43" s="13"/>
      <c r="L43" s="14">
        <v>1</v>
      </c>
      <c r="M43" s="13"/>
      <c r="N43" s="13"/>
      <c r="O43" s="13"/>
      <c r="P43" s="13"/>
      <c r="Q43" s="13"/>
      <c r="R43" s="13"/>
      <c r="S43" s="13"/>
      <c r="T43" s="13"/>
      <c r="U43" s="13"/>
      <c r="V43" s="17">
        <f t="shared" si="0"/>
        <v>1</v>
      </c>
    </row>
    <row r="44" spans="1:22" ht="87" customHeight="1" x14ac:dyDescent="0.25">
      <c r="A44" s="121"/>
      <c r="B44" s="121"/>
      <c r="C44" s="121"/>
      <c r="D44" s="121"/>
      <c r="E44" s="134"/>
      <c r="F44" s="121"/>
      <c r="G44" s="6" t="s">
        <v>129</v>
      </c>
      <c r="H44" s="14">
        <v>1</v>
      </c>
      <c r="I44" s="13"/>
      <c r="J44" s="13"/>
      <c r="K44" s="13"/>
      <c r="L44" s="13"/>
      <c r="M44" s="13"/>
      <c r="N44" s="13"/>
      <c r="O44" s="13"/>
      <c r="P44" s="13"/>
      <c r="Q44" s="13"/>
      <c r="R44" s="13"/>
      <c r="S44" s="13"/>
      <c r="T44" s="13"/>
      <c r="U44" s="13"/>
      <c r="V44" s="17">
        <f t="shared" si="0"/>
        <v>1</v>
      </c>
    </row>
    <row r="45" spans="1:22" ht="84" customHeight="1" x14ac:dyDescent="0.25">
      <c r="A45" s="121"/>
      <c r="B45" s="121"/>
      <c r="C45" s="121"/>
      <c r="D45" s="121"/>
      <c r="E45" s="134"/>
      <c r="F45" s="121"/>
      <c r="G45" s="6" t="s">
        <v>130</v>
      </c>
      <c r="H45" s="13"/>
      <c r="I45" s="14">
        <v>1</v>
      </c>
      <c r="J45" s="13"/>
      <c r="K45" s="13"/>
      <c r="L45" s="13"/>
      <c r="M45" s="13"/>
      <c r="N45" s="13"/>
      <c r="O45" s="13"/>
      <c r="P45" s="13"/>
      <c r="Q45" s="13"/>
      <c r="R45" s="13"/>
      <c r="S45" s="13"/>
      <c r="T45" s="13"/>
      <c r="U45" s="13"/>
      <c r="V45" s="17">
        <f t="shared" si="0"/>
        <v>1</v>
      </c>
    </row>
    <row r="46" spans="1:22" ht="66" customHeight="1" x14ac:dyDescent="0.25">
      <c r="A46" s="121"/>
      <c r="B46" s="121"/>
      <c r="C46" s="121"/>
      <c r="D46" s="121"/>
      <c r="E46" s="134"/>
      <c r="F46" s="121"/>
      <c r="G46" s="6" t="s">
        <v>131</v>
      </c>
      <c r="H46" s="14">
        <v>1</v>
      </c>
      <c r="I46" s="13"/>
      <c r="J46" s="13"/>
      <c r="K46" s="13"/>
      <c r="L46" s="13"/>
      <c r="M46" s="13"/>
      <c r="N46" s="13"/>
      <c r="O46" s="13"/>
      <c r="P46" s="13"/>
      <c r="Q46" s="13"/>
      <c r="R46" s="13"/>
      <c r="S46" s="13"/>
      <c r="T46" s="13"/>
      <c r="U46" s="13"/>
      <c r="V46" s="17">
        <f t="shared" si="0"/>
        <v>1</v>
      </c>
    </row>
    <row r="47" spans="1:22" ht="82.5" customHeight="1" x14ac:dyDescent="0.25">
      <c r="A47" s="121"/>
      <c r="B47" s="121"/>
      <c r="C47" s="121"/>
      <c r="D47" s="121"/>
      <c r="E47" s="134"/>
      <c r="F47" s="121"/>
      <c r="G47" s="6" t="s">
        <v>132</v>
      </c>
      <c r="H47" s="13"/>
      <c r="I47" s="13"/>
      <c r="J47" s="13"/>
      <c r="K47" s="13"/>
      <c r="L47" s="14">
        <v>1</v>
      </c>
      <c r="M47" s="13"/>
      <c r="N47" s="13"/>
      <c r="O47" s="13"/>
      <c r="P47" s="13"/>
      <c r="Q47" s="13"/>
      <c r="R47" s="13"/>
      <c r="S47" s="13"/>
      <c r="T47" s="13"/>
      <c r="U47" s="13"/>
      <c r="V47" s="17">
        <f t="shared" si="0"/>
        <v>1</v>
      </c>
    </row>
    <row r="48" spans="1:22" ht="71.25" customHeight="1" x14ac:dyDescent="0.25">
      <c r="A48" s="122"/>
      <c r="B48" s="122"/>
      <c r="C48" s="122"/>
      <c r="D48" s="122"/>
      <c r="E48" s="135"/>
      <c r="F48" s="122"/>
      <c r="G48" s="6" t="s">
        <v>133</v>
      </c>
      <c r="H48" s="13"/>
      <c r="I48" s="13"/>
      <c r="J48" s="13"/>
      <c r="K48" s="13"/>
      <c r="L48" s="13"/>
      <c r="M48" s="13"/>
      <c r="N48" s="13"/>
      <c r="O48" s="13"/>
      <c r="P48" s="13"/>
      <c r="Q48" s="14">
        <v>1</v>
      </c>
      <c r="R48" s="13"/>
      <c r="S48" s="13"/>
      <c r="T48" s="13"/>
      <c r="U48" s="13"/>
      <c r="V48" s="17">
        <f t="shared" si="0"/>
        <v>1</v>
      </c>
    </row>
    <row r="49" spans="1:22" ht="72" customHeight="1" x14ac:dyDescent="0.25">
      <c r="A49" s="120" t="s">
        <v>45</v>
      </c>
      <c r="B49" s="120" t="s">
        <v>134</v>
      </c>
      <c r="C49" s="120" t="s">
        <v>135</v>
      </c>
      <c r="D49" s="120" t="s">
        <v>136</v>
      </c>
      <c r="E49" s="133" t="s">
        <v>137</v>
      </c>
      <c r="F49" s="129" t="s">
        <v>138</v>
      </c>
      <c r="G49" s="7" t="s">
        <v>139</v>
      </c>
      <c r="H49" s="13"/>
      <c r="I49" s="13"/>
      <c r="J49" s="13"/>
      <c r="K49" s="13"/>
      <c r="L49" s="13"/>
      <c r="M49" s="13"/>
      <c r="N49" s="13"/>
      <c r="O49" s="14">
        <v>1</v>
      </c>
      <c r="P49" s="13"/>
      <c r="Q49" s="13"/>
      <c r="R49" s="13"/>
      <c r="S49" s="13"/>
      <c r="T49" s="13"/>
      <c r="U49" s="13"/>
      <c r="V49" s="17">
        <f t="shared" si="0"/>
        <v>1</v>
      </c>
    </row>
    <row r="50" spans="1:22" ht="96" customHeight="1" x14ac:dyDescent="0.25">
      <c r="A50" s="121"/>
      <c r="B50" s="121"/>
      <c r="C50" s="121"/>
      <c r="D50" s="121"/>
      <c r="E50" s="134"/>
      <c r="F50" s="130"/>
      <c r="G50" s="7" t="s">
        <v>140</v>
      </c>
      <c r="H50" s="13"/>
      <c r="I50" s="13"/>
      <c r="J50" s="13"/>
      <c r="K50" s="13"/>
      <c r="L50" s="13"/>
      <c r="M50" s="13"/>
      <c r="N50" s="13"/>
      <c r="O50" s="13"/>
      <c r="P50" s="14">
        <v>1</v>
      </c>
      <c r="Q50" s="13"/>
      <c r="R50" s="13"/>
      <c r="S50" s="13"/>
      <c r="T50" s="13"/>
      <c r="U50" s="13"/>
      <c r="V50" s="17">
        <f t="shared" si="0"/>
        <v>1</v>
      </c>
    </row>
    <row r="51" spans="1:22" ht="58.5" customHeight="1" x14ac:dyDescent="0.25">
      <c r="A51" s="122"/>
      <c r="B51" s="122"/>
      <c r="C51" s="122"/>
      <c r="D51" s="122"/>
      <c r="E51" s="135"/>
      <c r="F51" s="136"/>
      <c r="G51" s="7" t="s">
        <v>141</v>
      </c>
      <c r="H51" s="13"/>
      <c r="I51" s="13"/>
      <c r="J51" s="13"/>
      <c r="K51" s="13"/>
      <c r="L51" s="13"/>
      <c r="M51" s="13"/>
      <c r="N51" s="13"/>
      <c r="O51" s="13"/>
      <c r="P51" s="14">
        <v>1</v>
      </c>
      <c r="Q51" s="13"/>
      <c r="R51" s="13"/>
      <c r="S51" s="13"/>
      <c r="T51" s="13"/>
      <c r="U51" s="13"/>
      <c r="V51" s="17">
        <f t="shared" si="0"/>
        <v>1</v>
      </c>
    </row>
    <row r="52" spans="1:22" ht="52.5" customHeight="1" x14ac:dyDescent="0.25">
      <c r="A52" s="129" t="s">
        <v>45</v>
      </c>
      <c r="B52" s="129" t="s">
        <v>134</v>
      </c>
      <c r="C52" s="129" t="s">
        <v>142</v>
      </c>
      <c r="D52" s="129" t="s">
        <v>143</v>
      </c>
      <c r="E52" s="133" t="s">
        <v>144</v>
      </c>
      <c r="F52" s="129" t="s">
        <v>145</v>
      </c>
      <c r="G52" s="7" t="s">
        <v>146</v>
      </c>
      <c r="H52" s="14">
        <v>1</v>
      </c>
      <c r="I52" s="13"/>
      <c r="J52" s="13"/>
      <c r="K52" s="13"/>
      <c r="L52" s="13"/>
      <c r="M52" s="13"/>
      <c r="N52" s="13"/>
      <c r="O52" s="13"/>
      <c r="P52" s="13"/>
      <c r="Q52" s="13"/>
      <c r="R52" s="13"/>
      <c r="S52" s="13"/>
      <c r="T52" s="13"/>
      <c r="U52" s="13"/>
      <c r="V52" s="17">
        <f t="shared" si="0"/>
        <v>1</v>
      </c>
    </row>
    <row r="53" spans="1:22" ht="58.5" customHeight="1" x14ac:dyDescent="0.25">
      <c r="A53" s="130"/>
      <c r="B53" s="130"/>
      <c r="C53" s="130"/>
      <c r="D53" s="130"/>
      <c r="E53" s="134"/>
      <c r="F53" s="130"/>
      <c r="G53" s="7" t="s">
        <v>147</v>
      </c>
      <c r="H53" s="13"/>
      <c r="I53" s="13"/>
      <c r="J53" s="13"/>
      <c r="K53" s="13"/>
      <c r="L53" s="13"/>
      <c r="M53" s="13"/>
      <c r="N53" s="13"/>
      <c r="O53" s="13"/>
      <c r="P53" s="13"/>
      <c r="Q53" s="13"/>
      <c r="R53" s="13"/>
      <c r="S53" s="14">
        <v>1</v>
      </c>
      <c r="T53" s="13"/>
      <c r="U53" s="13"/>
      <c r="V53" s="17">
        <f t="shared" si="0"/>
        <v>1</v>
      </c>
    </row>
    <row r="54" spans="1:22" ht="85.5" customHeight="1" x14ac:dyDescent="0.25">
      <c r="A54" s="130"/>
      <c r="B54" s="130"/>
      <c r="C54" s="130"/>
      <c r="D54" s="130"/>
      <c r="E54" s="134"/>
      <c r="F54" s="130"/>
      <c r="G54" s="29" t="s">
        <v>148</v>
      </c>
      <c r="H54" s="13"/>
      <c r="I54" s="13"/>
      <c r="J54" s="13"/>
      <c r="K54" s="14">
        <v>1</v>
      </c>
      <c r="L54" s="13"/>
      <c r="M54" s="13"/>
      <c r="N54" s="13"/>
      <c r="O54" s="13"/>
      <c r="P54" s="13"/>
      <c r="Q54" s="13"/>
      <c r="R54" s="13"/>
      <c r="S54" s="13"/>
      <c r="T54" s="13"/>
      <c r="U54" s="13"/>
      <c r="V54" s="17">
        <f t="shared" si="0"/>
        <v>1</v>
      </c>
    </row>
    <row r="55" spans="1:22" ht="69.75" customHeight="1" x14ac:dyDescent="0.25">
      <c r="A55" s="136"/>
      <c r="B55" s="136"/>
      <c r="C55" s="136"/>
      <c r="D55" s="136"/>
      <c r="E55" s="135"/>
      <c r="F55" s="136"/>
      <c r="G55" s="7" t="s">
        <v>149</v>
      </c>
      <c r="H55" s="13"/>
      <c r="I55" s="13"/>
      <c r="J55" s="13"/>
      <c r="K55" s="13"/>
      <c r="L55" s="14">
        <v>1</v>
      </c>
      <c r="M55" s="13"/>
      <c r="N55" s="13"/>
      <c r="O55" s="13"/>
      <c r="P55" s="13"/>
      <c r="Q55" s="13"/>
      <c r="R55" s="13"/>
      <c r="S55" s="13"/>
      <c r="T55" s="13"/>
      <c r="U55" s="13"/>
      <c r="V55" s="17">
        <f t="shared" si="0"/>
        <v>1</v>
      </c>
    </row>
    <row r="56" spans="1:22" ht="69.75" customHeight="1" x14ac:dyDescent="0.25">
      <c r="A56" s="120" t="s">
        <v>45</v>
      </c>
      <c r="B56" s="120" t="s">
        <v>134</v>
      </c>
      <c r="C56" s="120" t="s">
        <v>142</v>
      </c>
      <c r="D56" s="120" t="s">
        <v>150</v>
      </c>
      <c r="E56" s="126" t="s">
        <v>151</v>
      </c>
      <c r="F56" s="120" t="s">
        <v>152</v>
      </c>
      <c r="G56" s="7" t="s">
        <v>153</v>
      </c>
      <c r="H56" s="13"/>
      <c r="I56" s="13"/>
      <c r="J56" s="13"/>
      <c r="K56" s="13"/>
      <c r="L56" s="13"/>
      <c r="M56" s="13"/>
      <c r="N56" s="13"/>
      <c r="O56" s="13"/>
      <c r="P56" s="14">
        <v>1</v>
      </c>
      <c r="Q56" s="13"/>
      <c r="R56" s="13"/>
      <c r="S56" s="13"/>
      <c r="T56" s="13"/>
      <c r="U56" s="13"/>
      <c r="V56" s="17">
        <f t="shared" si="0"/>
        <v>1</v>
      </c>
    </row>
    <row r="57" spans="1:22" ht="65.25" customHeight="1" x14ac:dyDescent="0.25">
      <c r="A57" s="121"/>
      <c r="B57" s="121"/>
      <c r="C57" s="121"/>
      <c r="D57" s="121"/>
      <c r="E57" s="127"/>
      <c r="F57" s="121"/>
      <c r="G57" s="7" t="s">
        <v>154</v>
      </c>
      <c r="H57" s="13"/>
      <c r="I57" s="13"/>
      <c r="J57" s="13"/>
      <c r="K57" s="13"/>
      <c r="L57" s="13"/>
      <c r="M57" s="13"/>
      <c r="N57" s="13"/>
      <c r="O57" s="13"/>
      <c r="P57" s="14">
        <v>1</v>
      </c>
      <c r="Q57" s="13"/>
      <c r="R57" s="13"/>
      <c r="S57" s="13"/>
      <c r="T57" s="13"/>
      <c r="U57" s="13"/>
      <c r="V57" s="17">
        <f t="shared" si="0"/>
        <v>1</v>
      </c>
    </row>
    <row r="58" spans="1:22" ht="84" customHeight="1" x14ac:dyDescent="0.25">
      <c r="A58" s="121"/>
      <c r="B58" s="121"/>
      <c r="C58" s="121"/>
      <c r="D58" s="121"/>
      <c r="E58" s="127"/>
      <c r="F58" s="121"/>
      <c r="G58" s="7" t="s">
        <v>155</v>
      </c>
      <c r="H58" s="13"/>
      <c r="I58" s="13"/>
      <c r="J58" s="13"/>
      <c r="K58" s="13"/>
      <c r="L58" s="13"/>
      <c r="M58" s="13"/>
      <c r="N58" s="13"/>
      <c r="O58" s="13"/>
      <c r="P58" s="14">
        <v>1</v>
      </c>
      <c r="Q58" s="13"/>
      <c r="R58" s="13"/>
      <c r="S58" s="13"/>
      <c r="T58" s="13"/>
      <c r="U58" s="13"/>
      <c r="V58" s="17">
        <f t="shared" si="0"/>
        <v>1</v>
      </c>
    </row>
    <row r="59" spans="1:22" ht="60.75" customHeight="1" x14ac:dyDescent="0.25">
      <c r="A59" s="121"/>
      <c r="B59" s="121"/>
      <c r="C59" s="121"/>
      <c r="D59" s="121"/>
      <c r="E59" s="127"/>
      <c r="F59" s="121"/>
      <c r="G59" s="7" t="s">
        <v>156</v>
      </c>
      <c r="H59" s="13"/>
      <c r="I59" s="13"/>
      <c r="J59" s="13"/>
      <c r="K59" s="13"/>
      <c r="L59" s="13"/>
      <c r="M59" s="13"/>
      <c r="N59" s="13"/>
      <c r="O59" s="13"/>
      <c r="P59" s="14">
        <v>1</v>
      </c>
      <c r="Q59" s="13"/>
      <c r="R59" s="13"/>
      <c r="S59" s="13"/>
      <c r="T59" s="13"/>
      <c r="U59" s="13"/>
      <c r="V59" s="17">
        <f t="shared" si="0"/>
        <v>1</v>
      </c>
    </row>
    <row r="60" spans="1:22" ht="69" customHeight="1" x14ac:dyDescent="0.25">
      <c r="A60" s="121"/>
      <c r="B60" s="121"/>
      <c r="C60" s="121"/>
      <c r="D60" s="121"/>
      <c r="E60" s="127"/>
      <c r="F60" s="121"/>
      <c r="G60" s="7" t="s">
        <v>157</v>
      </c>
      <c r="H60" s="13"/>
      <c r="I60" s="13"/>
      <c r="J60" s="13"/>
      <c r="K60" s="13"/>
      <c r="L60" s="13"/>
      <c r="M60" s="13"/>
      <c r="N60" s="13"/>
      <c r="O60" s="13"/>
      <c r="P60" s="13"/>
      <c r="Q60" s="13"/>
      <c r="R60" s="13"/>
      <c r="S60" s="13"/>
      <c r="T60" s="14">
        <v>1</v>
      </c>
      <c r="U60" s="13"/>
      <c r="V60" s="17">
        <f t="shared" si="0"/>
        <v>1</v>
      </c>
    </row>
    <row r="61" spans="1:22" ht="85.5" customHeight="1" x14ac:dyDescent="0.25">
      <c r="A61" s="122"/>
      <c r="B61" s="122"/>
      <c r="C61" s="122"/>
      <c r="D61" s="122"/>
      <c r="E61" s="128"/>
      <c r="F61" s="122"/>
      <c r="G61" s="7" t="s">
        <v>158</v>
      </c>
      <c r="H61" s="13"/>
      <c r="I61" s="13"/>
      <c r="J61" s="13"/>
      <c r="K61" s="13"/>
      <c r="L61" s="13"/>
      <c r="M61" s="13"/>
      <c r="N61" s="13"/>
      <c r="O61" s="13"/>
      <c r="P61" s="13"/>
      <c r="Q61" s="13"/>
      <c r="R61" s="13"/>
      <c r="S61" s="14">
        <v>1</v>
      </c>
      <c r="T61" s="13"/>
      <c r="U61" s="13"/>
      <c r="V61" s="17">
        <f t="shared" si="0"/>
        <v>1</v>
      </c>
    </row>
    <row r="62" spans="1:22" ht="111" customHeight="1" x14ac:dyDescent="0.25">
      <c r="A62" s="120" t="s">
        <v>45</v>
      </c>
      <c r="B62" s="120" t="s">
        <v>134</v>
      </c>
      <c r="C62" s="129" t="s">
        <v>159</v>
      </c>
      <c r="D62" s="120" t="s">
        <v>160</v>
      </c>
      <c r="E62" s="133" t="s">
        <v>161</v>
      </c>
      <c r="F62" s="129" t="s">
        <v>162</v>
      </c>
      <c r="G62" s="29" t="s">
        <v>163</v>
      </c>
      <c r="H62" s="13"/>
      <c r="I62" s="14">
        <v>1</v>
      </c>
      <c r="J62" s="13"/>
      <c r="K62" s="13"/>
      <c r="L62" s="13"/>
      <c r="M62" s="13"/>
      <c r="N62" s="13"/>
      <c r="O62" s="13"/>
      <c r="P62" s="13"/>
      <c r="Q62" s="13"/>
      <c r="R62" s="13"/>
      <c r="S62" s="13"/>
      <c r="T62" s="13"/>
      <c r="U62" s="13"/>
      <c r="V62" s="17">
        <f t="shared" si="0"/>
        <v>1</v>
      </c>
    </row>
    <row r="63" spans="1:22" ht="95.25" customHeight="1" x14ac:dyDescent="0.25">
      <c r="A63" s="121"/>
      <c r="B63" s="121"/>
      <c r="C63" s="130"/>
      <c r="D63" s="121"/>
      <c r="E63" s="134"/>
      <c r="F63" s="130"/>
      <c r="G63" s="29" t="s">
        <v>164</v>
      </c>
      <c r="H63" s="13"/>
      <c r="I63" s="14">
        <v>1</v>
      </c>
      <c r="J63" s="13"/>
      <c r="K63" s="13"/>
      <c r="L63" s="13"/>
      <c r="M63" s="13"/>
      <c r="N63" s="13"/>
      <c r="O63" s="13"/>
      <c r="P63" s="13"/>
      <c r="Q63" s="13"/>
      <c r="R63" s="13"/>
      <c r="S63" s="13"/>
      <c r="T63" s="13"/>
      <c r="U63" s="13"/>
      <c r="V63" s="17">
        <f t="shared" si="0"/>
        <v>1</v>
      </c>
    </row>
    <row r="64" spans="1:22" ht="73.5" customHeight="1" x14ac:dyDescent="0.25">
      <c r="A64" s="121"/>
      <c r="B64" s="121"/>
      <c r="C64" s="130"/>
      <c r="D64" s="121"/>
      <c r="E64" s="134"/>
      <c r="F64" s="130"/>
      <c r="G64" s="34" t="s">
        <v>165</v>
      </c>
      <c r="H64" s="13"/>
      <c r="I64" s="13"/>
      <c r="J64" s="13"/>
      <c r="K64" s="13"/>
      <c r="L64" s="13"/>
      <c r="M64" s="13"/>
      <c r="N64" s="13"/>
      <c r="O64" s="13"/>
      <c r="P64" s="13"/>
      <c r="Q64" s="14">
        <v>1</v>
      </c>
      <c r="R64" s="13"/>
      <c r="S64" s="13"/>
      <c r="T64" s="13"/>
      <c r="U64" s="13"/>
      <c r="V64" s="17">
        <f t="shared" si="0"/>
        <v>1</v>
      </c>
    </row>
    <row r="65" spans="1:22" ht="72" customHeight="1" x14ac:dyDescent="0.25">
      <c r="A65" s="121"/>
      <c r="B65" s="121"/>
      <c r="C65" s="130"/>
      <c r="D65" s="121"/>
      <c r="E65" s="134"/>
      <c r="F65" s="130"/>
      <c r="G65" s="29" t="s">
        <v>166</v>
      </c>
      <c r="H65" s="13"/>
      <c r="I65" s="13"/>
      <c r="J65" s="13"/>
      <c r="K65" s="13"/>
      <c r="L65" s="13"/>
      <c r="M65" s="13"/>
      <c r="N65" s="13"/>
      <c r="O65" s="13"/>
      <c r="P65" s="13"/>
      <c r="Q65" s="14">
        <v>1</v>
      </c>
      <c r="R65" s="13"/>
      <c r="S65" s="13"/>
      <c r="T65" s="13"/>
      <c r="U65" s="13"/>
      <c r="V65" s="17">
        <f t="shared" si="0"/>
        <v>1</v>
      </c>
    </row>
    <row r="66" spans="1:22" ht="99" customHeight="1" x14ac:dyDescent="0.25">
      <c r="A66" s="122"/>
      <c r="B66" s="122"/>
      <c r="C66" s="136"/>
      <c r="D66" s="122"/>
      <c r="E66" s="135"/>
      <c r="F66" s="136"/>
      <c r="G66" s="29" t="s">
        <v>167</v>
      </c>
      <c r="H66" s="13"/>
      <c r="I66" s="14">
        <v>1</v>
      </c>
      <c r="J66" s="13"/>
      <c r="K66" s="13"/>
      <c r="L66" s="13"/>
      <c r="M66" s="13"/>
      <c r="N66" s="13"/>
      <c r="O66" s="13"/>
      <c r="P66" s="13"/>
      <c r="Q66" s="13"/>
      <c r="R66" s="13"/>
      <c r="S66" s="13"/>
      <c r="T66" s="13"/>
      <c r="U66" s="13"/>
      <c r="V66" s="17">
        <f t="shared" si="0"/>
        <v>1</v>
      </c>
    </row>
    <row r="67" spans="1:22" ht="84.75" customHeight="1" x14ac:dyDescent="0.25">
      <c r="A67" s="120" t="s">
        <v>45</v>
      </c>
      <c r="B67" s="120" t="s">
        <v>134</v>
      </c>
      <c r="C67" s="129" t="s">
        <v>159</v>
      </c>
      <c r="D67" s="120" t="s">
        <v>168</v>
      </c>
      <c r="E67" s="126" t="s">
        <v>169</v>
      </c>
      <c r="F67" s="129" t="s">
        <v>170</v>
      </c>
      <c r="G67" s="7" t="s">
        <v>171</v>
      </c>
      <c r="H67" s="13"/>
      <c r="I67" s="13"/>
      <c r="J67" s="13"/>
      <c r="K67" s="13"/>
      <c r="L67" s="13"/>
      <c r="M67" s="13"/>
      <c r="N67" s="13"/>
      <c r="O67" s="13"/>
      <c r="P67" s="13"/>
      <c r="Q67" s="13"/>
      <c r="R67" s="13"/>
      <c r="S67" s="14">
        <v>1</v>
      </c>
      <c r="T67" s="13"/>
      <c r="U67" s="13"/>
      <c r="V67" s="17">
        <f t="shared" ref="V67:V130" si="1">SUM(H67:U67)</f>
        <v>1</v>
      </c>
    </row>
    <row r="68" spans="1:22" ht="69.75" customHeight="1" x14ac:dyDescent="0.25">
      <c r="A68" s="121"/>
      <c r="B68" s="121"/>
      <c r="C68" s="130"/>
      <c r="D68" s="121"/>
      <c r="E68" s="127"/>
      <c r="F68" s="130"/>
      <c r="G68" s="7" t="s">
        <v>172</v>
      </c>
      <c r="H68" s="13"/>
      <c r="I68" s="13"/>
      <c r="J68" s="13"/>
      <c r="K68" s="13"/>
      <c r="L68" s="13"/>
      <c r="M68" s="13"/>
      <c r="N68" s="13"/>
      <c r="O68" s="13"/>
      <c r="P68" s="13"/>
      <c r="Q68" s="14">
        <v>1</v>
      </c>
      <c r="R68" s="13"/>
      <c r="S68" s="13"/>
      <c r="T68" s="13"/>
      <c r="U68" s="13"/>
      <c r="V68" s="17">
        <f t="shared" si="1"/>
        <v>1</v>
      </c>
    </row>
    <row r="69" spans="1:22" ht="110.25" customHeight="1" x14ac:dyDescent="0.25">
      <c r="A69" s="121"/>
      <c r="B69" s="121"/>
      <c r="C69" s="130"/>
      <c r="D69" s="121"/>
      <c r="E69" s="127"/>
      <c r="F69" s="130"/>
      <c r="G69" s="7" t="s">
        <v>173</v>
      </c>
      <c r="H69" s="13"/>
      <c r="I69" s="13"/>
      <c r="J69" s="13"/>
      <c r="K69" s="13"/>
      <c r="L69" s="13"/>
      <c r="M69" s="13"/>
      <c r="N69" s="13"/>
      <c r="O69" s="13"/>
      <c r="P69" s="13"/>
      <c r="Q69" s="14">
        <v>1</v>
      </c>
      <c r="R69" s="13"/>
      <c r="S69" s="13"/>
      <c r="T69" s="13"/>
      <c r="U69" s="13"/>
      <c r="V69" s="17">
        <f t="shared" si="1"/>
        <v>1</v>
      </c>
    </row>
    <row r="70" spans="1:22" ht="57" customHeight="1" x14ac:dyDescent="0.25">
      <c r="A70" s="121"/>
      <c r="B70" s="121"/>
      <c r="C70" s="130"/>
      <c r="D70" s="121"/>
      <c r="E70" s="127"/>
      <c r="F70" s="130"/>
      <c r="G70" s="31" t="s">
        <v>174</v>
      </c>
      <c r="H70" s="13"/>
      <c r="I70" s="14">
        <v>1</v>
      </c>
      <c r="J70" s="13"/>
      <c r="K70" s="13"/>
      <c r="L70" s="13"/>
      <c r="M70" s="13"/>
      <c r="N70" s="13"/>
      <c r="O70" s="13"/>
      <c r="P70" s="13"/>
      <c r="Q70" s="13"/>
      <c r="R70" s="13"/>
      <c r="S70" s="13"/>
      <c r="T70" s="13"/>
      <c r="U70" s="13"/>
      <c r="V70" s="17">
        <f t="shared" si="1"/>
        <v>1</v>
      </c>
    </row>
    <row r="71" spans="1:22" ht="73.5" customHeight="1" x14ac:dyDescent="0.25">
      <c r="A71" s="120" t="s">
        <v>45</v>
      </c>
      <c r="B71" s="120" t="s">
        <v>134</v>
      </c>
      <c r="C71" s="129" t="s">
        <v>159</v>
      </c>
      <c r="D71" s="120" t="s">
        <v>175</v>
      </c>
      <c r="E71" s="126" t="s">
        <v>176</v>
      </c>
      <c r="F71" s="120" t="s">
        <v>177</v>
      </c>
      <c r="G71" s="7" t="s">
        <v>178</v>
      </c>
      <c r="H71" s="13"/>
      <c r="I71" s="13"/>
      <c r="J71" s="13"/>
      <c r="K71" s="13"/>
      <c r="L71" s="13"/>
      <c r="M71" s="13"/>
      <c r="N71" s="13"/>
      <c r="O71" s="13"/>
      <c r="P71" s="14">
        <v>1</v>
      </c>
      <c r="Q71" s="13"/>
      <c r="R71" s="13"/>
      <c r="S71" s="13"/>
      <c r="T71" s="13"/>
      <c r="U71" s="13"/>
      <c r="V71" s="17">
        <f t="shared" si="1"/>
        <v>1</v>
      </c>
    </row>
    <row r="72" spans="1:22" ht="68.25" customHeight="1" x14ac:dyDescent="0.25">
      <c r="A72" s="121"/>
      <c r="B72" s="121"/>
      <c r="C72" s="130"/>
      <c r="D72" s="121"/>
      <c r="E72" s="127"/>
      <c r="F72" s="121"/>
      <c r="G72" s="7" t="s">
        <v>179</v>
      </c>
      <c r="H72" s="13"/>
      <c r="I72" s="14">
        <v>1</v>
      </c>
      <c r="J72" s="13"/>
      <c r="K72" s="13"/>
      <c r="L72" s="13"/>
      <c r="M72" s="13"/>
      <c r="N72" s="13"/>
      <c r="O72" s="13"/>
      <c r="P72" s="15"/>
      <c r="Q72" s="13"/>
      <c r="R72" s="13"/>
      <c r="S72" s="13"/>
      <c r="T72" s="13"/>
      <c r="U72" s="13"/>
      <c r="V72" s="17">
        <f t="shared" si="1"/>
        <v>1</v>
      </c>
    </row>
    <row r="73" spans="1:22" ht="73.5" customHeight="1" x14ac:dyDescent="0.25">
      <c r="A73" s="121"/>
      <c r="B73" s="121"/>
      <c r="C73" s="130"/>
      <c r="D73" s="121"/>
      <c r="E73" s="127"/>
      <c r="F73" s="121"/>
      <c r="G73" s="7" t="s">
        <v>180</v>
      </c>
      <c r="H73" s="16">
        <v>1</v>
      </c>
      <c r="I73" s="13"/>
      <c r="J73" s="13"/>
      <c r="K73" s="13"/>
      <c r="L73" s="13"/>
      <c r="M73" s="13"/>
      <c r="N73" s="13"/>
      <c r="O73" s="13"/>
      <c r="P73" s="15"/>
      <c r="Q73" s="13"/>
      <c r="R73" s="13"/>
      <c r="S73" s="13"/>
      <c r="T73" s="13"/>
      <c r="U73" s="13"/>
      <c r="V73" s="17">
        <f t="shared" si="1"/>
        <v>1</v>
      </c>
    </row>
    <row r="74" spans="1:22" ht="89.25" customHeight="1" x14ac:dyDescent="0.25">
      <c r="A74" s="122"/>
      <c r="B74" s="122"/>
      <c r="C74" s="136"/>
      <c r="D74" s="122"/>
      <c r="E74" s="128"/>
      <c r="F74" s="122"/>
      <c r="G74" s="32" t="s">
        <v>181</v>
      </c>
      <c r="H74" s="13"/>
      <c r="I74" s="13"/>
      <c r="J74" s="13"/>
      <c r="K74" s="13"/>
      <c r="L74" s="13"/>
      <c r="M74" s="13"/>
      <c r="N74" s="13"/>
      <c r="O74" s="13"/>
      <c r="P74" s="14">
        <v>1</v>
      </c>
      <c r="Q74" s="13"/>
      <c r="R74" s="13"/>
      <c r="S74" s="13"/>
      <c r="T74" s="13"/>
      <c r="U74" s="13"/>
      <c r="V74" s="17">
        <f t="shared" si="1"/>
        <v>1</v>
      </c>
    </row>
    <row r="75" spans="1:22" ht="54.75" customHeight="1" x14ac:dyDescent="0.25">
      <c r="A75" s="120" t="s">
        <v>45</v>
      </c>
      <c r="B75" s="120" t="s">
        <v>134</v>
      </c>
      <c r="C75" s="120" t="s">
        <v>159</v>
      </c>
      <c r="D75" s="120" t="s">
        <v>182</v>
      </c>
      <c r="E75" s="133" t="s">
        <v>183</v>
      </c>
      <c r="F75" s="120" t="s">
        <v>184</v>
      </c>
      <c r="G75" s="7" t="s">
        <v>185</v>
      </c>
      <c r="H75" s="13"/>
      <c r="I75" s="13"/>
      <c r="J75" s="13"/>
      <c r="K75" s="13"/>
      <c r="L75" s="13"/>
      <c r="M75" s="13"/>
      <c r="N75" s="13"/>
      <c r="O75" s="13"/>
      <c r="P75" s="13"/>
      <c r="Q75" s="13"/>
      <c r="R75" s="13"/>
      <c r="S75" s="14">
        <v>1</v>
      </c>
      <c r="T75" s="13"/>
      <c r="U75" s="13"/>
      <c r="V75" s="17">
        <f t="shared" si="1"/>
        <v>1</v>
      </c>
    </row>
    <row r="76" spans="1:22" ht="80.25" customHeight="1" x14ac:dyDescent="0.25">
      <c r="A76" s="121"/>
      <c r="B76" s="121"/>
      <c r="C76" s="121"/>
      <c r="D76" s="121"/>
      <c r="E76" s="134"/>
      <c r="F76" s="121"/>
      <c r="G76" s="7" t="s">
        <v>186</v>
      </c>
      <c r="H76" s="13"/>
      <c r="I76" s="13"/>
      <c r="J76" s="13"/>
      <c r="K76" s="14">
        <v>1</v>
      </c>
      <c r="L76" s="13"/>
      <c r="M76" s="13"/>
      <c r="N76" s="13"/>
      <c r="O76" s="13"/>
      <c r="P76" s="13"/>
      <c r="Q76" s="13"/>
      <c r="R76" s="13"/>
      <c r="S76" s="13"/>
      <c r="T76" s="13"/>
      <c r="U76" s="13"/>
      <c r="V76" s="17">
        <f t="shared" si="1"/>
        <v>1</v>
      </c>
    </row>
    <row r="77" spans="1:22" ht="80.25" customHeight="1" x14ac:dyDescent="0.25">
      <c r="A77" s="121"/>
      <c r="B77" s="121"/>
      <c r="C77" s="121"/>
      <c r="D77" s="121"/>
      <c r="E77" s="134"/>
      <c r="F77" s="121"/>
      <c r="G77" s="7" t="s">
        <v>187</v>
      </c>
      <c r="H77" s="13"/>
      <c r="I77" s="13"/>
      <c r="J77" s="13"/>
      <c r="K77" s="13"/>
      <c r="L77" s="13"/>
      <c r="M77" s="13"/>
      <c r="N77" s="13"/>
      <c r="O77" s="13"/>
      <c r="P77" s="13"/>
      <c r="Q77" s="13"/>
      <c r="R77" s="13"/>
      <c r="S77" s="13"/>
      <c r="T77" s="14">
        <v>1</v>
      </c>
      <c r="U77" s="13"/>
      <c r="V77" s="17">
        <f t="shared" si="1"/>
        <v>1</v>
      </c>
    </row>
    <row r="78" spans="1:22" ht="54.75" customHeight="1" x14ac:dyDescent="0.25">
      <c r="A78" s="121"/>
      <c r="B78" s="121"/>
      <c r="C78" s="121"/>
      <c r="D78" s="121"/>
      <c r="E78" s="134"/>
      <c r="F78" s="121"/>
      <c r="G78" s="7" t="s">
        <v>188</v>
      </c>
      <c r="H78" s="13"/>
      <c r="I78" s="13"/>
      <c r="J78" s="13"/>
      <c r="K78" s="13"/>
      <c r="L78" s="13"/>
      <c r="M78" s="13"/>
      <c r="N78" s="13"/>
      <c r="O78" s="13"/>
      <c r="P78" s="13"/>
      <c r="Q78" s="13"/>
      <c r="R78" s="13"/>
      <c r="S78" s="13"/>
      <c r="T78" s="14">
        <v>1</v>
      </c>
      <c r="U78" s="13"/>
      <c r="V78" s="17">
        <f t="shared" si="1"/>
        <v>1</v>
      </c>
    </row>
    <row r="79" spans="1:22" ht="69.75" customHeight="1" x14ac:dyDescent="0.25">
      <c r="A79" s="122"/>
      <c r="B79" s="122"/>
      <c r="C79" s="122"/>
      <c r="D79" s="122"/>
      <c r="E79" s="135"/>
      <c r="F79" s="122"/>
      <c r="G79" s="29" t="s">
        <v>189</v>
      </c>
      <c r="H79" s="13"/>
      <c r="I79" s="13"/>
      <c r="J79" s="13"/>
      <c r="K79" s="13"/>
      <c r="L79" s="13"/>
      <c r="M79" s="13"/>
      <c r="N79" s="13"/>
      <c r="O79" s="13"/>
      <c r="P79" s="13"/>
      <c r="Q79" s="13"/>
      <c r="R79" s="13"/>
      <c r="S79" s="13"/>
      <c r="T79" s="14">
        <v>1</v>
      </c>
      <c r="U79" s="13"/>
      <c r="V79" s="17">
        <f t="shared" si="1"/>
        <v>1</v>
      </c>
    </row>
    <row r="80" spans="1:22" s="10" customFormat="1" ht="72" customHeight="1" x14ac:dyDescent="0.25">
      <c r="A80" s="137" t="s">
        <v>56</v>
      </c>
      <c r="B80" s="137" t="s">
        <v>62</v>
      </c>
      <c r="C80" s="137" t="s">
        <v>61</v>
      </c>
      <c r="D80" s="137" t="s">
        <v>190</v>
      </c>
      <c r="E80" s="140" t="s">
        <v>191</v>
      </c>
      <c r="F80" s="137" t="s">
        <v>192</v>
      </c>
      <c r="G80" s="6" t="s">
        <v>59</v>
      </c>
      <c r="H80" s="13"/>
      <c r="I80" s="14">
        <v>1</v>
      </c>
      <c r="J80" s="13"/>
      <c r="K80" s="13"/>
      <c r="L80" s="13"/>
      <c r="M80" s="13"/>
      <c r="N80" s="13"/>
      <c r="O80" s="13"/>
      <c r="P80" s="13"/>
      <c r="Q80" s="13"/>
      <c r="R80" s="13"/>
      <c r="S80" s="13"/>
      <c r="T80" s="13"/>
      <c r="U80" s="13"/>
      <c r="V80" s="17">
        <f t="shared" si="1"/>
        <v>1</v>
      </c>
    </row>
    <row r="81" spans="1:22" s="10" customFormat="1" ht="117.75" customHeight="1" x14ac:dyDescent="0.25">
      <c r="A81" s="138"/>
      <c r="B81" s="138"/>
      <c r="C81" s="138"/>
      <c r="D81" s="138"/>
      <c r="E81" s="141"/>
      <c r="F81" s="138"/>
      <c r="G81" s="31" t="s">
        <v>193</v>
      </c>
      <c r="H81" s="13"/>
      <c r="I81" s="14">
        <v>1</v>
      </c>
      <c r="J81" s="13"/>
      <c r="K81" s="13"/>
      <c r="L81" s="13"/>
      <c r="M81" s="13"/>
      <c r="N81" s="13"/>
      <c r="O81" s="13"/>
      <c r="P81" s="13"/>
      <c r="Q81" s="13"/>
      <c r="R81" s="13"/>
      <c r="S81" s="13"/>
      <c r="T81" s="13"/>
      <c r="U81" s="13"/>
      <c r="V81" s="17">
        <f t="shared" si="1"/>
        <v>1</v>
      </c>
    </row>
    <row r="82" spans="1:22" s="10" customFormat="1" ht="52.5" customHeight="1" x14ac:dyDescent="0.25">
      <c r="A82" s="138"/>
      <c r="B82" s="138"/>
      <c r="C82" s="138"/>
      <c r="D82" s="138"/>
      <c r="E82" s="141"/>
      <c r="F82" s="138"/>
      <c r="G82" s="6" t="s">
        <v>60</v>
      </c>
      <c r="H82" s="13"/>
      <c r="I82" s="14">
        <v>1</v>
      </c>
      <c r="J82" s="13"/>
      <c r="K82" s="13"/>
      <c r="L82" s="13"/>
      <c r="M82" s="13"/>
      <c r="N82" s="13"/>
      <c r="O82" s="13"/>
      <c r="P82" s="13"/>
      <c r="Q82" s="13"/>
      <c r="R82" s="13"/>
      <c r="S82" s="13"/>
      <c r="T82" s="13"/>
      <c r="U82" s="13"/>
      <c r="V82" s="17">
        <f t="shared" si="1"/>
        <v>1</v>
      </c>
    </row>
    <row r="83" spans="1:22" s="10" customFormat="1" ht="68.25" customHeight="1" x14ac:dyDescent="0.25">
      <c r="A83" s="138"/>
      <c r="B83" s="138"/>
      <c r="C83" s="138"/>
      <c r="D83" s="138"/>
      <c r="E83" s="141"/>
      <c r="F83" s="138"/>
      <c r="G83" s="29" t="s">
        <v>194</v>
      </c>
      <c r="H83" s="13"/>
      <c r="I83" s="13"/>
      <c r="J83" s="13"/>
      <c r="K83" s="13"/>
      <c r="L83" s="14">
        <v>1</v>
      </c>
      <c r="M83" s="13"/>
      <c r="N83" s="13"/>
      <c r="O83" s="13"/>
      <c r="P83" s="13"/>
      <c r="Q83" s="13"/>
      <c r="R83" s="13"/>
      <c r="S83" s="13"/>
      <c r="T83" s="13"/>
      <c r="U83" s="13"/>
      <c r="V83" s="17">
        <f t="shared" si="1"/>
        <v>1</v>
      </c>
    </row>
    <row r="84" spans="1:22" s="10" customFormat="1" ht="57.75" customHeight="1" x14ac:dyDescent="0.25">
      <c r="A84" s="139"/>
      <c r="B84" s="139"/>
      <c r="C84" s="139"/>
      <c r="D84" s="139"/>
      <c r="E84" s="142"/>
      <c r="F84" s="139"/>
      <c r="G84" s="29" t="s">
        <v>195</v>
      </c>
      <c r="H84" s="13"/>
      <c r="I84" s="13"/>
      <c r="J84" s="13"/>
      <c r="K84" s="13"/>
      <c r="L84" s="13"/>
      <c r="M84" s="13"/>
      <c r="N84" s="13"/>
      <c r="O84" s="13"/>
      <c r="P84" s="13"/>
      <c r="Q84" s="13"/>
      <c r="R84" s="13"/>
      <c r="S84" s="14">
        <v>1</v>
      </c>
      <c r="T84" s="13"/>
      <c r="U84" s="13"/>
      <c r="V84" s="17">
        <f t="shared" si="1"/>
        <v>1</v>
      </c>
    </row>
    <row r="85" spans="1:22" s="10" customFormat="1" ht="118.5" customHeight="1" x14ac:dyDescent="0.25">
      <c r="A85" s="137" t="s">
        <v>56</v>
      </c>
      <c r="B85" s="137" t="s">
        <v>62</v>
      </c>
      <c r="C85" s="137" t="s">
        <v>61</v>
      </c>
      <c r="D85" s="137" t="s">
        <v>196</v>
      </c>
      <c r="E85" s="144" t="s">
        <v>197</v>
      </c>
      <c r="F85" s="137" t="s">
        <v>198</v>
      </c>
      <c r="G85" s="31" t="s">
        <v>199</v>
      </c>
      <c r="H85" s="13"/>
      <c r="I85" s="13"/>
      <c r="J85" s="13"/>
      <c r="K85" s="13"/>
      <c r="L85" s="14">
        <v>1</v>
      </c>
      <c r="M85" s="13"/>
      <c r="N85" s="13"/>
      <c r="O85" s="13"/>
      <c r="P85" s="13"/>
      <c r="Q85" s="13"/>
      <c r="R85" s="13"/>
      <c r="S85" s="13"/>
      <c r="T85" s="13"/>
      <c r="U85" s="13"/>
      <c r="V85" s="17">
        <f t="shared" si="1"/>
        <v>1</v>
      </c>
    </row>
    <row r="86" spans="1:22" s="10" customFormat="1" ht="112.5" customHeight="1" x14ac:dyDescent="0.25">
      <c r="A86" s="138"/>
      <c r="B86" s="138"/>
      <c r="C86" s="138"/>
      <c r="D86" s="138"/>
      <c r="E86" s="145"/>
      <c r="F86" s="138"/>
      <c r="G86" s="6" t="s">
        <v>200</v>
      </c>
      <c r="H86" s="14">
        <v>1</v>
      </c>
      <c r="I86" s="13"/>
      <c r="J86" s="13"/>
      <c r="K86" s="13"/>
      <c r="L86" s="13"/>
      <c r="M86" s="13"/>
      <c r="N86" s="13"/>
      <c r="O86" s="13"/>
      <c r="P86" s="13"/>
      <c r="Q86" s="13"/>
      <c r="R86" s="13"/>
      <c r="S86" s="13"/>
      <c r="T86" s="13"/>
      <c r="U86" s="13"/>
      <c r="V86" s="17">
        <f t="shared" si="1"/>
        <v>1</v>
      </c>
    </row>
    <row r="87" spans="1:22" s="10" customFormat="1" ht="126.75" customHeight="1" x14ac:dyDescent="0.25">
      <c r="A87" s="138"/>
      <c r="B87" s="138"/>
      <c r="C87" s="138"/>
      <c r="D87" s="138"/>
      <c r="E87" s="145"/>
      <c r="F87" s="138"/>
      <c r="G87" s="6" t="s">
        <v>201</v>
      </c>
      <c r="H87" s="14">
        <v>1</v>
      </c>
      <c r="I87" s="13"/>
      <c r="J87" s="13"/>
      <c r="K87" s="13"/>
      <c r="L87" s="13"/>
      <c r="M87" s="13"/>
      <c r="N87" s="13"/>
      <c r="O87" s="13"/>
      <c r="P87" s="13"/>
      <c r="Q87" s="13"/>
      <c r="R87" s="13"/>
      <c r="S87" s="13"/>
      <c r="T87" s="13"/>
      <c r="U87" s="13"/>
      <c r="V87" s="17">
        <f t="shared" si="1"/>
        <v>1</v>
      </c>
    </row>
    <row r="88" spans="1:22" s="10" customFormat="1" ht="85.5" customHeight="1" x14ac:dyDescent="0.25">
      <c r="A88" s="138"/>
      <c r="B88" s="138"/>
      <c r="C88" s="138"/>
      <c r="D88" s="138"/>
      <c r="E88" s="145"/>
      <c r="F88" s="138"/>
      <c r="G88" s="6" t="s">
        <v>202</v>
      </c>
      <c r="H88" s="14">
        <v>1</v>
      </c>
      <c r="I88" s="13"/>
      <c r="J88" s="13"/>
      <c r="K88" s="13"/>
      <c r="L88" s="13"/>
      <c r="M88" s="13"/>
      <c r="N88" s="13"/>
      <c r="O88" s="13"/>
      <c r="P88" s="13"/>
      <c r="Q88" s="13"/>
      <c r="R88" s="13"/>
      <c r="S88" s="13"/>
      <c r="T88" s="13"/>
      <c r="U88" s="13"/>
      <c r="V88" s="17">
        <f t="shared" si="1"/>
        <v>1</v>
      </c>
    </row>
    <row r="89" spans="1:22" s="10" customFormat="1" ht="72.75" customHeight="1" x14ac:dyDescent="0.25">
      <c r="A89" s="138"/>
      <c r="B89" s="138"/>
      <c r="C89" s="138"/>
      <c r="D89" s="138"/>
      <c r="E89" s="145"/>
      <c r="F89" s="138"/>
      <c r="G89" s="31" t="s">
        <v>203</v>
      </c>
      <c r="H89" s="13"/>
      <c r="I89" s="13"/>
      <c r="J89" s="14">
        <v>1</v>
      </c>
      <c r="K89" s="13"/>
      <c r="L89" s="13"/>
      <c r="M89" s="13"/>
      <c r="N89" s="13"/>
      <c r="O89" s="13"/>
      <c r="P89" s="13"/>
      <c r="Q89" s="13"/>
      <c r="R89" s="13"/>
      <c r="S89" s="13"/>
      <c r="T89" s="13"/>
      <c r="U89" s="13"/>
      <c r="V89" s="17">
        <f t="shared" si="1"/>
        <v>1</v>
      </c>
    </row>
    <row r="90" spans="1:22" s="10" customFormat="1" ht="66" customHeight="1" x14ac:dyDescent="0.25">
      <c r="A90" s="139"/>
      <c r="B90" s="139"/>
      <c r="C90" s="139"/>
      <c r="D90" s="139"/>
      <c r="E90" s="146"/>
      <c r="F90" s="139"/>
      <c r="G90" s="32" t="s">
        <v>204</v>
      </c>
      <c r="H90" s="13"/>
      <c r="I90" s="13"/>
      <c r="J90" s="13"/>
      <c r="K90" s="14">
        <v>1</v>
      </c>
      <c r="L90" s="13"/>
      <c r="M90" s="13"/>
      <c r="N90" s="13"/>
      <c r="O90" s="13"/>
      <c r="P90" s="13"/>
      <c r="Q90" s="13"/>
      <c r="R90" s="13"/>
      <c r="S90" s="13"/>
      <c r="T90" s="13"/>
      <c r="U90" s="13"/>
      <c r="V90" s="17">
        <f t="shared" si="1"/>
        <v>1</v>
      </c>
    </row>
    <row r="91" spans="1:22" s="10" customFormat="1" ht="116.25" customHeight="1" x14ac:dyDescent="0.25">
      <c r="A91" s="137" t="s">
        <v>56</v>
      </c>
      <c r="B91" s="137" t="s">
        <v>62</v>
      </c>
      <c r="C91" s="137" t="s">
        <v>61</v>
      </c>
      <c r="D91" s="137" t="s">
        <v>205</v>
      </c>
      <c r="E91" s="140" t="s">
        <v>206</v>
      </c>
      <c r="F91" s="131" t="s">
        <v>207</v>
      </c>
      <c r="G91" s="6" t="s">
        <v>208</v>
      </c>
      <c r="H91" s="13"/>
      <c r="I91" s="14">
        <v>1</v>
      </c>
      <c r="J91" s="13"/>
      <c r="K91" s="13"/>
      <c r="L91" s="13"/>
      <c r="M91" s="13"/>
      <c r="N91" s="13"/>
      <c r="O91" s="13"/>
      <c r="P91" s="13"/>
      <c r="Q91" s="13"/>
      <c r="R91" s="13"/>
      <c r="S91" s="13"/>
      <c r="T91" s="13"/>
      <c r="U91" s="13"/>
      <c r="V91" s="17">
        <f t="shared" si="1"/>
        <v>1</v>
      </c>
    </row>
    <row r="92" spans="1:22" s="10" customFormat="1" ht="101.25" customHeight="1" x14ac:dyDescent="0.25">
      <c r="A92" s="138"/>
      <c r="B92" s="138"/>
      <c r="C92" s="138"/>
      <c r="D92" s="138"/>
      <c r="E92" s="141"/>
      <c r="F92" s="132"/>
      <c r="G92" s="6" t="s">
        <v>209</v>
      </c>
      <c r="H92" s="13"/>
      <c r="I92" s="14">
        <v>1</v>
      </c>
      <c r="J92" s="13"/>
      <c r="K92" s="13"/>
      <c r="L92" s="13"/>
      <c r="M92" s="13"/>
      <c r="N92" s="13"/>
      <c r="O92" s="13"/>
      <c r="P92" s="13"/>
      <c r="Q92" s="13"/>
      <c r="R92" s="13"/>
      <c r="S92" s="13"/>
      <c r="T92" s="13"/>
      <c r="U92" s="13"/>
      <c r="V92" s="17">
        <f t="shared" si="1"/>
        <v>1</v>
      </c>
    </row>
    <row r="93" spans="1:22" s="10" customFormat="1" ht="103.5" customHeight="1" x14ac:dyDescent="0.25">
      <c r="A93" s="139"/>
      <c r="B93" s="139"/>
      <c r="C93" s="139"/>
      <c r="D93" s="139"/>
      <c r="E93" s="142"/>
      <c r="F93" s="143"/>
      <c r="G93" s="9" t="s">
        <v>210</v>
      </c>
      <c r="H93" s="13"/>
      <c r="I93" s="14">
        <v>1</v>
      </c>
      <c r="J93" s="13"/>
      <c r="K93" s="13"/>
      <c r="L93" s="13"/>
      <c r="M93" s="13"/>
      <c r="N93" s="13"/>
      <c r="O93" s="13"/>
      <c r="P93" s="13"/>
      <c r="Q93" s="13"/>
      <c r="R93" s="13"/>
      <c r="S93" s="13"/>
      <c r="T93" s="13"/>
      <c r="U93" s="13"/>
      <c r="V93" s="17">
        <f t="shared" si="1"/>
        <v>1</v>
      </c>
    </row>
    <row r="94" spans="1:22" s="10" customFormat="1" ht="100.5" customHeight="1" x14ac:dyDescent="0.25">
      <c r="A94" s="137" t="s">
        <v>56</v>
      </c>
      <c r="B94" s="137" t="s">
        <v>62</v>
      </c>
      <c r="C94" s="137" t="s">
        <v>61</v>
      </c>
      <c r="D94" s="137" t="s">
        <v>211</v>
      </c>
      <c r="E94" s="144" t="s">
        <v>212</v>
      </c>
      <c r="F94" s="131" t="s">
        <v>213</v>
      </c>
      <c r="G94" s="29" t="s">
        <v>214</v>
      </c>
      <c r="H94" s="14">
        <v>1</v>
      </c>
      <c r="I94" s="13"/>
      <c r="J94" s="13"/>
      <c r="K94" s="13"/>
      <c r="L94" s="13"/>
      <c r="M94" s="13"/>
      <c r="N94" s="13"/>
      <c r="O94" s="13"/>
      <c r="P94" s="13"/>
      <c r="Q94" s="13"/>
      <c r="R94" s="13"/>
      <c r="S94" s="13"/>
      <c r="T94" s="13"/>
      <c r="U94" s="13"/>
      <c r="V94" s="17">
        <f t="shared" si="1"/>
        <v>1</v>
      </c>
    </row>
    <row r="95" spans="1:22" s="10" customFormat="1" ht="58.5" customHeight="1" x14ac:dyDescent="0.25">
      <c r="A95" s="138"/>
      <c r="B95" s="138"/>
      <c r="C95" s="138"/>
      <c r="D95" s="138"/>
      <c r="E95" s="145"/>
      <c r="F95" s="132"/>
      <c r="G95" s="29" t="s">
        <v>215</v>
      </c>
      <c r="H95" s="14">
        <v>1</v>
      </c>
      <c r="I95" s="13"/>
      <c r="J95" s="13"/>
      <c r="K95" s="13"/>
      <c r="L95" s="13"/>
      <c r="M95" s="13"/>
      <c r="N95" s="13"/>
      <c r="O95" s="13"/>
      <c r="P95" s="13"/>
      <c r="Q95" s="13"/>
      <c r="R95" s="13"/>
      <c r="S95" s="13"/>
      <c r="T95" s="13"/>
      <c r="U95" s="13"/>
      <c r="V95" s="17">
        <f t="shared" si="1"/>
        <v>1</v>
      </c>
    </row>
    <row r="96" spans="1:22" s="10" customFormat="1" ht="59.25" customHeight="1" x14ac:dyDescent="0.25">
      <c r="A96" s="138"/>
      <c r="B96" s="138"/>
      <c r="C96" s="138"/>
      <c r="D96" s="138"/>
      <c r="E96" s="145"/>
      <c r="F96" s="132"/>
      <c r="G96" s="7" t="s">
        <v>216</v>
      </c>
      <c r="H96" s="13"/>
      <c r="I96" s="13"/>
      <c r="J96" s="13"/>
      <c r="K96" s="13"/>
      <c r="L96" s="13"/>
      <c r="M96" s="13"/>
      <c r="N96" s="13"/>
      <c r="O96" s="13"/>
      <c r="P96" s="14">
        <v>1</v>
      </c>
      <c r="Q96" s="13"/>
      <c r="R96" s="13"/>
      <c r="S96" s="13"/>
      <c r="T96" s="13"/>
      <c r="U96" s="13"/>
      <c r="V96" s="17">
        <f t="shared" si="1"/>
        <v>1</v>
      </c>
    </row>
    <row r="97" spans="1:22" s="10" customFormat="1" ht="70.5" customHeight="1" x14ac:dyDescent="0.25">
      <c r="A97" s="138"/>
      <c r="B97" s="138"/>
      <c r="C97" s="138"/>
      <c r="D97" s="138"/>
      <c r="E97" s="145"/>
      <c r="F97" s="132"/>
      <c r="G97" s="29" t="s">
        <v>217</v>
      </c>
      <c r="H97" s="13"/>
      <c r="I97" s="14">
        <v>1</v>
      </c>
      <c r="J97" s="13"/>
      <c r="K97" s="13"/>
      <c r="L97" s="13"/>
      <c r="M97" s="13"/>
      <c r="N97" s="13"/>
      <c r="O97" s="13"/>
      <c r="P97" s="13"/>
      <c r="Q97" s="13"/>
      <c r="R97" s="13"/>
      <c r="S97" s="13"/>
      <c r="T97" s="13"/>
      <c r="U97" s="13"/>
      <c r="V97" s="17">
        <f t="shared" si="1"/>
        <v>1</v>
      </c>
    </row>
    <row r="98" spans="1:22" s="10" customFormat="1" ht="99.75" customHeight="1" x14ac:dyDescent="0.25">
      <c r="A98" s="138"/>
      <c r="B98" s="138"/>
      <c r="C98" s="138"/>
      <c r="D98" s="138"/>
      <c r="E98" s="145"/>
      <c r="F98" s="132"/>
      <c r="G98" s="31" t="s">
        <v>218</v>
      </c>
      <c r="H98" s="13"/>
      <c r="I98" s="13"/>
      <c r="J98" s="13"/>
      <c r="K98" s="13"/>
      <c r="L98" s="13"/>
      <c r="M98" s="13"/>
      <c r="N98" s="13"/>
      <c r="O98" s="13"/>
      <c r="P98" s="13"/>
      <c r="Q98" s="13"/>
      <c r="R98" s="13"/>
      <c r="S98" s="14">
        <v>1</v>
      </c>
      <c r="T98" s="13"/>
      <c r="U98" s="13"/>
      <c r="V98" s="17">
        <f t="shared" si="1"/>
        <v>1</v>
      </c>
    </row>
    <row r="99" spans="1:22" s="10" customFormat="1" ht="74.25" customHeight="1" x14ac:dyDescent="0.25">
      <c r="A99" s="139"/>
      <c r="B99" s="139"/>
      <c r="C99" s="139"/>
      <c r="D99" s="139"/>
      <c r="E99" s="146"/>
      <c r="F99" s="143"/>
      <c r="G99" s="29" t="s">
        <v>219</v>
      </c>
      <c r="H99" s="13"/>
      <c r="I99" s="13"/>
      <c r="J99" s="13"/>
      <c r="K99" s="13"/>
      <c r="L99" s="14">
        <v>1</v>
      </c>
      <c r="M99" s="13"/>
      <c r="N99" s="13"/>
      <c r="O99" s="13"/>
      <c r="P99" s="13"/>
      <c r="Q99" s="13"/>
      <c r="R99" s="13"/>
      <c r="S99" s="13"/>
      <c r="T99" s="13"/>
      <c r="U99" s="13"/>
      <c r="V99" s="17">
        <f t="shared" si="1"/>
        <v>1</v>
      </c>
    </row>
    <row r="100" spans="1:22" ht="57.75" customHeight="1" x14ac:dyDescent="0.25">
      <c r="A100" s="120" t="s">
        <v>46</v>
      </c>
      <c r="B100" s="120" t="s">
        <v>220</v>
      </c>
      <c r="C100" s="120" t="s">
        <v>221</v>
      </c>
      <c r="D100" s="120" t="s">
        <v>222</v>
      </c>
      <c r="E100" s="126" t="s">
        <v>223</v>
      </c>
      <c r="F100" s="120" t="s">
        <v>224</v>
      </c>
      <c r="G100" s="6" t="s">
        <v>225</v>
      </c>
      <c r="H100" s="13"/>
      <c r="I100" s="13"/>
      <c r="J100" s="13"/>
      <c r="K100" s="13"/>
      <c r="L100" s="13"/>
      <c r="M100" s="14">
        <v>1</v>
      </c>
      <c r="N100" s="13"/>
      <c r="O100" s="13"/>
      <c r="P100" s="13"/>
      <c r="Q100" s="13"/>
      <c r="R100" s="13"/>
      <c r="S100" s="13"/>
      <c r="T100" s="13"/>
      <c r="U100" s="13"/>
      <c r="V100" s="17">
        <f t="shared" si="1"/>
        <v>1</v>
      </c>
    </row>
    <row r="101" spans="1:22" ht="84" customHeight="1" x14ac:dyDescent="0.25">
      <c r="A101" s="121"/>
      <c r="B101" s="121"/>
      <c r="C101" s="121"/>
      <c r="D101" s="121"/>
      <c r="E101" s="127"/>
      <c r="F101" s="121"/>
      <c r="G101" s="6" t="s">
        <v>226</v>
      </c>
      <c r="H101" s="13"/>
      <c r="I101" s="13"/>
      <c r="J101" s="13"/>
      <c r="K101" s="13"/>
      <c r="L101" s="13"/>
      <c r="M101" s="14">
        <v>1</v>
      </c>
      <c r="N101" s="13"/>
      <c r="O101" s="13"/>
      <c r="P101" s="13"/>
      <c r="Q101" s="13"/>
      <c r="R101" s="13"/>
      <c r="S101" s="13"/>
      <c r="T101" s="13"/>
      <c r="U101" s="13"/>
      <c r="V101" s="17">
        <f t="shared" si="1"/>
        <v>1</v>
      </c>
    </row>
    <row r="102" spans="1:22" ht="78" customHeight="1" x14ac:dyDescent="0.25">
      <c r="A102" s="121"/>
      <c r="B102" s="121"/>
      <c r="C102" s="121"/>
      <c r="D102" s="121"/>
      <c r="E102" s="127"/>
      <c r="F102" s="121"/>
      <c r="G102" s="6" t="s">
        <v>227</v>
      </c>
      <c r="H102" s="13"/>
      <c r="I102" s="13"/>
      <c r="J102" s="13"/>
      <c r="K102" s="13"/>
      <c r="L102" s="13"/>
      <c r="M102" s="14">
        <v>1</v>
      </c>
      <c r="N102" s="13"/>
      <c r="O102" s="13"/>
      <c r="P102" s="13"/>
      <c r="Q102" s="13"/>
      <c r="R102" s="13"/>
      <c r="S102" s="13"/>
      <c r="T102" s="13"/>
      <c r="U102" s="13"/>
      <c r="V102" s="17">
        <f t="shared" si="1"/>
        <v>1</v>
      </c>
    </row>
    <row r="103" spans="1:22" ht="75" customHeight="1" x14ac:dyDescent="0.25">
      <c r="A103" s="121"/>
      <c r="B103" s="121"/>
      <c r="C103" s="121"/>
      <c r="D103" s="121"/>
      <c r="E103" s="127"/>
      <c r="F103" s="121"/>
      <c r="G103" s="6" t="s">
        <v>228</v>
      </c>
      <c r="H103" s="13"/>
      <c r="I103" s="13"/>
      <c r="J103" s="13"/>
      <c r="K103" s="13"/>
      <c r="L103" s="13"/>
      <c r="M103" s="14">
        <v>1</v>
      </c>
      <c r="N103" s="13"/>
      <c r="O103" s="13"/>
      <c r="P103" s="13"/>
      <c r="Q103" s="13"/>
      <c r="R103" s="13"/>
      <c r="S103" s="13"/>
      <c r="T103" s="13"/>
      <c r="U103" s="13"/>
      <c r="V103" s="17">
        <f t="shared" si="1"/>
        <v>1</v>
      </c>
    </row>
    <row r="104" spans="1:22" ht="68.25" customHeight="1" x14ac:dyDescent="0.25">
      <c r="A104" s="121"/>
      <c r="B104" s="121"/>
      <c r="C104" s="121"/>
      <c r="D104" s="121"/>
      <c r="E104" s="127"/>
      <c r="F104" s="121"/>
      <c r="G104" s="6" t="s">
        <v>229</v>
      </c>
      <c r="H104" s="13"/>
      <c r="I104" s="13"/>
      <c r="J104" s="13"/>
      <c r="K104" s="13"/>
      <c r="L104" s="13"/>
      <c r="M104" s="13"/>
      <c r="N104" s="13"/>
      <c r="O104" s="13"/>
      <c r="P104" s="13"/>
      <c r="Q104" s="13"/>
      <c r="R104" s="13"/>
      <c r="S104" s="13"/>
      <c r="T104" s="13"/>
      <c r="U104" s="14">
        <v>1</v>
      </c>
      <c r="V104" s="17">
        <f t="shared" si="1"/>
        <v>1</v>
      </c>
    </row>
    <row r="105" spans="1:22" ht="72" customHeight="1" x14ac:dyDescent="0.25">
      <c r="A105" s="122"/>
      <c r="B105" s="122"/>
      <c r="C105" s="122"/>
      <c r="D105" s="122"/>
      <c r="E105" s="128"/>
      <c r="F105" s="122"/>
      <c r="G105" s="6" t="s">
        <v>230</v>
      </c>
      <c r="H105" s="13"/>
      <c r="I105" s="13"/>
      <c r="J105" s="13"/>
      <c r="K105" s="13"/>
      <c r="L105" s="13"/>
      <c r="M105" s="14">
        <v>1</v>
      </c>
      <c r="N105" s="13"/>
      <c r="O105" s="13"/>
      <c r="P105" s="13"/>
      <c r="Q105" s="13"/>
      <c r="R105" s="13"/>
      <c r="S105" s="13"/>
      <c r="T105" s="13"/>
      <c r="U105" s="13"/>
      <c r="V105" s="17">
        <f t="shared" si="1"/>
        <v>1</v>
      </c>
    </row>
    <row r="106" spans="1:22" ht="64.5" customHeight="1" x14ac:dyDescent="0.25">
      <c r="A106" s="120" t="s">
        <v>46</v>
      </c>
      <c r="B106" s="120" t="s">
        <v>220</v>
      </c>
      <c r="C106" s="120" t="s">
        <v>221</v>
      </c>
      <c r="D106" s="120" t="s">
        <v>231</v>
      </c>
      <c r="E106" s="126" t="s">
        <v>232</v>
      </c>
      <c r="F106" s="129" t="s">
        <v>233</v>
      </c>
      <c r="G106" s="6" t="s">
        <v>234</v>
      </c>
      <c r="H106" s="13"/>
      <c r="I106" s="13"/>
      <c r="J106" s="13"/>
      <c r="K106" s="13"/>
      <c r="L106" s="13"/>
      <c r="M106" s="14">
        <v>1</v>
      </c>
      <c r="N106" s="13"/>
      <c r="O106" s="13"/>
      <c r="P106" s="13"/>
      <c r="Q106" s="13"/>
      <c r="R106" s="13"/>
      <c r="S106" s="13"/>
      <c r="T106" s="13"/>
      <c r="U106" s="13"/>
      <c r="V106" s="17">
        <f t="shared" si="1"/>
        <v>1</v>
      </c>
    </row>
    <row r="107" spans="1:22" ht="48" customHeight="1" x14ac:dyDescent="0.25">
      <c r="A107" s="121"/>
      <c r="B107" s="121"/>
      <c r="C107" s="121"/>
      <c r="D107" s="121"/>
      <c r="E107" s="127"/>
      <c r="F107" s="130"/>
      <c r="G107" s="6" t="s">
        <v>235</v>
      </c>
      <c r="H107" s="13"/>
      <c r="I107" s="13"/>
      <c r="J107" s="13"/>
      <c r="K107" s="13"/>
      <c r="L107" s="13"/>
      <c r="M107" s="14">
        <v>1</v>
      </c>
      <c r="N107" s="13"/>
      <c r="O107" s="13"/>
      <c r="P107" s="13"/>
      <c r="Q107" s="13"/>
      <c r="R107" s="13"/>
      <c r="S107" s="13"/>
      <c r="T107" s="13"/>
      <c r="U107" s="13"/>
      <c r="V107" s="17">
        <f t="shared" si="1"/>
        <v>1</v>
      </c>
    </row>
    <row r="108" spans="1:22" ht="78.75" customHeight="1" x14ac:dyDescent="0.25">
      <c r="A108" s="122"/>
      <c r="B108" s="122"/>
      <c r="C108" s="122"/>
      <c r="D108" s="122"/>
      <c r="E108" s="128"/>
      <c r="F108" s="136"/>
      <c r="G108" s="6" t="s">
        <v>236</v>
      </c>
      <c r="H108" s="13"/>
      <c r="I108" s="13"/>
      <c r="J108" s="13"/>
      <c r="K108" s="13"/>
      <c r="L108" s="13"/>
      <c r="M108" s="14">
        <v>1</v>
      </c>
      <c r="N108" s="13"/>
      <c r="O108" s="13"/>
      <c r="P108" s="13"/>
      <c r="Q108" s="13"/>
      <c r="R108" s="13"/>
      <c r="S108" s="13"/>
      <c r="T108" s="13"/>
      <c r="U108" s="13"/>
      <c r="V108" s="17">
        <f t="shared" si="1"/>
        <v>1</v>
      </c>
    </row>
    <row r="109" spans="1:22" ht="68.25" customHeight="1" x14ac:dyDescent="0.25">
      <c r="A109" s="120" t="s">
        <v>46</v>
      </c>
      <c r="B109" s="120" t="s">
        <v>220</v>
      </c>
      <c r="C109" s="120" t="s">
        <v>221</v>
      </c>
      <c r="D109" s="120" t="s">
        <v>237</v>
      </c>
      <c r="E109" s="126" t="s">
        <v>238</v>
      </c>
      <c r="F109" s="129" t="s">
        <v>239</v>
      </c>
      <c r="G109" s="6" t="s">
        <v>240</v>
      </c>
      <c r="H109" s="13"/>
      <c r="I109" s="13"/>
      <c r="J109" s="13"/>
      <c r="K109" s="13"/>
      <c r="L109" s="13"/>
      <c r="M109" s="13"/>
      <c r="N109" s="13"/>
      <c r="O109" s="13"/>
      <c r="P109" s="13"/>
      <c r="Q109" s="14">
        <v>1</v>
      </c>
      <c r="R109" s="13"/>
      <c r="S109" s="13"/>
      <c r="T109" s="13"/>
      <c r="U109" s="13"/>
      <c r="V109" s="17">
        <f t="shared" si="1"/>
        <v>1</v>
      </c>
    </row>
    <row r="110" spans="1:22" ht="43.5" customHeight="1" x14ac:dyDescent="0.25">
      <c r="A110" s="121"/>
      <c r="B110" s="121"/>
      <c r="C110" s="121"/>
      <c r="D110" s="121"/>
      <c r="E110" s="127"/>
      <c r="F110" s="130"/>
      <c r="G110" s="6" t="s">
        <v>241</v>
      </c>
      <c r="H110" s="13"/>
      <c r="I110" s="13"/>
      <c r="J110" s="13"/>
      <c r="K110" s="13"/>
      <c r="L110" s="13"/>
      <c r="M110" s="13"/>
      <c r="N110" s="13"/>
      <c r="O110" s="13"/>
      <c r="P110" s="13"/>
      <c r="Q110" s="14">
        <v>1</v>
      </c>
      <c r="R110" s="13"/>
      <c r="S110" s="13"/>
      <c r="T110" s="13"/>
      <c r="U110" s="13"/>
      <c r="V110" s="17">
        <f t="shared" si="1"/>
        <v>1</v>
      </c>
    </row>
    <row r="111" spans="1:22" ht="54" customHeight="1" x14ac:dyDescent="0.25">
      <c r="A111" s="121"/>
      <c r="B111" s="121"/>
      <c r="C111" s="121"/>
      <c r="D111" s="121"/>
      <c r="E111" s="127"/>
      <c r="F111" s="130"/>
      <c r="G111" s="6" t="s">
        <v>242</v>
      </c>
      <c r="H111" s="13"/>
      <c r="I111" s="13"/>
      <c r="J111" s="13"/>
      <c r="K111" s="13"/>
      <c r="L111" s="13"/>
      <c r="M111" s="13"/>
      <c r="N111" s="13"/>
      <c r="O111" s="13"/>
      <c r="P111" s="13"/>
      <c r="Q111" s="14">
        <v>1</v>
      </c>
      <c r="R111" s="13"/>
      <c r="S111" s="13"/>
      <c r="T111" s="13"/>
      <c r="U111" s="13"/>
      <c r="V111" s="17">
        <f t="shared" si="1"/>
        <v>1</v>
      </c>
    </row>
    <row r="112" spans="1:22" ht="85.5" customHeight="1" x14ac:dyDescent="0.25">
      <c r="A112" s="121"/>
      <c r="B112" s="121"/>
      <c r="C112" s="121"/>
      <c r="D112" s="121"/>
      <c r="E112" s="127"/>
      <c r="F112" s="130"/>
      <c r="G112" s="6" t="s">
        <v>243</v>
      </c>
      <c r="H112" s="13"/>
      <c r="I112" s="13"/>
      <c r="J112" s="13"/>
      <c r="K112" s="13"/>
      <c r="L112" s="13"/>
      <c r="M112" s="13"/>
      <c r="N112" s="13"/>
      <c r="O112" s="13"/>
      <c r="P112" s="13"/>
      <c r="Q112" s="14">
        <v>1</v>
      </c>
      <c r="R112" s="13"/>
      <c r="S112" s="13"/>
      <c r="T112" s="13"/>
      <c r="U112" s="13"/>
      <c r="V112" s="17">
        <f t="shared" si="1"/>
        <v>1</v>
      </c>
    </row>
    <row r="113" spans="1:22" ht="129.75" customHeight="1" x14ac:dyDescent="0.25">
      <c r="A113" s="122"/>
      <c r="B113" s="122"/>
      <c r="C113" s="122"/>
      <c r="D113" s="122"/>
      <c r="E113" s="128"/>
      <c r="F113" s="136"/>
      <c r="G113" s="6" t="s">
        <v>244</v>
      </c>
      <c r="H113" s="13"/>
      <c r="I113" s="13"/>
      <c r="J113" s="13"/>
      <c r="K113" s="13"/>
      <c r="L113" s="13"/>
      <c r="M113" s="13"/>
      <c r="N113" s="13"/>
      <c r="O113" s="13"/>
      <c r="P113" s="13"/>
      <c r="Q113" s="14">
        <v>1</v>
      </c>
      <c r="R113" s="13"/>
      <c r="S113" s="13"/>
      <c r="T113" s="13"/>
      <c r="U113" s="13"/>
      <c r="V113" s="17">
        <f t="shared" si="1"/>
        <v>1</v>
      </c>
    </row>
    <row r="114" spans="1:22" ht="69.75" customHeight="1" x14ac:dyDescent="0.25">
      <c r="A114" s="120" t="s">
        <v>46</v>
      </c>
      <c r="B114" s="120" t="s">
        <v>220</v>
      </c>
      <c r="C114" s="120" t="s">
        <v>221</v>
      </c>
      <c r="D114" s="120" t="s">
        <v>245</v>
      </c>
      <c r="E114" s="126" t="s">
        <v>246</v>
      </c>
      <c r="F114" s="129" t="s">
        <v>247</v>
      </c>
      <c r="G114" s="6" t="s">
        <v>248</v>
      </c>
      <c r="H114" s="13"/>
      <c r="I114" s="13"/>
      <c r="J114" s="14">
        <v>1</v>
      </c>
      <c r="K114" s="13"/>
      <c r="L114" s="13"/>
      <c r="M114" s="13"/>
      <c r="N114" s="13"/>
      <c r="O114" s="13"/>
      <c r="P114" s="13"/>
      <c r="Q114" s="13"/>
      <c r="R114" s="13"/>
      <c r="S114" s="13"/>
      <c r="T114" s="13"/>
      <c r="U114" s="13"/>
      <c r="V114" s="17">
        <f t="shared" si="1"/>
        <v>1</v>
      </c>
    </row>
    <row r="115" spans="1:22" ht="102.75" customHeight="1" x14ac:dyDescent="0.25">
      <c r="A115" s="121"/>
      <c r="B115" s="121"/>
      <c r="C115" s="121"/>
      <c r="D115" s="121"/>
      <c r="E115" s="127"/>
      <c r="F115" s="130"/>
      <c r="G115" s="6" t="s">
        <v>249</v>
      </c>
      <c r="H115" s="13"/>
      <c r="I115" s="13"/>
      <c r="J115" s="13"/>
      <c r="K115" s="13"/>
      <c r="L115" s="13"/>
      <c r="M115" s="13"/>
      <c r="N115" s="13"/>
      <c r="O115" s="13"/>
      <c r="P115" s="14">
        <v>1</v>
      </c>
      <c r="Q115" s="13"/>
      <c r="R115" s="13"/>
      <c r="S115" s="13"/>
      <c r="T115" s="13"/>
      <c r="U115" s="13"/>
      <c r="V115" s="17">
        <f t="shared" si="1"/>
        <v>1</v>
      </c>
    </row>
    <row r="116" spans="1:22" ht="75" customHeight="1" x14ac:dyDescent="0.25">
      <c r="A116" s="121"/>
      <c r="B116" s="121"/>
      <c r="C116" s="121"/>
      <c r="D116" s="121"/>
      <c r="E116" s="127"/>
      <c r="F116" s="130"/>
      <c r="G116" s="6" t="s">
        <v>250</v>
      </c>
      <c r="H116" s="13"/>
      <c r="I116" s="13"/>
      <c r="J116" s="13"/>
      <c r="K116" s="13"/>
      <c r="L116" s="13"/>
      <c r="M116" s="13"/>
      <c r="N116" s="13"/>
      <c r="O116" s="13"/>
      <c r="P116" s="14">
        <v>1</v>
      </c>
      <c r="Q116" s="13"/>
      <c r="R116" s="13"/>
      <c r="S116" s="13"/>
      <c r="T116" s="13"/>
      <c r="U116" s="13"/>
      <c r="V116" s="17">
        <f t="shared" si="1"/>
        <v>1</v>
      </c>
    </row>
    <row r="117" spans="1:22" ht="89.25" customHeight="1" x14ac:dyDescent="0.25">
      <c r="A117" s="121"/>
      <c r="B117" s="121"/>
      <c r="C117" s="121"/>
      <c r="D117" s="121"/>
      <c r="E117" s="127"/>
      <c r="F117" s="130"/>
      <c r="G117" s="6" t="s">
        <v>251</v>
      </c>
      <c r="H117" s="13"/>
      <c r="I117" s="13"/>
      <c r="J117" s="13"/>
      <c r="K117" s="13"/>
      <c r="L117" s="13"/>
      <c r="M117" s="13"/>
      <c r="N117" s="13"/>
      <c r="O117" s="13"/>
      <c r="P117" s="14">
        <v>1</v>
      </c>
      <c r="Q117" s="13"/>
      <c r="R117" s="13"/>
      <c r="S117" s="13"/>
      <c r="T117" s="13"/>
      <c r="U117" s="13"/>
      <c r="V117" s="17">
        <f t="shared" si="1"/>
        <v>1</v>
      </c>
    </row>
    <row r="118" spans="1:22" ht="72" customHeight="1" x14ac:dyDescent="0.25">
      <c r="A118" s="121"/>
      <c r="B118" s="121"/>
      <c r="C118" s="121"/>
      <c r="D118" s="121"/>
      <c r="E118" s="127"/>
      <c r="F118" s="130"/>
      <c r="G118" s="6" t="s">
        <v>252</v>
      </c>
      <c r="H118" s="13"/>
      <c r="I118" s="13"/>
      <c r="J118" s="13"/>
      <c r="K118" s="13"/>
      <c r="L118" s="13"/>
      <c r="M118" s="13"/>
      <c r="N118" s="13"/>
      <c r="O118" s="13"/>
      <c r="P118" s="14">
        <v>1</v>
      </c>
      <c r="Q118" s="13"/>
      <c r="R118" s="13"/>
      <c r="S118" s="13"/>
      <c r="T118" s="13"/>
      <c r="U118" s="13"/>
      <c r="V118" s="17">
        <f t="shared" si="1"/>
        <v>1</v>
      </c>
    </row>
    <row r="119" spans="1:22" ht="86.25" customHeight="1" x14ac:dyDescent="0.25">
      <c r="A119" s="121"/>
      <c r="B119" s="121"/>
      <c r="C119" s="121"/>
      <c r="D119" s="121"/>
      <c r="E119" s="127"/>
      <c r="F119" s="130"/>
      <c r="G119" s="6" t="s">
        <v>253</v>
      </c>
      <c r="H119" s="13"/>
      <c r="I119" s="13"/>
      <c r="J119" s="13"/>
      <c r="K119" s="13"/>
      <c r="L119" s="13"/>
      <c r="M119" s="13"/>
      <c r="N119" s="13"/>
      <c r="O119" s="13"/>
      <c r="P119" s="14">
        <v>1</v>
      </c>
      <c r="Q119" s="13"/>
      <c r="R119" s="13"/>
      <c r="S119" s="13"/>
      <c r="T119" s="13"/>
      <c r="U119" s="13"/>
      <c r="V119" s="17">
        <f t="shared" si="1"/>
        <v>1</v>
      </c>
    </row>
    <row r="120" spans="1:22" ht="70.5" customHeight="1" x14ac:dyDescent="0.25">
      <c r="A120" s="121"/>
      <c r="B120" s="121"/>
      <c r="C120" s="121"/>
      <c r="D120" s="121"/>
      <c r="E120" s="127"/>
      <c r="F120" s="130"/>
      <c r="G120" s="6" t="s">
        <v>254</v>
      </c>
      <c r="H120" s="13"/>
      <c r="I120" s="13"/>
      <c r="J120" s="13"/>
      <c r="K120" s="13"/>
      <c r="L120" s="13"/>
      <c r="M120" s="13"/>
      <c r="N120" s="13"/>
      <c r="O120" s="13"/>
      <c r="P120" s="14">
        <v>1</v>
      </c>
      <c r="Q120" s="13"/>
      <c r="R120" s="13"/>
      <c r="S120" s="13"/>
      <c r="T120" s="13"/>
      <c r="U120" s="13"/>
      <c r="V120" s="17">
        <f t="shared" si="1"/>
        <v>1</v>
      </c>
    </row>
    <row r="121" spans="1:22" ht="72" customHeight="1" x14ac:dyDescent="0.25">
      <c r="A121" s="121"/>
      <c r="B121" s="121"/>
      <c r="C121" s="121"/>
      <c r="D121" s="121"/>
      <c r="E121" s="127"/>
      <c r="F121" s="130"/>
      <c r="G121" s="6" t="s">
        <v>255</v>
      </c>
      <c r="H121" s="13"/>
      <c r="I121" s="13"/>
      <c r="J121" s="13"/>
      <c r="K121" s="13"/>
      <c r="L121" s="13"/>
      <c r="M121" s="13"/>
      <c r="N121" s="13"/>
      <c r="O121" s="13"/>
      <c r="P121" s="14">
        <v>1</v>
      </c>
      <c r="Q121" s="13"/>
      <c r="R121" s="13"/>
      <c r="S121" s="13"/>
      <c r="T121" s="13"/>
      <c r="U121" s="13"/>
      <c r="V121" s="17">
        <f t="shared" si="1"/>
        <v>1</v>
      </c>
    </row>
    <row r="122" spans="1:22" ht="90.75" customHeight="1" x14ac:dyDescent="0.25">
      <c r="A122" s="121"/>
      <c r="B122" s="121"/>
      <c r="C122" s="121"/>
      <c r="D122" s="121"/>
      <c r="E122" s="127"/>
      <c r="F122" s="130"/>
      <c r="G122" s="6" t="s">
        <v>256</v>
      </c>
      <c r="H122" s="13"/>
      <c r="I122" s="13"/>
      <c r="J122" s="13"/>
      <c r="K122" s="13"/>
      <c r="L122" s="13"/>
      <c r="M122" s="13"/>
      <c r="N122" s="13"/>
      <c r="O122" s="13"/>
      <c r="P122" s="13"/>
      <c r="Q122" s="14">
        <v>1</v>
      </c>
      <c r="R122" s="13"/>
      <c r="S122" s="13"/>
      <c r="T122" s="13"/>
      <c r="U122" s="13"/>
      <c r="V122" s="17">
        <f t="shared" si="1"/>
        <v>1</v>
      </c>
    </row>
    <row r="123" spans="1:22" ht="65.25" customHeight="1" x14ac:dyDescent="0.25">
      <c r="A123" s="122"/>
      <c r="B123" s="122"/>
      <c r="C123" s="122"/>
      <c r="D123" s="122"/>
      <c r="E123" s="128"/>
      <c r="F123" s="136"/>
      <c r="G123" s="34" t="s">
        <v>257</v>
      </c>
      <c r="H123" s="13"/>
      <c r="I123" s="13"/>
      <c r="J123" s="14">
        <v>1</v>
      </c>
      <c r="K123" s="13"/>
      <c r="L123" s="13"/>
      <c r="M123" s="13"/>
      <c r="N123" s="13"/>
      <c r="O123" s="13"/>
      <c r="P123" s="13"/>
      <c r="Q123" s="13"/>
      <c r="R123" s="13"/>
      <c r="S123" s="13"/>
      <c r="T123" s="13"/>
      <c r="U123" s="13"/>
      <c r="V123" s="17">
        <f t="shared" si="1"/>
        <v>1</v>
      </c>
    </row>
    <row r="124" spans="1:22" ht="117" customHeight="1" x14ac:dyDescent="0.25">
      <c r="A124" s="120" t="s">
        <v>46</v>
      </c>
      <c r="B124" s="120" t="s">
        <v>220</v>
      </c>
      <c r="C124" s="120" t="s">
        <v>258</v>
      </c>
      <c r="D124" s="129" t="s">
        <v>259</v>
      </c>
      <c r="E124" s="126" t="s">
        <v>260</v>
      </c>
      <c r="F124" s="129" t="s">
        <v>261</v>
      </c>
      <c r="G124" s="34" t="s">
        <v>262</v>
      </c>
      <c r="H124" s="13"/>
      <c r="I124" s="13"/>
      <c r="J124" s="13"/>
      <c r="K124" s="13"/>
      <c r="L124" s="13"/>
      <c r="M124" s="13"/>
      <c r="N124" s="13"/>
      <c r="O124" s="13"/>
      <c r="P124" s="14">
        <v>1</v>
      </c>
      <c r="Q124" s="13"/>
      <c r="R124" s="13"/>
      <c r="S124" s="13"/>
      <c r="T124" s="13"/>
      <c r="U124" s="13"/>
      <c r="V124" s="17">
        <f t="shared" si="1"/>
        <v>1</v>
      </c>
    </row>
    <row r="125" spans="1:22" ht="82.5" customHeight="1" x14ac:dyDescent="0.25">
      <c r="A125" s="121"/>
      <c r="B125" s="121"/>
      <c r="C125" s="121"/>
      <c r="D125" s="130"/>
      <c r="E125" s="127"/>
      <c r="F125" s="130"/>
      <c r="G125" s="34" t="s">
        <v>263</v>
      </c>
      <c r="H125" s="13"/>
      <c r="I125" s="13"/>
      <c r="J125" s="13"/>
      <c r="K125" s="13"/>
      <c r="L125" s="13"/>
      <c r="M125" s="13"/>
      <c r="N125" s="13"/>
      <c r="O125" s="13"/>
      <c r="P125" s="14">
        <v>1</v>
      </c>
      <c r="Q125" s="13"/>
      <c r="R125" s="13"/>
      <c r="S125" s="13"/>
      <c r="T125" s="13"/>
      <c r="U125" s="13"/>
      <c r="V125" s="17">
        <f t="shared" si="1"/>
        <v>1</v>
      </c>
    </row>
    <row r="126" spans="1:22" ht="133.5" customHeight="1" x14ac:dyDescent="0.25">
      <c r="A126" s="121"/>
      <c r="B126" s="121"/>
      <c r="C126" s="121"/>
      <c r="D126" s="130"/>
      <c r="E126" s="127"/>
      <c r="F126" s="130"/>
      <c r="G126" s="9" t="s">
        <v>264</v>
      </c>
      <c r="H126" s="13"/>
      <c r="I126" s="13"/>
      <c r="J126" s="13"/>
      <c r="K126" s="13"/>
      <c r="L126" s="13"/>
      <c r="M126" s="13"/>
      <c r="N126" s="13"/>
      <c r="O126" s="13"/>
      <c r="P126" s="14">
        <v>1</v>
      </c>
      <c r="Q126" s="13"/>
      <c r="R126" s="13"/>
      <c r="S126" s="13"/>
      <c r="T126" s="13"/>
      <c r="U126" s="13"/>
      <c r="V126" s="17">
        <f t="shared" si="1"/>
        <v>1</v>
      </c>
    </row>
    <row r="127" spans="1:22" ht="70.5" customHeight="1" x14ac:dyDescent="0.25">
      <c r="A127" s="121"/>
      <c r="B127" s="121"/>
      <c r="C127" s="121"/>
      <c r="D127" s="130"/>
      <c r="E127" s="127"/>
      <c r="F127" s="130"/>
      <c r="G127" s="9" t="s">
        <v>265</v>
      </c>
      <c r="H127" s="13"/>
      <c r="I127" s="13"/>
      <c r="J127" s="13"/>
      <c r="K127" s="13"/>
      <c r="L127" s="13"/>
      <c r="M127" s="13"/>
      <c r="N127" s="13"/>
      <c r="O127" s="13"/>
      <c r="P127" s="14">
        <v>1</v>
      </c>
      <c r="Q127" s="13"/>
      <c r="R127" s="13"/>
      <c r="S127" s="13"/>
      <c r="T127" s="13"/>
      <c r="U127" s="13"/>
      <c r="V127" s="17">
        <f t="shared" si="1"/>
        <v>1</v>
      </c>
    </row>
    <row r="128" spans="1:22" ht="60.75" customHeight="1" x14ac:dyDescent="0.25">
      <c r="A128" s="121"/>
      <c r="B128" s="121"/>
      <c r="C128" s="121"/>
      <c r="D128" s="130"/>
      <c r="E128" s="127"/>
      <c r="F128" s="130"/>
      <c r="G128" s="9" t="s">
        <v>266</v>
      </c>
      <c r="H128" s="13"/>
      <c r="I128" s="13"/>
      <c r="J128" s="13"/>
      <c r="K128" s="13"/>
      <c r="L128" s="13"/>
      <c r="M128" s="13"/>
      <c r="N128" s="13"/>
      <c r="O128" s="13"/>
      <c r="P128" s="14">
        <v>1</v>
      </c>
      <c r="Q128" s="13"/>
      <c r="R128" s="13"/>
      <c r="S128" s="13"/>
      <c r="T128" s="13"/>
      <c r="U128" s="13"/>
      <c r="V128" s="17">
        <f t="shared" si="1"/>
        <v>1</v>
      </c>
    </row>
    <row r="129" spans="1:22" ht="108" customHeight="1" x14ac:dyDescent="0.25">
      <c r="A129" s="121"/>
      <c r="B129" s="121"/>
      <c r="C129" s="121"/>
      <c r="D129" s="130"/>
      <c r="E129" s="127"/>
      <c r="F129" s="130"/>
      <c r="G129" s="9" t="s">
        <v>267</v>
      </c>
      <c r="H129" s="13"/>
      <c r="I129" s="13"/>
      <c r="J129" s="13"/>
      <c r="K129" s="13"/>
      <c r="L129" s="13"/>
      <c r="M129" s="13"/>
      <c r="N129" s="13"/>
      <c r="O129" s="13"/>
      <c r="P129" s="14">
        <v>1</v>
      </c>
      <c r="Q129" s="13"/>
      <c r="R129" s="13"/>
      <c r="S129" s="13"/>
      <c r="T129" s="13"/>
      <c r="U129" s="13"/>
      <c r="V129" s="17">
        <f t="shared" si="1"/>
        <v>1</v>
      </c>
    </row>
    <row r="130" spans="1:22" ht="59.25" customHeight="1" x14ac:dyDescent="0.25">
      <c r="A130" s="121"/>
      <c r="B130" s="121"/>
      <c r="C130" s="121"/>
      <c r="D130" s="130"/>
      <c r="E130" s="127"/>
      <c r="F130" s="130"/>
      <c r="G130" s="22" t="s">
        <v>268</v>
      </c>
      <c r="H130" s="13"/>
      <c r="I130" s="13"/>
      <c r="J130" s="13"/>
      <c r="K130" s="13"/>
      <c r="L130" s="13"/>
      <c r="M130" s="13"/>
      <c r="N130" s="13"/>
      <c r="O130" s="13"/>
      <c r="P130" s="14">
        <v>1</v>
      </c>
      <c r="Q130" s="13"/>
      <c r="R130" s="13"/>
      <c r="S130" s="13"/>
      <c r="T130" s="13"/>
      <c r="U130" s="13"/>
      <c r="V130" s="17">
        <f t="shared" si="1"/>
        <v>1</v>
      </c>
    </row>
    <row r="131" spans="1:22" ht="93" customHeight="1" x14ac:dyDescent="0.25">
      <c r="A131" s="121"/>
      <c r="B131" s="121"/>
      <c r="C131" s="121"/>
      <c r="D131" s="130"/>
      <c r="E131" s="127"/>
      <c r="F131" s="130"/>
      <c r="G131" s="31" t="s">
        <v>269</v>
      </c>
      <c r="H131" s="13"/>
      <c r="I131" s="13"/>
      <c r="J131" s="13"/>
      <c r="K131" s="13"/>
      <c r="L131" s="13"/>
      <c r="M131" s="13"/>
      <c r="N131" s="13"/>
      <c r="O131" s="13"/>
      <c r="P131" s="13"/>
      <c r="Q131" s="13"/>
      <c r="R131" s="13"/>
      <c r="S131" s="13"/>
      <c r="T131" s="14">
        <v>1</v>
      </c>
      <c r="U131" s="13"/>
      <c r="V131" s="17">
        <f t="shared" ref="V131:V181" si="2">SUM(H131:U131)</f>
        <v>1</v>
      </c>
    </row>
    <row r="132" spans="1:22" ht="97.5" customHeight="1" x14ac:dyDescent="0.25">
      <c r="A132" s="120" t="s">
        <v>46</v>
      </c>
      <c r="B132" s="120" t="s">
        <v>220</v>
      </c>
      <c r="C132" s="120" t="s">
        <v>258</v>
      </c>
      <c r="D132" s="129" t="s">
        <v>270</v>
      </c>
      <c r="E132" s="133" t="s">
        <v>271</v>
      </c>
      <c r="F132" s="129" t="s">
        <v>272</v>
      </c>
      <c r="G132" s="9" t="s">
        <v>273</v>
      </c>
      <c r="H132" s="13"/>
      <c r="I132" s="13"/>
      <c r="J132" s="13"/>
      <c r="K132" s="13"/>
      <c r="L132" s="14">
        <v>1</v>
      </c>
      <c r="M132" s="13"/>
      <c r="N132" s="13"/>
      <c r="O132" s="13"/>
      <c r="P132" s="13"/>
      <c r="Q132" s="13"/>
      <c r="R132" s="13"/>
      <c r="S132" s="13"/>
      <c r="T132" s="13"/>
      <c r="U132" s="13"/>
      <c r="V132" s="17">
        <f t="shared" si="2"/>
        <v>1</v>
      </c>
    </row>
    <row r="133" spans="1:22" ht="85.5" customHeight="1" x14ac:dyDescent="0.25">
      <c r="A133" s="121"/>
      <c r="B133" s="121"/>
      <c r="C133" s="121"/>
      <c r="D133" s="130"/>
      <c r="E133" s="134"/>
      <c r="F133" s="130"/>
      <c r="G133" s="9" t="s">
        <v>274</v>
      </c>
      <c r="H133" s="13"/>
      <c r="I133" s="13"/>
      <c r="J133" s="13"/>
      <c r="K133" s="13"/>
      <c r="L133" s="13"/>
      <c r="M133" s="13"/>
      <c r="N133" s="14">
        <v>1</v>
      </c>
      <c r="O133" s="13"/>
      <c r="P133" s="13"/>
      <c r="Q133" s="13"/>
      <c r="R133" s="13"/>
      <c r="S133" s="13"/>
      <c r="T133" s="13"/>
      <c r="U133" s="13"/>
      <c r="V133" s="17">
        <f t="shared" si="2"/>
        <v>1</v>
      </c>
    </row>
    <row r="134" spans="1:22" ht="99" customHeight="1" x14ac:dyDescent="0.25">
      <c r="A134" s="121"/>
      <c r="B134" s="121"/>
      <c r="C134" s="121"/>
      <c r="D134" s="130"/>
      <c r="E134" s="134"/>
      <c r="F134" s="130"/>
      <c r="G134" s="9" t="s">
        <v>275</v>
      </c>
      <c r="H134" s="13"/>
      <c r="I134" s="13"/>
      <c r="J134" s="13"/>
      <c r="K134" s="13"/>
      <c r="L134" s="13"/>
      <c r="M134" s="13"/>
      <c r="N134" s="13"/>
      <c r="O134" s="13"/>
      <c r="P134" s="14">
        <v>1</v>
      </c>
      <c r="Q134" s="13"/>
      <c r="R134" s="13"/>
      <c r="S134" s="13"/>
      <c r="T134" s="13"/>
      <c r="U134" s="13"/>
      <c r="V134" s="17">
        <f t="shared" si="2"/>
        <v>1</v>
      </c>
    </row>
    <row r="135" spans="1:22" ht="55.5" customHeight="1" x14ac:dyDescent="0.25">
      <c r="A135" s="121"/>
      <c r="B135" s="121"/>
      <c r="C135" s="121"/>
      <c r="D135" s="130"/>
      <c r="E135" s="134"/>
      <c r="F135" s="130"/>
      <c r="G135" s="9" t="s">
        <v>276</v>
      </c>
      <c r="H135" s="13"/>
      <c r="I135" s="13"/>
      <c r="J135" s="13"/>
      <c r="K135" s="13"/>
      <c r="L135" s="13"/>
      <c r="M135" s="13"/>
      <c r="N135" s="13"/>
      <c r="O135" s="14">
        <v>1</v>
      </c>
      <c r="P135" s="13"/>
      <c r="Q135" s="13"/>
      <c r="R135" s="13"/>
      <c r="S135" s="13"/>
      <c r="T135" s="13"/>
      <c r="U135" s="13"/>
      <c r="V135" s="17">
        <f t="shared" si="2"/>
        <v>1</v>
      </c>
    </row>
    <row r="136" spans="1:22" ht="70.5" customHeight="1" x14ac:dyDescent="0.25">
      <c r="A136" s="121"/>
      <c r="B136" s="121"/>
      <c r="C136" s="121"/>
      <c r="D136" s="130"/>
      <c r="E136" s="134"/>
      <c r="F136" s="130"/>
      <c r="G136" s="9" t="s">
        <v>277</v>
      </c>
      <c r="H136" s="13"/>
      <c r="I136" s="13"/>
      <c r="J136" s="13"/>
      <c r="K136" s="13"/>
      <c r="L136" s="14">
        <v>1</v>
      </c>
      <c r="M136" s="13"/>
      <c r="N136" s="13"/>
      <c r="O136" s="13"/>
      <c r="P136" s="13"/>
      <c r="Q136" s="13"/>
      <c r="R136" s="13"/>
      <c r="S136" s="13"/>
      <c r="T136" s="13"/>
      <c r="U136" s="13"/>
      <c r="V136" s="17">
        <f t="shared" si="2"/>
        <v>1</v>
      </c>
    </row>
    <row r="137" spans="1:22" ht="42" customHeight="1" x14ac:dyDescent="0.25">
      <c r="A137" s="121"/>
      <c r="B137" s="121"/>
      <c r="C137" s="121"/>
      <c r="D137" s="130"/>
      <c r="E137" s="134"/>
      <c r="F137" s="130"/>
      <c r="G137" s="9" t="s">
        <v>278</v>
      </c>
      <c r="H137" s="13"/>
      <c r="I137" s="13"/>
      <c r="J137" s="13"/>
      <c r="K137" s="13"/>
      <c r="L137" s="14">
        <v>1</v>
      </c>
      <c r="M137" s="13"/>
      <c r="N137" s="13"/>
      <c r="O137" s="13"/>
      <c r="P137" s="13"/>
      <c r="Q137" s="13"/>
      <c r="R137" s="13"/>
      <c r="S137" s="13"/>
      <c r="T137" s="13"/>
      <c r="U137" s="13"/>
      <c r="V137" s="17">
        <f t="shared" si="2"/>
        <v>1</v>
      </c>
    </row>
    <row r="138" spans="1:22" ht="99" customHeight="1" x14ac:dyDescent="0.25">
      <c r="A138" s="121"/>
      <c r="B138" s="121"/>
      <c r="C138" s="121"/>
      <c r="D138" s="130"/>
      <c r="E138" s="134"/>
      <c r="F138" s="130"/>
      <c r="G138" s="9" t="s">
        <v>279</v>
      </c>
      <c r="H138" s="13"/>
      <c r="I138" s="13"/>
      <c r="J138" s="13"/>
      <c r="K138" s="13"/>
      <c r="L138" s="14">
        <v>1</v>
      </c>
      <c r="M138" s="13"/>
      <c r="N138" s="13"/>
      <c r="O138" s="13"/>
      <c r="P138" s="13"/>
      <c r="Q138" s="13"/>
      <c r="R138" s="13"/>
      <c r="S138" s="13"/>
      <c r="T138" s="13"/>
      <c r="U138" s="13"/>
      <c r="V138" s="17">
        <f t="shared" si="2"/>
        <v>1</v>
      </c>
    </row>
    <row r="139" spans="1:22" ht="70.5" customHeight="1" x14ac:dyDescent="0.25">
      <c r="A139" s="121"/>
      <c r="B139" s="121"/>
      <c r="C139" s="121"/>
      <c r="D139" s="130"/>
      <c r="E139" s="134"/>
      <c r="F139" s="130"/>
      <c r="G139" s="9" t="s">
        <v>280</v>
      </c>
      <c r="H139" s="13"/>
      <c r="I139" s="13"/>
      <c r="J139" s="13"/>
      <c r="K139" s="13"/>
      <c r="L139" s="13"/>
      <c r="M139" s="13"/>
      <c r="N139" s="13"/>
      <c r="O139" s="13"/>
      <c r="P139" s="14">
        <v>1</v>
      </c>
      <c r="Q139" s="13"/>
      <c r="R139" s="13"/>
      <c r="S139" s="13"/>
      <c r="T139" s="13"/>
      <c r="U139" s="13"/>
      <c r="V139" s="17">
        <f t="shared" si="2"/>
        <v>1</v>
      </c>
    </row>
    <row r="140" spans="1:22" ht="70.5" customHeight="1" x14ac:dyDescent="0.25">
      <c r="A140" s="121"/>
      <c r="B140" s="121"/>
      <c r="C140" s="121"/>
      <c r="D140" s="130"/>
      <c r="E140" s="134"/>
      <c r="F140" s="130"/>
      <c r="G140" s="9" t="s">
        <v>281</v>
      </c>
      <c r="H140" s="13"/>
      <c r="I140" s="13"/>
      <c r="J140" s="13"/>
      <c r="K140" s="13"/>
      <c r="L140" s="13"/>
      <c r="M140" s="13"/>
      <c r="N140" s="14">
        <v>1</v>
      </c>
      <c r="O140" s="13"/>
      <c r="P140" s="13"/>
      <c r="Q140" s="13"/>
      <c r="R140" s="13"/>
      <c r="S140" s="13"/>
      <c r="T140" s="13"/>
      <c r="U140" s="13"/>
      <c r="V140" s="17">
        <f t="shared" si="2"/>
        <v>1</v>
      </c>
    </row>
    <row r="141" spans="1:22" ht="99.75" customHeight="1" x14ac:dyDescent="0.25">
      <c r="A141" s="121"/>
      <c r="B141" s="121"/>
      <c r="C141" s="121"/>
      <c r="D141" s="130"/>
      <c r="E141" s="134"/>
      <c r="F141" s="130"/>
      <c r="G141" s="9" t="s">
        <v>282</v>
      </c>
      <c r="H141" s="13"/>
      <c r="I141" s="13"/>
      <c r="J141" s="13"/>
      <c r="K141" s="13"/>
      <c r="L141" s="14">
        <v>1</v>
      </c>
      <c r="M141" s="13"/>
      <c r="N141" s="13"/>
      <c r="O141" s="13"/>
      <c r="P141" s="13"/>
      <c r="Q141" s="13"/>
      <c r="R141" s="13"/>
      <c r="S141" s="13"/>
      <c r="T141" s="13"/>
      <c r="U141" s="13"/>
      <c r="V141" s="17">
        <f t="shared" si="2"/>
        <v>1</v>
      </c>
    </row>
    <row r="142" spans="1:22" ht="96.75" customHeight="1" x14ac:dyDescent="0.25">
      <c r="A142" s="122"/>
      <c r="B142" s="122"/>
      <c r="C142" s="122"/>
      <c r="D142" s="136"/>
      <c r="E142" s="135"/>
      <c r="F142" s="136"/>
      <c r="G142" s="9" t="s">
        <v>283</v>
      </c>
      <c r="H142" s="13"/>
      <c r="I142" s="13"/>
      <c r="J142" s="13"/>
      <c r="K142" s="13"/>
      <c r="L142" s="13"/>
      <c r="M142" s="13"/>
      <c r="N142" s="13"/>
      <c r="O142" s="13"/>
      <c r="P142" s="13"/>
      <c r="Q142" s="13"/>
      <c r="R142" s="13"/>
      <c r="S142" s="14">
        <v>1</v>
      </c>
      <c r="T142" s="13"/>
      <c r="U142" s="13"/>
      <c r="V142" s="17">
        <f t="shared" si="2"/>
        <v>1</v>
      </c>
    </row>
    <row r="143" spans="1:22" ht="69.75" customHeight="1" x14ac:dyDescent="0.25">
      <c r="A143" s="120" t="s">
        <v>46</v>
      </c>
      <c r="B143" s="120" t="s">
        <v>220</v>
      </c>
      <c r="C143" s="120" t="s">
        <v>258</v>
      </c>
      <c r="D143" s="129" t="s">
        <v>284</v>
      </c>
      <c r="E143" s="126" t="s">
        <v>285</v>
      </c>
      <c r="F143" s="120" t="s">
        <v>286</v>
      </c>
      <c r="G143" s="33" t="s">
        <v>287</v>
      </c>
      <c r="H143" s="13"/>
      <c r="I143" s="13"/>
      <c r="J143" s="13"/>
      <c r="K143" s="14">
        <v>1</v>
      </c>
      <c r="L143" s="13"/>
      <c r="M143" s="13"/>
      <c r="N143" s="13"/>
      <c r="O143" s="13"/>
      <c r="P143" s="13"/>
      <c r="Q143" s="13"/>
      <c r="R143" s="13"/>
      <c r="S143" s="13"/>
      <c r="T143" s="13"/>
      <c r="U143" s="13"/>
      <c r="V143" s="17">
        <f t="shared" si="2"/>
        <v>1</v>
      </c>
    </row>
    <row r="144" spans="1:22" ht="69.75" customHeight="1" x14ac:dyDescent="0.25">
      <c r="A144" s="121"/>
      <c r="B144" s="121"/>
      <c r="C144" s="121"/>
      <c r="D144" s="130"/>
      <c r="E144" s="127"/>
      <c r="F144" s="121"/>
      <c r="G144" s="9" t="s">
        <v>288</v>
      </c>
      <c r="H144" s="13"/>
      <c r="I144" s="13"/>
      <c r="J144" s="14">
        <v>1</v>
      </c>
      <c r="K144" s="13"/>
      <c r="L144" s="13"/>
      <c r="M144" s="13"/>
      <c r="N144" s="13"/>
      <c r="O144" s="13"/>
      <c r="P144" s="13"/>
      <c r="Q144" s="13"/>
      <c r="R144" s="13"/>
      <c r="S144" s="13"/>
      <c r="T144" s="13"/>
      <c r="U144" s="13"/>
      <c r="V144" s="17">
        <f t="shared" si="2"/>
        <v>1</v>
      </c>
    </row>
    <row r="145" spans="1:22" ht="56.25" customHeight="1" x14ac:dyDescent="0.25">
      <c r="A145" s="121"/>
      <c r="B145" s="121"/>
      <c r="C145" s="121"/>
      <c r="D145" s="130"/>
      <c r="E145" s="127"/>
      <c r="F145" s="121"/>
      <c r="G145" s="31" t="s">
        <v>289</v>
      </c>
      <c r="H145" s="13"/>
      <c r="I145" s="13"/>
      <c r="J145" s="13"/>
      <c r="K145" s="14">
        <v>1</v>
      </c>
      <c r="L145" s="13"/>
      <c r="M145" s="13"/>
      <c r="N145" s="13"/>
      <c r="O145" s="13"/>
      <c r="P145" s="13"/>
      <c r="Q145" s="13"/>
      <c r="R145" s="13"/>
      <c r="S145" s="13"/>
      <c r="T145" s="13"/>
      <c r="U145" s="13"/>
      <c r="V145" s="17">
        <f t="shared" si="2"/>
        <v>1</v>
      </c>
    </row>
    <row r="146" spans="1:22" s="10" customFormat="1" ht="49.5" customHeight="1" x14ac:dyDescent="0.25">
      <c r="A146" s="122"/>
      <c r="B146" s="122"/>
      <c r="C146" s="122"/>
      <c r="D146" s="136"/>
      <c r="E146" s="128"/>
      <c r="F146" s="122"/>
      <c r="G146" s="9" t="s">
        <v>290</v>
      </c>
      <c r="H146" s="13"/>
      <c r="I146" s="13"/>
      <c r="J146" s="13"/>
      <c r="K146" s="13"/>
      <c r="L146" s="13"/>
      <c r="M146" s="13"/>
      <c r="N146" s="13"/>
      <c r="O146" s="13"/>
      <c r="P146" s="13"/>
      <c r="Q146" s="13"/>
      <c r="R146" s="13"/>
      <c r="S146" s="14">
        <v>1</v>
      </c>
      <c r="T146" s="13"/>
      <c r="U146" s="13"/>
      <c r="V146" s="17">
        <f t="shared" si="2"/>
        <v>1</v>
      </c>
    </row>
    <row r="147" spans="1:22" ht="111.75" customHeight="1" x14ac:dyDescent="0.25">
      <c r="A147" s="120" t="s">
        <v>46</v>
      </c>
      <c r="B147" s="120" t="s">
        <v>291</v>
      </c>
      <c r="C147" s="129" t="s">
        <v>292</v>
      </c>
      <c r="D147" s="120" t="s">
        <v>293</v>
      </c>
      <c r="E147" s="133" t="s">
        <v>294</v>
      </c>
      <c r="F147" s="129" t="s">
        <v>295</v>
      </c>
      <c r="G147" s="9" t="s">
        <v>296</v>
      </c>
      <c r="H147" s="13"/>
      <c r="I147" s="13"/>
      <c r="J147" s="13"/>
      <c r="K147" s="13"/>
      <c r="L147" s="14">
        <v>1</v>
      </c>
      <c r="M147" s="13"/>
      <c r="N147" s="13"/>
      <c r="O147" s="13"/>
      <c r="P147" s="13"/>
      <c r="Q147" s="13"/>
      <c r="R147" s="13"/>
      <c r="S147" s="13"/>
      <c r="T147" s="13"/>
      <c r="U147" s="13"/>
      <c r="V147" s="17">
        <f t="shared" si="2"/>
        <v>1</v>
      </c>
    </row>
    <row r="148" spans="1:22" ht="65.25" customHeight="1" x14ac:dyDescent="0.25">
      <c r="A148" s="121"/>
      <c r="B148" s="121"/>
      <c r="C148" s="130"/>
      <c r="D148" s="121"/>
      <c r="E148" s="134"/>
      <c r="F148" s="130"/>
      <c r="G148" s="9" t="s">
        <v>297</v>
      </c>
      <c r="H148" s="13"/>
      <c r="I148" s="13"/>
      <c r="J148" s="13"/>
      <c r="K148" s="13"/>
      <c r="L148" s="14">
        <v>1</v>
      </c>
      <c r="M148" s="13"/>
      <c r="N148" s="13"/>
      <c r="O148" s="13"/>
      <c r="P148" s="13"/>
      <c r="Q148" s="13"/>
      <c r="R148" s="13"/>
      <c r="S148" s="13"/>
      <c r="T148" s="13"/>
      <c r="U148" s="13"/>
      <c r="V148" s="17">
        <f t="shared" si="2"/>
        <v>1</v>
      </c>
    </row>
    <row r="149" spans="1:22" ht="88.5" customHeight="1" x14ac:dyDescent="0.25">
      <c r="A149" s="121"/>
      <c r="B149" s="121"/>
      <c r="C149" s="130"/>
      <c r="D149" s="121"/>
      <c r="E149" s="134"/>
      <c r="F149" s="130"/>
      <c r="G149" s="9" t="s">
        <v>298</v>
      </c>
      <c r="H149" s="13"/>
      <c r="I149" s="13"/>
      <c r="J149" s="13"/>
      <c r="K149" s="13"/>
      <c r="L149" s="13"/>
      <c r="M149" s="13"/>
      <c r="N149" s="13"/>
      <c r="O149" s="14">
        <v>1</v>
      </c>
      <c r="P149" s="13"/>
      <c r="Q149" s="13"/>
      <c r="R149" s="13"/>
      <c r="S149" s="13"/>
      <c r="T149" s="13"/>
      <c r="U149" s="13"/>
      <c r="V149" s="17">
        <f t="shared" si="2"/>
        <v>1</v>
      </c>
    </row>
    <row r="150" spans="1:22" ht="51" customHeight="1" x14ac:dyDescent="0.25">
      <c r="A150" s="121"/>
      <c r="B150" s="121"/>
      <c r="C150" s="130"/>
      <c r="D150" s="121"/>
      <c r="E150" s="134"/>
      <c r="F150" s="130"/>
      <c r="G150" s="31" t="s">
        <v>299</v>
      </c>
      <c r="H150" s="13"/>
      <c r="I150" s="13"/>
      <c r="J150" s="13"/>
      <c r="K150" s="13"/>
      <c r="L150" s="13"/>
      <c r="M150" s="13"/>
      <c r="N150" s="13"/>
      <c r="O150" s="14">
        <v>1</v>
      </c>
      <c r="P150" s="13"/>
      <c r="Q150" s="13"/>
      <c r="R150" s="13"/>
      <c r="S150" s="13"/>
      <c r="T150" s="13"/>
      <c r="U150" s="13"/>
      <c r="V150" s="17">
        <f t="shared" si="2"/>
        <v>1</v>
      </c>
    </row>
    <row r="151" spans="1:22" ht="39" customHeight="1" x14ac:dyDescent="0.25">
      <c r="A151" s="121"/>
      <c r="B151" s="121"/>
      <c r="C151" s="130"/>
      <c r="D151" s="121"/>
      <c r="E151" s="134"/>
      <c r="F151" s="130"/>
      <c r="G151" s="9" t="s">
        <v>300</v>
      </c>
      <c r="H151" s="13"/>
      <c r="I151" s="13"/>
      <c r="J151" s="13"/>
      <c r="K151" s="13"/>
      <c r="L151" s="14">
        <v>1</v>
      </c>
      <c r="M151" s="13"/>
      <c r="N151" s="13"/>
      <c r="O151" s="13"/>
      <c r="P151" s="13"/>
      <c r="Q151" s="13"/>
      <c r="R151" s="13"/>
      <c r="S151" s="13"/>
      <c r="T151" s="13"/>
      <c r="U151" s="13"/>
      <c r="V151" s="17">
        <f t="shared" si="2"/>
        <v>1</v>
      </c>
    </row>
    <row r="152" spans="1:22" ht="54.75" customHeight="1" x14ac:dyDescent="0.25">
      <c r="A152" s="121"/>
      <c r="B152" s="121"/>
      <c r="C152" s="130"/>
      <c r="D152" s="121"/>
      <c r="E152" s="134"/>
      <c r="F152" s="130"/>
      <c r="G152" s="9" t="s">
        <v>301</v>
      </c>
      <c r="H152" s="13"/>
      <c r="I152" s="13"/>
      <c r="J152" s="13"/>
      <c r="K152" s="13"/>
      <c r="L152" s="14">
        <v>1</v>
      </c>
      <c r="M152" s="13"/>
      <c r="N152" s="13"/>
      <c r="O152" s="13"/>
      <c r="P152" s="13"/>
      <c r="Q152" s="13"/>
      <c r="R152" s="13"/>
      <c r="S152" s="13"/>
      <c r="T152" s="13"/>
      <c r="U152" s="13"/>
      <c r="V152" s="17">
        <f t="shared" si="2"/>
        <v>1</v>
      </c>
    </row>
    <row r="153" spans="1:22" ht="50.25" customHeight="1" x14ac:dyDescent="0.25">
      <c r="A153" s="121"/>
      <c r="B153" s="121"/>
      <c r="C153" s="130"/>
      <c r="D153" s="121"/>
      <c r="E153" s="134"/>
      <c r="F153" s="130"/>
      <c r="G153" s="9" t="s">
        <v>302</v>
      </c>
      <c r="H153" s="13"/>
      <c r="I153" s="13"/>
      <c r="J153" s="13"/>
      <c r="K153" s="13"/>
      <c r="L153" s="14">
        <v>1</v>
      </c>
      <c r="M153" s="13"/>
      <c r="N153" s="13"/>
      <c r="O153" s="13"/>
      <c r="P153" s="13"/>
      <c r="Q153" s="13"/>
      <c r="R153" s="13"/>
      <c r="S153" s="13"/>
      <c r="T153" s="13"/>
      <c r="U153" s="13"/>
      <c r="V153" s="17">
        <f t="shared" si="2"/>
        <v>1</v>
      </c>
    </row>
    <row r="154" spans="1:22" ht="46.5" customHeight="1" x14ac:dyDescent="0.25">
      <c r="A154" s="121"/>
      <c r="B154" s="121"/>
      <c r="C154" s="130"/>
      <c r="D154" s="121"/>
      <c r="E154" s="134"/>
      <c r="F154" s="130"/>
      <c r="G154" s="9" t="s">
        <v>303</v>
      </c>
      <c r="H154" s="13"/>
      <c r="I154" s="13"/>
      <c r="J154" s="13"/>
      <c r="K154" s="13"/>
      <c r="L154" s="14">
        <v>1</v>
      </c>
      <c r="M154" s="13"/>
      <c r="N154" s="13"/>
      <c r="O154" s="13"/>
      <c r="P154" s="13"/>
      <c r="Q154" s="13"/>
      <c r="R154" s="13"/>
      <c r="S154" s="13"/>
      <c r="T154" s="13"/>
      <c r="U154" s="13"/>
      <c r="V154" s="17">
        <f t="shared" si="2"/>
        <v>1</v>
      </c>
    </row>
    <row r="155" spans="1:22" ht="60.75" customHeight="1" x14ac:dyDescent="0.25">
      <c r="A155" s="121"/>
      <c r="B155" s="121"/>
      <c r="C155" s="130"/>
      <c r="D155" s="121"/>
      <c r="E155" s="134"/>
      <c r="F155" s="130"/>
      <c r="G155" s="9" t="s">
        <v>304</v>
      </c>
      <c r="H155" s="13"/>
      <c r="I155" s="13"/>
      <c r="J155" s="14">
        <v>1</v>
      </c>
      <c r="K155" s="13"/>
      <c r="L155" s="13"/>
      <c r="M155" s="13"/>
      <c r="N155" s="13"/>
      <c r="O155" s="13"/>
      <c r="P155" s="13"/>
      <c r="Q155" s="13"/>
      <c r="R155" s="13"/>
      <c r="S155" s="13"/>
      <c r="T155" s="13"/>
      <c r="U155" s="13"/>
      <c r="V155" s="17">
        <f t="shared" si="2"/>
        <v>1</v>
      </c>
    </row>
    <row r="156" spans="1:22" ht="91.5" customHeight="1" x14ac:dyDescent="0.25">
      <c r="A156" s="122"/>
      <c r="B156" s="122"/>
      <c r="C156" s="136"/>
      <c r="D156" s="122"/>
      <c r="E156" s="135"/>
      <c r="F156" s="136"/>
      <c r="G156" s="9" t="s">
        <v>305</v>
      </c>
      <c r="H156" s="13"/>
      <c r="I156" s="13"/>
      <c r="J156" s="13"/>
      <c r="K156" s="13"/>
      <c r="L156" s="13"/>
      <c r="M156" s="13"/>
      <c r="N156" s="13"/>
      <c r="O156" s="13"/>
      <c r="P156" s="13"/>
      <c r="Q156" s="13"/>
      <c r="R156" s="13"/>
      <c r="S156" s="13"/>
      <c r="T156" s="13"/>
      <c r="U156" s="14">
        <v>1</v>
      </c>
      <c r="V156" s="17">
        <f t="shared" si="2"/>
        <v>1</v>
      </c>
    </row>
    <row r="157" spans="1:22" ht="51" customHeight="1" x14ac:dyDescent="0.25">
      <c r="A157" s="120" t="s">
        <v>46</v>
      </c>
      <c r="B157" s="120" t="s">
        <v>306</v>
      </c>
      <c r="C157" s="129" t="s">
        <v>292</v>
      </c>
      <c r="D157" s="120" t="s">
        <v>307</v>
      </c>
      <c r="E157" s="126" t="s">
        <v>308</v>
      </c>
      <c r="F157" s="129" t="s">
        <v>309</v>
      </c>
      <c r="G157" s="9" t="s">
        <v>310</v>
      </c>
      <c r="H157" s="13"/>
      <c r="I157" s="13"/>
      <c r="J157" s="13"/>
      <c r="K157" s="13"/>
      <c r="L157" s="13"/>
      <c r="M157" s="13"/>
      <c r="N157" s="13"/>
      <c r="O157" s="13"/>
      <c r="P157" s="13"/>
      <c r="Q157" s="13"/>
      <c r="R157" s="13"/>
      <c r="S157" s="13"/>
      <c r="T157" s="14">
        <v>1</v>
      </c>
      <c r="U157" s="13"/>
      <c r="V157" s="17">
        <f t="shared" si="2"/>
        <v>1</v>
      </c>
    </row>
    <row r="158" spans="1:22" ht="82.5" customHeight="1" x14ac:dyDescent="0.25">
      <c r="A158" s="121"/>
      <c r="B158" s="121"/>
      <c r="C158" s="130"/>
      <c r="D158" s="121"/>
      <c r="E158" s="127"/>
      <c r="F158" s="130"/>
      <c r="G158" s="31" t="s">
        <v>311</v>
      </c>
      <c r="H158" s="13"/>
      <c r="I158" s="13"/>
      <c r="J158" s="13"/>
      <c r="K158" s="13"/>
      <c r="L158" s="13"/>
      <c r="M158" s="13"/>
      <c r="N158" s="14">
        <v>1</v>
      </c>
      <c r="O158" s="13"/>
      <c r="P158" s="13"/>
      <c r="Q158" s="13"/>
      <c r="R158" s="13"/>
      <c r="S158" s="13"/>
      <c r="T158" s="13"/>
      <c r="U158" s="13"/>
      <c r="V158" s="17">
        <f t="shared" si="2"/>
        <v>1</v>
      </c>
    </row>
    <row r="159" spans="1:22" ht="90.75" customHeight="1" x14ac:dyDescent="0.25">
      <c r="A159" s="121"/>
      <c r="B159" s="121"/>
      <c r="C159" s="130"/>
      <c r="D159" s="121"/>
      <c r="E159" s="127"/>
      <c r="F159" s="130"/>
      <c r="G159" s="9" t="s">
        <v>312</v>
      </c>
      <c r="H159" s="13"/>
      <c r="I159" s="13"/>
      <c r="J159" s="13"/>
      <c r="K159" s="13"/>
      <c r="L159" s="14">
        <v>1</v>
      </c>
      <c r="M159" s="13"/>
      <c r="N159" s="13"/>
      <c r="O159" s="13"/>
      <c r="P159" s="13"/>
      <c r="Q159" s="13"/>
      <c r="R159" s="13"/>
      <c r="S159" s="13"/>
      <c r="T159" s="13"/>
      <c r="U159" s="13"/>
      <c r="V159" s="17">
        <f t="shared" si="2"/>
        <v>1</v>
      </c>
    </row>
    <row r="160" spans="1:22" ht="75" customHeight="1" x14ac:dyDescent="0.25">
      <c r="A160" s="121"/>
      <c r="B160" s="121"/>
      <c r="C160" s="130"/>
      <c r="D160" s="121"/>
      <c r="E160" s="127"/>
      <c r="F160" s="130"/>
      <c r="G160" s="31" t="s">
        <v>313</v>
      </c>
      <c r="H160" s="13"/>
      <c r="I160" s="13"/>
      <c r="J160" s="13"/>
      <c r="K160" s="13"/>
      <c r="L160" s="13"/>
      <c r="M160" s="13"/>
      <c r="N160" s="13"/>
      <c r="O160" s="14">
        <v>1</v>
      </c>
      <c r="P160" s="13"/>
      <c r="Q160" s="13"/>
      <c r="R160" s="13"/>
      <c r="S160" s="13"/>
      <c r="T160" s="13"/>
      <c r="U160" s="13"/>
      <c r="V160" s="17">
        <f t="shared" si="2"/>
        <v>1</v>
      </c>
    </row>
    <row r="161" spans="1:22" ht="58.5" customHeight="1" x14ac:dyDescent="0.25">
      <c r="A161" s="121"/>
      <c r="B161" s="121"/>
      <c r="C161" s="130"/>
      <c r="D161" s="121"/>
      <c r="E161" s="127"/>
      <c r="F161" s="130"/>
      <c r="G161" s="9" t="s">
        <v>314</v>
      </c>
      <c r="H161" s="13"/>
      <c r="I161" s="13"/>
      <c r="J161" s="13"/>
      <c r="K161" s="13"/>
      <c r="L161" s="13"/>
      <c r="M161" s="13"/>
      <c r="N161" s="13"/>
      <c r="O161" s="13"/>
      <c r="P161" s="13"/>
      <c r="Q161" s="13"/>
      <c r="R161" s="13"/>
      <c r="S161" s="14">
        <v>1</v>
      </c>
      <c r="T161" s="13"/>
      <c r="U161" s="13"/>
      <c r="V161" s="17">
        <f t="shared" si="2"/>
        <v>1</v>
      </c>
    </row>
    <row r="162" spans="1:22" ht="57.75" customHeight="1" x14ac:dyDescent="0.25">
      <c r="A162" s="121"/>
      <c r="B162" s="121"/>
      <c r="C162" s="130"/>
      <c r="D162" s="121"/>
      <c r="E162" s="127"/>
      <c r="F162" s="130"/>
      <c r="G162" s="9" t="s">
        <v>315</v>
      </c>
      <c r="H162" s="13"/>
      <c r="I162" s="13"/>
      <c r="J162" s="14">
        <v>1</v>
      </c>
      <c r="K162" s="13"/>
      <c r="L162" s="13"/>
      <c r="M162" s="13"/>
      <c r="N162" s="13"/>
      <c r="O162" s="13"/>
      <c r="P162" s="13"/>
      <c r="Q162" s="13"/>
      <c r="R162" s="13"/>
      <c r="S162" s="13"/>
      <c r="T162" s="13"/>
      <c r="U162" s="13"/>
      <c r="V162" s="17">
        <f t="shared" si="2"/>
        <v>1</v>
      </c>
    </row>
    <row r="163" spans="1:22" ht="57" customHeight="1" x14ac:dyDescent="0.25">
      <c r="A163" s="121"/>
      <c r="B163" s="121"/>
      <c r="C163" s="130"/>
      <c r="D163" s="121"/>
      <c r="E163" s="127"/>
      <c r="F163" s="130"/>
      <c r="G163" s="9" t="s">
        <v>316</v>
      </c>
      <c r="H163" s="13"/>
      <c r="I163" s="13"/>
      <c r="J163" s="13"/>
      <c r="K163" s="13"/>
      <c r="L163" s="14">
        <v>1</v>
      </c>
      <c r="M163" s="13"/>
      <c r="N163" s="13"/>
      <c r="O163" s="13"/>
      <c r="P163" s="13"/>
      <c r="Q163" s="13"/>
      <c r="R163" s="13"/>
      <c r="S163" s="13"/>
      <c r="T163" s="13"/>
      <c r="U163" s="13"/>
      <c r="V163" s="17">
        <f t="shared" si="2"/>
        <v>1</v>
      </c>
    </row>
    <row r="164" spans="1:22" ht="57" customHeight="1" x14ac:dyDescent="0.25">
      <c r="A164" s="121"/>
      <c r="B164" s="121"/>
      <c r="C164" s="130"/>
      <c r="D164" s="121"/>
      <c r="E164" s="127"/>
      <c r="F164" s="130"/>
      <c r="G164" s="9" t="s">
        <v>317</v>
      </c>
      <c r="H164" s="13"/>
      <c r="I164" s="13"/>
      <c r="J164" s="14">
        <v>1</v>
      </c>
      <c r="K164" s="13"/>
      <c r="L164" s="13"/>
      <c r="M164" s="13"/>
      <c r="N164" s="13"/>
      <c r="O164" s="13"/>
      <c r="P164" s="13"/>
      <c r="Q164" s="13"/>
      <c r="R164" s="13"/>
      <c r="S164" s="13"/>
      <c r="T164" s="13"/>
      <c r="U164" s="13"/>
      <c r="V164" s="17">
        <f t="shared" si="2"/>
        <v>1</v>
      </c>
    </row>
    <row r="165" spans="1:22" ht="72" customHeight="1" x14ac:dyDescent="0.25">
      <c r="A165" s="121"/>
      <c r="B165" s="121"/>
      <c r="C165" s="130"/>
      <c r="D165" s="121"/>
      <c r="E165" s="127"/>
      <c r="F165" s="130"/>
      <c r="G165" s="9" t="s">
        <v>318</v>
      </c>
      <c r="H165" s="13"/>
      <c r="I165" s="13"/>
      <c r="J165" s="13"/>
      <c r="K165" s="13"/>
      <c r="L165" s="13"/>
      <c r="M165" s="13"/>
      <c r="N165" s="13"/>
      <c r="O165" s="14">
        <v>1</v>
      </c>
      <c r="P165" s="13"/>
      <c r="Q165" s="13"/>
      <c r="R165" s="13"/>
      <c r="S165" s="13"/>
      <c r="T165" s="13"/>
      <c r="U165" s="13"/>
      <c r="V165" s="17">
        <f t="shared" si="2"/>
        <v>1</v>
      </c>
    </row>
    <row r="166" spans="1:22" ht="93" customHeight="1" x14ac:dyDescent="0.25">
      <c r="A166" s="122"/>
      <c r="B166" s="122"/>
      <c r="C166" s="136"/>
      <c r="D166" s="122"/>
      <c r="E166" s="128"/>
      <c r="F166" s="136"/>
      <c r="G166" s="9" t="s">
        <v>319</v>
      </c>
      <c r="H166" s="13"/>
      <c r="I166" s="13"/>
      <c r="J166" s="13"/>
      <c r="K166" s="13"/>
      <c r="L166" s="13"/>
      <c r="M166" s="13"/>
      <c r="N166" s="13"/>
      <c r="O166" s="13"/>
      <c r="P166" s="13"/>
      <c r="Q166" s="13"/>
      <c r="R166" s="13"/>
      <c r="S166" s="13"/>
      <c r="T166" s="13"/>
      <c r="U166" s="14">
        <v>1</v>
      </c>
      <c r="V166" s="17">
        <f t="shared" si="2"/>
        <v>1</v>
      </c>
    </row>
    <row r="167" spans="1:22" ht="103.5" customHeight="1" x14ac:dyDescent="0.25">
      <c r="A167" s="120" t="s">
        <v>46</v>
      </c>
      <c r="B167" s="120" t="s">
        <v>306</v>
      </c>
      <c r="C167" s="129" t="s">
        <v>292</v>
      </c>
      <c r="D167" s="120" t="s">
        <v>320</v>
      </c>
      <c r="E167" s="133" t="s">
        <v>321</v>
      </c>
      <c r="F167" s="129" t="s">
        <v>322</v>
      </c>
      <c r="G167" s="9" t="s">
        <v>323</v>
      </c>
      <c r="H167" s="13"/>
      <c r="I167" s="13"/>
      <c r="J167" s="13"/>
      <c r="K167" s="13"/>
      <c r="L167" s="14">
        <v>1</v>
      </c>
      <c r="M167" s="13"/>
      <c r="N167" s="13"/>
      <c r="O167" s="13"/>
      <c r="P167" s="13"/>
      <c r="Q167" s="13"/>
      <c r="R167" s="13"/>
      <c r="S167" s="13"/>
      <c r="T167" s="13"/>
      <c r="U167" s="13"/>
      <c r="V167" s="17">
        <f t="shared" si="2"/>
        <v>1</v>
      </c>
    </row>
    <row r="168" spans="1:22" ht="53.25" customHeight="1" x14ac:dyDescent="0.25">
      <c r="A168" s="121"/>
      <c r="B168" s="121"/>
      <c r="C168" s="130"/>
      <c r="D168" s="121"/>
      <c r="E168" s="134"/>
      <c r="F168" s="130"/>
      <c r="G168" s="9" t="s">
        <v>324</v>
      </c>
      <c r="H168" s="13"/>
      <c r="I168" s="13"/>
      <c r="J168" s="13"/>
      <c r="K168" s="13"/>
      <c r="L168" s="13"/>
      <c r="M168" s="13"/>
      <c r="N168" s="14">
        <v>1</v>
      </c>
      <c r="O168" s="13"/>
      <c r="P168" s="13"/>
      <c r="Q168" s="13"/>
      <c r="R168" s="13"/>
      <c r="S168" s="13"/>
      <c r="T168" s="13"/>
      <c r="U168" s="13"/>
      <c r="V168" s="17">
        <f t="shared" si="2"/>
        <v>1</v>
      </c>
    </row>
    <row r="169" spans="1:22" ht="59.25" customHeight="1" x14ac:dyDescent="0.25">
      <c r="A169" s="121"/>
      <c r="B169" s="121"/>
      <c r="C169" s="130"/>
      <c r="D169" s="121"/>
      <c r="E169" s="134"/>
      <c r="F169" s="130"/>
      <c r="G169" s="9" t="s">
        <v>325</v>
      </c>
      <c r="H169" s="13"/>
      <c r="I169" s="13"/>
      <c r="J169" s="13"/>
      <c r="K169" s="13"/>
      <c r="L169" s="13"/>
      <c r="M169" s="13"/>
      <c r="N169" s="13"/>
      <c r="O169" s="13"/>
      <c r="P169" s="14">
        <v>1</v>
      </c>
      <c r="Q169" s="13"/>
      <c r="R169" s="13"/>
      <c r="S169" s="13"/>
      <c r="T169" s="13"/>
      <c r="U169" s="13"/>
      <c r="V169" s="17">
        <f t="shared" si="2"/>
        <v>1</v>
      </c>
    </row>
    <row r="170" spans="1:22" ht="60.75" customHeight="1" x14ac:dyDescent="0.25">
      <c r="A170" s="121"/>
      <c r="B170" s="121"/>
      <c r="C170" s="130"/>
      <c r="D170" s="121"/>
      <c r="E170" s="134"/>
      <c r="F170" s="130"/>
      <c r="G170" s="9" t="s">
        <v>326</v>
      </c>
      <c r="H170" s="13"/>
      <c r="I170" s="13"/>
      <c r="J170" s="13"/>
      <c r="K170" s="13"/>
      <c r="L170" s="13"/>
      <c r="M170" s="13"/>
      <c r="N170" s="13"/>
      <c r="O170" s="13"/>
      <c r="P170" s="13"/>
      <c r="Q170" s="13"/>
      <c r="R170" s="13"/>
      <c r="S170" s="14">
        <v>1</v>
      </c>
      <c r="T170" s="13"/>
      <c r="U170" s="13"/>
      <c r="V170" s="17">
        <f t="shared" si="2"/>
        <v>1</v>
      </c>
    </row>
    <row r="171" spans="1:22" ht="87" customHeight="1" x14ac:dyDescent="0.25">
      <c r="A171" s="121"/>
      <c r="B171" s="121"/>
      <c r="C171" s="130"/>
      <c r="D171" s="121"/>
      <c r="E171" s="134"/>
      <c r="F171" s="130"/>
      <c r="G171" s="9" t="s">
        <v>327</v>
      </c>
      <c r="H171" s="13"/>
      <c r="I171" s="13"/>
      <c r="J171" s="13"/>
      <c r="K171" s="13"/>
      <c r="L171" s="13"/>
      <c r="M171" s="13"/>
      <c r="N171" s="13"/>
      <c r="O171" s="13"/>
      <c r="P171" s="13"/>
      <c r="Q171" s="13"/>
      <c r="R171" s="13"/>
      <c r="S171" s="14">
        <v>1</v>
      </c>
      <c r="T171" s="13"/>
      <c r="U171" s="13"/>
      <c r="V171" s="17">
        <f t="shared" si="2"/>
        <v>1</v>
      </c>
    </row>
    <row r="172" spans="1:22" ht="87" customHeight="1" x14ac:dyDescent="0.25">
      <c r="A172" s="122"/>
      <c r="B172" s="122"/>
      <c r="C172" s="136"/>
      <c r="D172" s="122"/>
      <c r="E172" s="135"/>
      <c r="F172" s="136"/>
      <c r="G172" s="9" t="s">
        <v>328</v>
      </c>
      <c r="H172" s="13"/>
      <c r="I172" s="13"/>
      <c r="J172" s="13"/>
      <c r="K172" s="13"/>
      <c r="L172" s="13"/>
      <c r="M172" s="13"/>
      <c r="N172" s="13"/>
      <c r="O172" s="13"/>
      <c r="P172" s="13"/>
      <c r="Q172" s="13"/>
      <c r="R172" s="13"/>
      <c r="S172" s="14">
        <v>1</v>
      </c>
      <c r="T172" s="13"/>
      <c r="U172" s="13"/>
      <c r="V172" s="17">
        <f t="shared" si="2"/>
        <v>1</v>
      </c>
    </row>
    <row r="173" spans="1:22" ht="89.25" customHeight="1" x14ac:dyDescent="0.25">
      <c r="A173" s="120" t="s">
        <v>46</v>
      </c>
      <c r="B173" s="120" t="s">
        <v>306</v>
      </c>
      <c r="C173" s="129" t="s">
        <v>292</v>
      </c>
      <c r="D173" s="120" t="s">
        <v>329</v>
      </c>
      <c r="E173" s="133" t="s">
        <v>330</v>
      </c>
      <c r="F173" s="129" t="s">
        <v>331</v>
      </c>
      <c r="G173" s="9" t="s">
        <v>332</v>
      </c>
      <c r="H173" s="13"/>
      <c r="I173" s="13"/>
      <c r="J173" s="13"/>
      <c r="K173" s="13"/>
      <c r="L173" s="13"/>
      <c r="M173" s="13"/>
      <c r="N173" s="14">
        <v>1</v>
      </c>
      <c r="O173" s="13"/>
      <c r="P173" s="13"/>
      <c r="Q173" s="13"/>
      <c r="R173" s="13"/>
      <c r="S173" s="13"/>
      <c r="T173" s="13"/>
      <c r="U173" s="13"/>
      <c r="V173" s="17">
        <f t="shared" si="2"/>
        <v>1</v>
      </c>
    </row>
    <row r="174" spans="1:22" ht="76.5" customHeight="1" x14ac:dyDescent="0.25">
      <c r="A174" s="121"/>
      <c r="B174" s="121"/>
      <c r="C174" s="130"/>
      <c r="D174" s="121"/>
      <c r="E174" s="134"/>
      <c r="F174" s="130"/>
      <c r="G174" s="9" t="s">
        <v>333</v>
      </c>
      <c r="H174" s="13"/>
      <c r="I174" s="13"/>
      <c r="J174" s="13"/>
      <c r="K174" s="13"/>
      <c r="L174" s="13"/>
      <c r="M174" s="13"/>
      <c r="N174" s="13">
        <v>1</v>
      </c>
      <c r="O174" s="13"/>
      <c r="P174" s="13"/>
      <c r="Q174" s="13"/>
      <c r="R174" s="13"/>
      <c r="S174" s="13"/>
      <c r="T174" s="13"/>
      <c r="U174" s="13"/>
      <c r="V174" s="17">
        <f t="shared" si="2"/>
        <v>1</v>
      </c>
    </row>
    <row r="175" spans="1:22" ht="92.25" customHeight="1" x14ac:dyDescent="0.25">
      <c r="A175" s="121"/>
      <c r="B175" s="121"/>
      <c r="C175" s="130"/>
      <c r="D175" s="121"/>
      <c r="E175" s="134"/>
      <c r="F175" s="130"/>
      <c r="G175" s="9" t="s">
        <v>334</v>
      </c>
      <c r="H175" s="13"/>
      <c r="I175" s="13"/>
      <c r="J175" s="13"/>
      <c r="K175" s="13"/>
      <c r="L175" s="13"/>
      <c r="M175" s="13"/>
      <c r="N175" s="13"/>
      <c r="O175" s="13"/>
      <c r="P175" s="14">
        <v>1</v>
      </c>
      <c r="Q175" s="13"/>
      <c r="R175" s="13"/>
      <c r="S175" s="13"/>
      <c r="T175" s="13"/>
      <c r="U175" s="13"/>
      <c r="V175" s="17">
        <f t="shared" si="2"/>
        <v>1</v>
      </c>
    </row>
    <row r="176" spans="1:22" ht="149.25" customHeight="1" x14ac:dyDescent="0.25">
      <c r="A176" s="121"/>
      <c r="B176" s="121"/>
      <c r="C176" s="130"/>
      <c r="D176" s="121"/>
      <c r="E176" s="134"/>
      <c r="F176" s="130"/>
      <c r="G176" s="9" t="s">
        <v>335</v>
      </c>
      <c r="H176" s="13"/>
      <c r="I176" s="13"/>
      <c r="J176" s="13"/>
      <c r="K176" s="14">
        <v>1</v>
      </c>
      <c r="L176" s="13"/>
      <c r="M176" s="13"/>
      <c r="N176" s="13"/>
      <c r="O176" s="13"/>
      <c r="P176" s="13"/>
      <c r="Q176" s="13"/>
      <c r="R176" s="13"/>
      <c r="S176" s="13"/>
      <c r="T176" s="13"/>
      <c r="U176" s="13"/>
      <c r="V176" s="17">
        <f t="shared" si="2"/>
        <v>1</v>
      </c>
    </row>
    <row r="177" spans="1:22" ht="125.25" customHeight="1" x14ac:dyDescent="0.25">
      <c r="A177" s="121"/>
      <c r="B177" s="121"/>
      <c r="C177" s="130"/>
      <c r="D177" s="121"/>
      <c r="E177" s="134"/>
      <c r="F177" s="130"/>
      <c r="G177" s="27" t="s">
        <v>336</v>
      </c>
      <c r="H177" s="13"/>
      <c r="I177" s="13"/>
      <c r="J177" s="13"/>
      <c r="K177" s="13"/>
      <c r="L177" s="13"/>
      <c r="M177" s="13"/>
      <c r="N177" s="14">
        <v>1</v>
      </c>
      <c r="O177" s="13"/>
      <c r="P177" s="13"/>
      <c r="Q177" s="13"/>
      <c r="R177" s="13"/>
      <c r="S177" s="13"/>
      <c r="T177" s="13"/>
      <c r="U177" s="13"/>
      <c r="V177" s="17">
        <f t="shared" si="2"/>
        <v>1</v>
      </c>
    </row>
    <row r="178" spans="1:22" ht="99.75" customHeight="1" x14ac:dyDescent="0.25">
      <c r="A178" s="121"/>
      <c r="B178" s="121"/>
      <c r="C178" s="130"/>
      <c r="D178" s="121"/>
      <c r="E178" s="134"/>
      <c r="F178" s="130"/>
      <c r="G178" s="20" t="s">
        <v>337</v>
      </c>
      <c r="H178" s="13"/>
      <c r="I178" s="13"/>
      <c r="J178" s="13"/>
      <c r="K178" s="13"/>
      <c r="L178" s="13"/>
      <c r="M178" s="13"/>
      <c r="N178" s="14">
        <v>1</v>
      </c>
      <c r="O178" s="13"/>
      <c r="P178" s="13"/>
      <c r="Q178" s="13"/>
      <c r="R178" s="13"/>
      <c r="S178" s="13"/>
      <c r="T178" s="13"/>
      <c r="U178" s="13"/>
      <c r="V178" s="17">
        <f t="shared" si="2"/>
        <v>1</v>
      </c>
    </row>
    <row r="179" spans="1:22" ht="52.5" customHeight="1" x14ac:dyDescent="0.25">
      <c r="A179" s="121"/>
      <c r="B179" s="121"/>
      <c r="C179" s="130"/>
      <c r="D179" s="121"/>
      <c r="E179" s="134"/>
      <c r="F179" s="130"/>
      <c r="G179" s="9" t="s">
        <v>338</v>
      </c>
      <c r="H179" s="13"/>
      <c r="I179" s="13"/>
      <c r="J179" s="13"/>
      <c r="K179" s="13"/>
      <c r="L179" s="13"/>
      <c r="M179" s="13"/>
      <c r="N179" s="14">
        <v>1</v>
      </c>
      <c r="O179" s="13"/>
      <c r="P179" s="13"/>
      <c r="Q179" s="13"/>
      <c r="R179" s="13"/>
      <c r="S179" s="13"/>
      <c r="T179" s="13"/>
      <c r="U179" s="13"/>
      <c r="V179" s="17">
        <f t="shared" si="2"/>
        <v>1</v>
      </c>
    </row>
    <row r="180" spans="1:22" ht="87.75" customHeight="1" x14ac:dyDescent="0.25">
      <c r="A180" s="121"/>
      <c r="B180" s="121"/>
      <c r="C180" s="130"/>
      <c r="D180" s="121"/>
      <c r="E180" s="134"/>
      <c r="F180" s="130"/>
      <c r="G180" s="9" t="s">
        <v>339</v>
      </c>
      <c r="H180" s="13"/>
      <c r="I180" s="13"/>
      <c r="J180" s="13"/>
      <c r="K180" s="14">
        <v>1</v>
      </c>
      <c r="L180" s="13"/>
      <c r="M180" s="13"/>
      <c r="N180" s="13"/>
      <c r="O180" s="13"/>
      <c r="P180" s="13"/>
      <c r="Q180" s="13"/>
      <c r="R180" s="13"/>
      <c r="S180" s="13"/>
      <c r="T180" s="13"/>
      <c r="U180" s="13"/>
      <c r="V180" s="17">
        <f t="shared" si="2"/>
        <v>1</v>
      </c>
    </row>
    <row r="181" spans="1:22" ht="83.25" customHeight="1" x14ac:dyDescent="0.25">
      <c r="A181" s="122"/>
      <c r="B181" s="122"/>
      <c r="C181" s="136"/>
      <c r="D181" s="122"/>
      <c r="E181" s="135"/>
      <c r="F181" s="136"/>
      <c r="G181" s="9" t="s">
        <v>340</v>
      </c>
      <c r="H181" s="13"/>
      <c r="I181" s="13"/>
      <c r="J181" s="13"/>
      <c r="K181" s="13"/>
      <c r="L181" s="13"/>
      <c r="M181" s="13"/>
      <c r="N181" s="13"/>
      <c r="O181" s="13"/>
      <c r="P181" s="14">
        <v>1</v>
      </c>
      <c r="Q181" s="13"/>
      <c r="R181" s="13"/>
      <c r="S181" s="13"/>
      <c r="T181" s="13"/>
      <c r="U181" s="13"/>
      <c r="V181" s="17">
        <f t="shared" si="2"/>
        <v>1</v>
      </c>
    </row>
    <row r="182" spans="1:22" ht="15" x14ac:dyDescent="0.25">
      <c r="H182" s="17">
        <f>SUM(H2:H181)</f>
        <v>14</v>
      </c>
      <c r="I182" s="17">
        <f t="shared" ref="I182:U182" si="3">SUM(I2:I181)</f>
        <v>18</v>
      </c>
      <c r="J182" s="17">
        <f t="shared" si="3"/>
        <v>9</v>
      </c>
      <c r="K182" s="17">
        <f t="shared" si="3"/>
        <v>12</v>
      </c>
      <c r="L182" s="17">
        <f t="shared" si="3"/>
        <v>29</v>
      </c>
      <c r="M182" s="17">
        <f t="shared" si="3"/>
        <v>8</v>
      </c>
      <c r="N182" s="17">
        <f t="shared" si="3"/>
        <v>17</v>
      </c>
      <c r="O182" s="17">
        <f t="shared" si="3"/>
        <v>7</v>
      </c>
      <c r="P182" s="17">
        <f t="shared" si="3"/>
        <v>29</v>
      </c>
      <c r="Q182" s="17">
        <f t="shared" si="3"/>
        <v>11</v>
      </c>
      <c r="R182" s="17">
        <f t="shared" si="3"/>
        <v>1</v>
      </c>
      <c r="S182" s="17">
        <f t="shared" si="3"/>
        <v>14</v>
      </c>
      <c r="T182" s="17">
        <f t="shared" si="3"/>
        <v>8</v>
      </c>
      <c r="U182" s="17">
        <f t="shared" si="3"/>
        <v>3</v>
      </c>
      <c r="V182" s="18">
        <f>SUM(V2:V181)</f>
        <v>180</v>
      </c>
    </row>
  </sheetData>
  <mergeCells count="174">
    <mergeCell ref="A173:A181"/>
    <mergeCell ref="B173:B181"/>
    <mergeCell ref="C173:C181"/>
    <mergeCell ref="D173:D181"/>
    <mergeCell ref="E173:E181"/>
    <mergeCell ref="F173:F181"/>
    <mergeCell ref="A167:A172"/>
    <mergeCell ref="B167:B172"/>
    <mergeCell ref="C167:C172"/>
    <mergeCell ref="D167:D172"/>
    <mergeCell ref="E167:E172"/>
    <mergeCell ref="F167:F172"/>
    <mergeCell ref="A157:A166"/>
    <mergeCell ref="B157:B166"/>
    <mergeCell ref="C157:C166"/>
    <mergeCell ref="D157:D166"/>
    <mergeCell ref="E157:E166"/>
    <mergeCell ref="F157:F166"/>
    <mergeCell ref="A147:A156"/>
    <mergeCell ref="B147:B156"/>
    <mergeCell ref="C147:C156"/>
    <mergeCell ref="D147:D156"/>
    <mergeCell ref="E147:E156"/>
    <mergeCell ref="F147:F156"/>
    <mergeCell ref="A143:A146"/>
    <mergeCell ref="B143:B146"/>
    <mergeCell ref="C143:C146"/>
    <mergeCell ref="D143:D146"/>
    <mergeCell ref="E143:E146"/>
    <mergeCell ref="F143:F146"/>
    <mergeCell ref="A132:A142"/>
    <mergeCell ref="B132:B142"/>
    <mergeCell ref="C132:C142"/>
    <mergeCell ref="D132:D142"/>
    <mergeCell ref="E132:E142"/>
    <mergeCell ref="F132:F142"/>
    <mergeCell ref="A124:A131"/>
    <mergeCell ref="B124:B131"/>
    <mergeCell ref="C124:C131"/>
    <mergeCell ref="D124:D131"/>
    <mergeCell ref="E124:E131"/>
    <mergeCell ref="F124:F131"/>
    <mergeCell ref="A114:A123"/>
    <mergeCell ref="B114:B123"/>
    <mergeCell ref="C114:C123"/>
    <mergeCell ref="D114:D123"/>
    <mergeCell ref="E114:E123"/>
    <mergeCell ref="F114:F123"/>
    <mergeCell ref="A109:A113"/>
    <mergeCell ref="B109:B113"/>
    <mergeCell ref="C109:C113"/>
    <mergeCell ref="D109:D113"/>
    <mergeCell ref="E109:E113"/>
    <mergeCell ref="F109:F113"/>
    <mergeCell ref="A106:A108"/>
    <mergeCell ref="B106:B108"/>
    <mergeCell ref="C106:C108"/>
    <mergeCell ref="D106:D108"/>
    <mergeCell ref="E106:E108"/>
    <mergeCell ref="F106:F108"/>
    <mergeCell ref="A100:A105"/>
    <mergeCell ref="B100:B105"/>
    <mergeCell ref="C100:C105"/>
    <mergeCell ref="D100:D105"/>
    <mergeCell ref="E100:E105"/>
    <mergeCell ref="F100:F105"/>
    <mergeCell ref="A94:A99"/>
    <mergeCell ref="B94:B99"/>
    <mergeCell ref="C94:C99"/>
    <mergeCell ref="D94:D99"/>
    <mergeCell ref="E94:E99"/>
    <mergeCell ref="F94:F99"/>
    <mergeCell ref="A91:A93"/>
    <mergeCell ref="B91:B93"/>
    <mergeCell ref="C91:C93"/>
    <mergeCell ref="D91:D93"/>
    <mergeCell ref="E91:E93"/>
    <mergeCell ref="F91:F93"/>
    <mergeCell ref="A85:A90"/>
    <mergeCell ref="B85:B90"/>
    <mergeCell ref="C85:C90"/>
    <mergeCell ref="D85:D90"/>
    <mergeCell ref="E85:E90"/>
    <mergeCell ref="F85:F90"/>
    <mergeCell ref="A80:A84"/>
    <mergeCell ref="B80:B84"/>
    <mergeCell ref="C80:C84"/>
    <mergeCell ref="D80:D84"/>
    <mergeCell ref="E80:E84"/>
    <mergeCell ref="F80:F84"/>
    <mergeCell ref="A75:A79"/>
    <mergeCell ref="B75:B79"/>
    <mergeCell ref="C75:C79"/>
    <mergeCell ref="D75:D79"/>
    <mergeCell ref="E75:E79"/>
    <mergeCell ref="F75:F79"/>
    <mergeCell ref="A71:A74"/>
    <mergeCell ref="B71:B74"/>
    <mergeCell ref="C71:C74"/>
    <mergeCell ref="D71:D74"/>
    <mergeCell ref="E71:E74"/>
    <mergeCell ref="F71:F74"/>
    <mergeCell ref="A67:A70"/>
    <mergeCell ref="B67:B70"/>
    <mergeCell ref="C67:C70"/>
    <mergeCell ref="D67:D70"/>
    <mergeCell ref="E67:E70"/>
    <mergeCell ref="F67:F70"/>
    <mergeCell ref="A62:A66"/>
    <mergeCell ref="B62:B66"/>
    <mergeCell ref="C62:C66"/>
    <mergeCell ref="D62:D66"/>
    <mergeCell ref="E62:E66"/>
    <mergeCell ref="F62:F66"/>
    <mergeCell ref="A56:A61"/>
    <mergeCell ref="B56:B61"/>
    <mergeCell ref="C56:C61"/>
    <mergeCell ref="D56:D61"/>
    <mergeCell ref="E56:E61"/>
    <mergeCell ref="F56:F61"/>
    <mergeCell ref="A52:A55"/>
    <mergeCell ref="B52:B55"/>
    <mergeCell ref="C52:C55"/>
    <mergeCell ref="D52:D55"/>
    <mergeCell ref="E52:E55"/>
    <mergeCell ref="F52:F55"/>
    <mergeCell ref="A49:A51"/>
    <mergeCell ref="B49:B51"/>
    <mergeCell ref="C49:C51"/>
    <mergeCell ref="D49:D51"/>
    <mergeCell ref="E49:E51"/>
    <mergeCell ref="F49:F51"/>
    <mergeCell ref="A41:A48"/>
    <mergeCell ref="B41:B48"/>
    <mergeCell ref="C41:C48"/>
    <mergeCell ref="D41:D48"/>
    <mergeCell ref="E41:E48"/>
    <mergeCell ref="F41:F48"/>
    <mergeCell ref="A36:A40"/>
    <mergeCell ref="B36:B40"/>
    <mergeCell ref="C36:C40"/>
    <mergeCell ref="D36:D40"/>
    <mergeCell ref="E36:E40"/>
    <mergeCell ref="F36:F40"/>
    <mergeCell ref="A29:A35"/>
    <mergeCell ref="B29:B35"/>
    <mergeCell ref="C29:C35"/>
    <mergeCell ref="D29:D35"/>
    <mergeCell ref="E29:E35"/>
    <mergeCell ref="F29:F35"/>
    <mergeCell ref="A23:A28"/>
    <mergeCell ref="B23:B28"/>
    <mergeCell ref="C23:C28"/>
    <mergeCell ref="D23:D28"/>
    <mergeCell ref="E23:E28"/>
    <mergeCell ref="F23:F28"/>
    <mergeCell ref="A2:A9"/>
    <mergeCell ref="B2:B9"/>
    <mergeCell ref="C2:C9"/>
    <mergeCell ref="D2:D9"/>
    <mergeCell ref="E2:E9"/>
    <mergeCell ref="F2:F9"/>
    <mergeCell ref="A17:A22"/>
    <mergeCell ref="B17:B22"/>
    <mergeCell ref="C17:C22"/>
    <mergeCell ref="D17:D22"/>
    <mergeCell ref="E17:E22"/>
    <mergeCell ref="F17:F22"/>
    <mergeCell ref="A10:A16"/>
    <mergeCell ref="B10:B16"/>
    <mergeCell ref="C10:C16"/>
    <mergeCell ref="D10:D16"/>
    <mergeCell ref="E10:E16"/>
    <mergeCell ref="F10:F16"/>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6" zoomScale="39" zoomScaleNormal="39" workbookViewId="0">
      <selection activeCell="BZ209" sqref="BZ209"/>
    </sheetView>
  </sheetViews>
  <sheetFormatPr baseColWidth="10" defaultRowHeight="15.7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
  <sheetViews>
    <sheetView zoomScale="70" zoomScaleNormal="70" workbookViewId="0"/>
  </sheetViews>
  <sheetFormatPr baseColWidth="10" defaultColWidth="11" defaultRowHeight="15" x14ac:dyDescent="0.2"/>
  <cols>
    <col min="1" max="1" width="41.125" style="1" customWidth="1"/>
    <col min="2" max="2" width="139.125" style="1" customWidth="1"/>
    <col min="3" max="16384" width="11" style="1"/>
  </cols>
  <sheetData>
    <row r="2" spans="1:2" ht="27" x14ac:dyDescent="0.2">
      <c r="A2" s="39" t="s">
        <v>58</v>
      </c>
      <c r="B2" s="38"/>
    </row>
    <row r="3" spans="1:2" ht="15.75" thickBot="1" x14ac:dyDescent="0.25"/>
    <row r="4" spans="1:2" ht="42" customHeight="1" thickBot="1" x14ac:dyDescent="0.25">
      <c r="A4" s="40" t="s">
        <v>642</v>
      </c>
      <c r="B4" s="40" t="s">
        <v>643</v>
      </c>
    </row>
    <row r="5" spans="1:2" ht="267.75" customHeight="1" x14ac:dyDescent="0.2">
      <c r="A5" s="147" t="s">
        <v>639</v>
      </c>
      <c r="B5" s="149" t="s">
        <v>644</v>
      </c>
    </row>
    <row r="6" spans="1:2" ht="365.25" customHeight="1" thickBot="1" x14ac:dyDescent="0.25">
      <c r="A6" s="148"/>
      <c r="B6" s="150"/>
    </row>
    <row r="7" spans="1:2" ht="304.5" customHeight="1" thickBot="1" x14ac:dyDescent="0.25">
      <c r="A7" s="41" t="s">
        <v>640</v>
      </c>
      <c r="B7" s="42" t="s">
        <v>645</v>
      </c>
    </row>
    <row r="8" spans="1:2" ht="68.25" customHeight="1" thickBot="1" x14ac:dyDescent="0.25">
      <c r="A8" s="41" t="s">
        <v>57</v>
      </c>
      <c r="B8" s="42" t="s">
        <v>641</v>
      </c>
    </row>
  </sheetData>
  <sheetProtection password="E983" sheet="1" objects="1" scenarios="1"/>
  <mergeCells count="2">
    <mergeCell ref="A5:A6"/>
    <mergeCell ref="B5:B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9"/>
  <sheetViews>
    <sheetView tabSelected="1" topLeftCell="C1" zoomScale="70" zoomScaleNormal="70" workbookViewId="0">
      <pane xSplit="3" ySplit="5" topLeftCell="F6" activePane="bottomRight" state="frozen"/>
      <selection activeCell="C1" sqref="C1"/>
      <selection pane="topRight" activeCell="F1" sqref="F1"/>
      <selection pane="bottomLeft" activeCell="C6" sqref="C6"/>
      <selection pane="bottomRight" activeCell="C2" sqref="C2"/>
    </sheetView>
  </sheetViews>
  <sheetFormatPr baseColWidth="10" defaultColWidth="10" defaultRowHeight="12.75" x14ac:dyDescent="0.25"/>
  <cols>
    <col min="1" max="1" width="25.875" style="44" hidden="1" customWidth="1"/>
    <col min="2" max="2" width="31.25" style="44" hidden="1" customWidth="1"/>
    <col min="3" max="3" width="27.75" style="44" customWidth="1"/>
    <col min="4" max="4" width="35.25" style="44" customWidth="1"/>
    <col min="5" max="5" width="96.875" style="45" customWidth="1"/>
    <col min="6" max="6" width="33.375" style="45" customWidth="1"/>
    <col min="7" max="7" width="22.75" style="45" customWidth="1"/>
    <col min="8" max="8" width="18" style="45" customWidth="1"/>
    <col min="9" max="9" width="33.875" style="45" customWidth="1"/>
    <col min="10" max="10" width="23.125" style="45" customWidth="1"/>
    <col min="11" max="11" width="22.75" style="46" customWidth="1"/>
    <col min="12" max="12" width="18.125" style="45" customWidth="1"/>
    <col min="13" max="13" width="19.25" style="45" customWidth="1"/>
    <col min="14" max="14" width="23.75" style="45" customWidth="1"/>
    <col min="15" max="15" width="17.75" style="45" customWidth="1"/>
    <col min="16" max="16" width="26.375" style="45" customWidth="1"/>
    <col min="17" max="17" width="24.25" style="45" customWidth="1"/>
    <col min="18" max="36" width="3.625" style="45" customWidth="1"/>
    <col min="37" max="37" width="3.375" style="45" customWidth="1"/>
    <col min="38" max="16384" width="10" style="45"/>
  </cols>
  <sheetData>
    <row r="1" spans="1:37" ht="18.75" customHeight="1" x14ac:dyDescent="0.25"/>
    <row r="2" spans="1:37" ht="38.25" customHeight="1" x14ac:dyDescent="0.25">
      <c r="C2" s="119" t="s">
        <v>692</v>
      </c>
    </row>
    <row r="3" spans="1:37" ht="15.75" customHeight="1" x14ac:dyDescent="0.25">
      <c r="A3" s="47"/>
      <c r="G3" s="48"/>
      <c r="H3" s="48"/>
      <c r="I3" s="48"/>
      <c r="J3" s="48"/>
      <c r="K3" s="49"/>
    </row>
    <row r="4" spans="1:37" ht="15" customHeight="1" x14ac:dyDescent="0.2">
      <c r="A4" s="159" t="s">
        <v>0</v>
      </c>
      <c r="B4" s="159" t="s">
        <v>1</v>
      </c>
      <c r="C4" s="156" t="s">
        <v>2</v>
      </c>
      <c r="D4" s="155" t="s">
        <v>635</v>
      </c>
      <c r="E4" s="156" t="s">
        <v>32</v>
      </c>
      <c r="F4" s="155" t="s">
        <v>634</v>
      </c>
      <c r="G4" s="155" t="s">
        <v>37</v>
      </c>
      <c r="H4" s="155" t="s">
        <v>3</v>
      </c>
      <c r="I4" s="155" t="s">
        <v>38</v>
      </c>
      <c r="J4" s="155" t="s">
        <v>478</v>
      </c>
      <c r="K4" s="155" t="s">
        <v>33</v>
      </c>
      <c r="L4" s="155" t="s">
        <v>34</v>
      </c>
      <c r="M4" s="155" t="s">
        <v>35</v>
      </c>
      <c r="N4" s="155" t="s">
        <v>36</v>
      </c>
      <c r="O4" s="155" t="s">
        <v>4</v>
      </c>
      <c r="P4" s="155" t="s">
        <v>5</v>
      </c>
      <c r="Q4" s="155" t="s">
        <v>6</v>
      </c>
      <c r="R4" s="158" t="s">
        <v>7</v>
      </c>
      <c r="S4" s="158"/>
      <c r="T4" s="158"/>
      <c r="U4" s="158"/>
      <c r="V4" s="158"/>
      <c r="W4" s="158"/>
      <c r="X4" s="158"/>
      <c r="Y4" s="158"/>
      <c r="Z4" s="158"/>
      <c r="AA4" s="158"/>
      <c r="AB4" s="158"/>
      <c r="AC4" s="158"/>
      <c r="AD4" s="158"/>
      <c r="AE4" s="158"/>
      <c r="AF4" s="158"/>
      <c r="AG4" s="158"/>
      <c r="AH4" s="158"/>
      <c r="AI4" s="158"/>
      <c r="AJ4" s="158"/>
      <c r="AK4" s="158"/>
    </row>
    <row r="5" spans="1:37" ht="82.5" customHeight="1" x14ac:dyDescent="0.25">
      <c r="A5" s="159"/>
      <c r="B5" s="159"/>
      <c r="C5" s="156"/>
      <c r="D5" s="156"/>
      <c r="E5" s="157"/>
      <c r="F5" s="155"/>
      <c r="G5" s="155"/>
      <c r="H5" s="155"/>
      <c r="I5" s="155"/>
      <c r="J5" s="155"/>
      <c r="K5" s="155"/>
      <c r="L5" s="155"/>
      <c r="M5" s="155"/>
      <c r="N5" s="155"/>
      <c r="O5" s="155"/>
      <c r="P5" s="155"/>
      <c r="Q5" s="155"/>
      <c r="R5" s="50">
        <v>1</v>
      </c>
      <c r="S5" s="50">
        <v>2</v>
      </c>
      <c r="T5" s="50">
        <v>3</v>
      </c>
      <c r="U5" s="50">
        <v>4</v>
      </c>
      <c r="V5" s="50">
        <v>5</v>
      </c>
      <c r="W5" s="50">
        <v>6</v>
      </c>
      <c r="X5" s="50">
        <v>7</v>
      </c>
      <c r="Y5" s="50">
        <v>8</v>
      </c>
      <c r="Z5" s="50">
        <v>9</v>
      </c>
      <c r="AA5" s="50">
        <v>10</v>
      </c>
      <c r="AB5" s="50">
        <v>11</v>
      </c>
      <c r="AC5" s="50">
        <v>12</v>
      </c>
      <c r="AD5" s="50">
        <v>13</v>
      </c>
      <c r="AE5" s="50">
        <v>14</v>
      </c>
      <c r="AF5" s="50">
        <v>15</v>
      </c>
      <c r="AG5" s="50">
        <v>16</v>
      </c>
      <c r="AH5" s="50">
        <v>17</v>
      </c>
      <c r="AI5" s="50">
        <v>18</v>
      </c>
      <c r="AJ5" s="50">
        <v>19</v>
      </c>
      <c r="AK5" s="50">
        <v>20</v>
      </c>
    </row>
    <row r="6" spans="1:37" s="57" customFormat="1" ht="103.5" customHeight="1" x14ac:dyDescent="0.25">
      <c r="A6" s="151" t="s">
        <v>44</v>
      </c>
      <c r="B6" s="151" t="s">
        <v>67</v>
      </c>
      <c r="C6" s="162" t="s">
        <v>68</v>
      </c>
      <c r="D6" s="162" t="s">
        <v>69</v>
      </c>
      <c r="E6" s="85" t="s">
        <v>72</v>
      </c>
      <c r="F6" s="52" t="s">
        <v>51</v>
      </c>
      <c r="G6" s="52" t="s">
        <v>52</v>
      </c>
      <c r="H6" s="52"/>
      <c r="I6" s="52" t="s">
        <v>556</v>
      </c>
      <c r="J6" s="52">
        <v>6</v>
      </c>
      <c r="K6" s="154" t="str">
        <f>+Precedencia_Acuicultura!AF3</f>
        <v xml:space="preserve">Segundo nivel </v>
      </c>
      <c r="L6" s="154" t="s">
        <v>379</v>
      </c>
      <c r="M6" s="154" t="s">
        <v>384</v>
      </c>
      <c r="N6" s="154" t="s">
        <v>401</v>
      </c>
      <c r="O6" s="52" t="s">
        <v>379</v>
      </c>
      <c r="P6" s="53" t="s">
        <v>53</v>
      </c>
      <c r="Q6" s="35" t="s">
        <v>397</v>
      </c>
      <c r="R6" s="54"/>
      <c r="S6" s="55"/>
      <c r="T6" s="54"/>
      <c r="U6" s="56"/>
      <c r="V6" s="54"/>
      <c r="W6" s="56"/>
      <c r="X6" s="54"/>
      <c r="Y6" s="56"/>
      <c r="Z6" s="54"/>
      <c r="AA6" s="56"/>
      <c r="AB6" s="54"/>
      <c r="AC6" s="56"/>
      <c r="AD6" s="54"/>
      <c r="AE6" s="56"/>
      <c r="AF6" s="54"/>
      <c r="AG6" s="56"/>
      <c r="AH6" s="54"/>
      <c r="AI6" s="56"/>
      <c r="AJ6" s="54"/>
      <c r="AK6" s="56"/>
    </row>
    <row r="7" spans="1:37" s="57" customFormat="1" ht="135" customHeight="1" x14ac:dyDescent="0.25">
      <c r="A7" s="152"/>
      <c r="B7" s="152"/>
      <c r="C7" s="163"/>
      <c r="D7" s="163"/>
      <c r="E7" s="85" t="s">
        <v>597</v>
      </c>
      <c r="F7" s="52" t="s">
        <v>51</v>
      </c>
      <c r="G7" s="52" t="s">
        <v>52</v>
      </c>
      <c r="H7" s="52"/>
      <c r="I7" s="53" t="s">
        <v>646</v>
      </c>
      <c r="J7" s="52">
        <v>12</v>
      </c>
      <c r="K7" s="154"/>
      <c r="L7" s="154"/>
      <c r="M7" s="154"/>
      <c r="N7" s="154"/>
      <c r="O7" s="52" t="s">
        <v>379</v>
      </c>
      <c r="P7" s="52" t="s">
        <v>53</v>
      </c>
      <c r="Q7" s="35" t="s">
        <v>380</v>
      </c>
      <c r="R7" s="54"/>
      <c r="S7" s="55"/>
      <c r="T7" s="54"/>
      <c r="U7" s="54"/>
      <c r="V7" s="55"/>
      <c r="W7" s="54"/>
      <c r="X7" s="54"/>
      <c r="Y7" s="55"/>
      <c r="Z7" s="54"/>
      <c r="AA7" s="54"/>
      <c r="AB7" s="55"/>
      <c r="AC7" s="54"/>
      <c r="AD7" s="54"/>
      <c r="AE7" s="55"/>
      <c r="AF7" s="54"/>
      <c r="AG7" s="54"/>
      <c r="AH7" s="55"/>
      <c r="AI7" s="54"/>
      <c r="AJ7" s="54"/>
      <c r="AK7" s="55"/>
    </row>
    <row r="8" spans="1:37" s="57" customFormat="1" ht="80.25" customHeight="1" x14ac:dyDescent="0.25">
      <c r="A8" s="152"/>
      <c r="B8" s="152"/>
      <c r="C8" s="163"/>
      <c r="D8" s="163"/>
      <c r="E8" s="51" t="s">
        <v>74</v>
      </c>
      <c r="F8" s="52" t="s">
        <v>51</v>
      </c>
      <c r="G8" s="52" t="s">
        <v>52</v>
      </c>
      <c r="H8" s="52"/>
      <c r="I8" s="53" t="s">
        <v>647</v>
      </c>
      <c r="J8" s="52">
        <v>12</v>
      </c>
      <c r="K8" s="154"/>
      <c r="L8" s="154"/>
      <c r="M8" s="154"/>
      <c r="N8" s="154"/>
      <c r="O8" s="52" t="s">
        <v>379</v>
      </c>
      <c r="P8" s="52" t="s">
        <v>384</v>
      </c>
      <c r="Q8" s="35" t="s">
        <v>405</v>
      </c>
      <c r="R8" s="54"/>
      <c r="S8" s="55"/>
      <c r="T8" s="54"/>
      <c r="U8" s="54"/>
      <c r="V8" s="55"/>
      <c r="W8" s="54"/>
      <c r="X8" s="54"/>
      <c r="Y8" s="55"/>
      <c r="Z8" s="54"/>
      <c r="AA8" s="54"/>
      <c r="AB8" s="55"/>
      <c r="AC8" s="54"/>
      <c r="AD8" s="54"/>
      <c r="AE8" s="55"/>
      <c r="AF8" s="54"/>
      <c r="AG8" s="54"/>
      <c r="AH8" s="55"/>
      <c r="AI8" s="54"/>
      <c r="AJ8" s="54"/>
      <c r="AK8" s="58"/>
    </row>
    <row r="9" spans="1:37" s="57" customFormat="1" ht="109.5" customHeight="1" x14ac:dyDescent="0.25">
      <c r="A9" s="152"/>
      <c r="B9" s="152"/>
      <c r="C9" s="163"/>
      <c r="D9" s="163"/>
      <c r="E9" s="85" t="s">
        <v>661</v>
      </c>
      <c r="F9" s="52" t="s">
        <v>51</v>
      </c>
      <c r="G9" s="52" t="s">
        <v>381</v>
      </c>
      <c r="H9" s="52"/>
      <c r="I9" s="52" t="s">
        <v>464</v>
      </c>
      <c r="J9" s="52">
        <v>4</v>
      </c>
      <c r="K9" s="154"/>
      <c r="L9" s="154"/>
      <c r="M9" s="154"/>
      <c r="N9" s="154"/>
      <c r="O9" s="53" t="s">
        <v>481</v>
      </c>
      <c r="P9" s="52" t="s">
        <v>382</v>
      </c>
      <c r="Q9" s="36" t="s">
        <v>401</v>
      </c>
      <c r="R9" s="54"/>
      <c r="S9" s="55"/>
      <c r="T9" s="55"/>
      <c r="U9" s="55"/>
      <c r="V9" s="55"/>
      <c r="W9" s="55"/>
      <c r="X9" s="55"/>
      <c r="Y9" s="55"/>
      <c r="Z9" s="55"/>
      <c r="AA9" s="55"/>
      <c r="AB9" s="55"/>
      <c r="AC9" s="55"/>
      <c r="AD9" s="55"/>
      <c r="AE9" s="55"/>
      <c r="AF9" s="55"/>
      <c r="AG9" s="55"/>
      <c r="AH9" s="55"/>
      <c r="AI9" s="55"/>
      <c r="AJ9" s="55"/>
      <c r="AK9" s="55"/>
    </row>
    <row r="10" spans="1:37" s="57" customFormat="1" ht="94.5" customHeight="1" x14ac:dyDescent="0.25">
      <c r="A10" s="152"/>
      <c r="B10" s="152"/>
      <c r="C10" s="163"/>
      <c r="D10" s="163"/>
      <c r="E10" s="85" t="s">
        <v>76</v>
      </c>
      <c r="F10" s="52" t="s">
        <v>51</v>
      </c>
      <c r="G10" s="52" t="s">
        <v>381</v>
      </c>
      <c r="H10" s="52"/>
      <c r="I10" s="52" t="s">
        <v>502</v>
      </c>
      <c r="J10" s="52">
        <v>3</v>
      </c>
      <c r="K10" s="154"/>
      <c r="L10" s="154"/>
      <c r="M10" s="154"/>
      <c r="N10" s="154"/>
      <c r="O10" s="53" t="s">
        <v>388</v>
      </c>
      <c r="P10" s="52" t="s">
        <v>383</v>
      </c>
      <c r="Q10" s="36" t="s">
        <v>401</v>
      </c>
      <c r="R10" s="54"/>
      <c r="S10" s="55"/>
      <c r="T10" s="55"/>
      <c r="U10" s="55"/>
      <c r="V10" s="55"/>
      <c r="W10" s="55"/>
      <c r="X10" s="55"/>
      <c r="Y10" s="55"/>
      <c r="Z10" s="55"/>
      <c r="AA10" s="55"/>
      <c r="AB10" s="55"/>
      <c r="AC10" s="55"/>
      <c r="AD10" s="55"/>
      <c r="AE10" s="55"/>
      <c r="AF10" s="55"/>
      <c r="AG10" s="55"/>
      <c r="AH10" s="55"/>
      <c r="AI10" s="55"/>
      <c r="AJ10" s="55"/>
      <c r="AK10" s="55"/>
    </row>
    <row r="11" spans="1:37" s="57" customFormat="1" ht="90" customHeight="1" x14ac:dyDescent="0.25">
      <c r="A11" s="152"/>
      <c r="B11" s="152"/>
      <c r="C11" s="163"/>
      <c r="D11" s="163"/>
      <c r="E11" s="85" t="s">
        <v>77</v>
      </c>
      <c r="F11" s="52" t="s">
        <v>51</v>
      </c>
      <c r="G11" s="52" t="s">
        <v>381</v>
      </c>
      <c r="H11" s="52"/>
      <c r="I11" s="52" t="s">
        <v>438</v>
      </c>
      <c r="J11" s="52">
        <v>12</v>
      </c>
      <c r="K11" s="154"/>
      <c r="L11" s="154"/>
      <c r="M11" s="154"/>
      <c r="N11" s="154"/>
      <c r="O11" s="52" t="s">
        <v>379</v>
      </c>
      <c r="P11" s="52" t="s">
        <v>384</v>
      </c>
      <c r="Q11" s="36" t="s">
        <v>401</v>
      </c>
      <c r="R11" s="54"/>
      <c r="S11" s="55"/>
      <c r="T11" s="55"/>
      <c r="U11" s="55"/>
      <c r="V11" s="55"/>
      <c r="W11" s="55"/>
      <c r="X11" s="55"/>
      <c r="Y11" s="55"/>
      <c r="Z11" s="55"/>
      <c r="AA11" s="55"/>
      <c r="AB11" s="55"/>
      <c r="AC11" s="55"/>
      <c r="AD11" s="55"/>
      <c r="AE11" s="55"/>
      <c r="AF11" s="55"/>
      <c r="AG11" s="55"/>
      <c r="AH11" s="55"/>
      <c r="AI11" s="55"/>
      <c r="AJ11" s="55"/>
      <c r="AK11" s="55"/>
    </row>
    <row r="12" spans="1:37" s="57" customFormat="1" ht="61.5" customHeight="1" x14ac:dyDescent="0.25">
      <c r="A12" s="152"/>
      <c r="B12" s="152"/>
      <c r="C12" s="163"/>
      <c r="D12" s="163"/>
      <c r="E12" s="85" t="s">
        <v>78</v>
      </c>
      <c r="F12" s="52" t="s">
        <v>51</v>
      </c>
      <c r="G12" s="52" t="s">
        <v>52</v>
      </c>
      <c r="H12" s="52"/>
      <c r="I12" s="53" t="s">
        <v>484</v>
      </c>
      <c r="J12" s="52">
        <v>12</v>
      </c>
      <c r="K12" s="154"/>
      <c r="L12" s="154"/>
      <c r="M12" s="154"/>
      <c r="N12" s="154"/>
      <c r="O12" s="52" t="s">
        <v>379</v>
      </c>
      <c r="P12" s="52" t="s">
        <v>387</v>
      </c>
      <c r="Q12" s="36" t="s">
        <v>480</v>
      </c>
      <c r="R12" s="54"/>
      <c r="S12" s="55"/>
      <c r="T12" s="55"/>
      <c r="U12" s="54"/>
      <c r="V12" s="54"/>
      <c r="W12" s="54"/>
      <c r="X12" s="54"/>
      <c r="Y12" s="55"/>
      <c r="Z12" s="54"/>
      <c r="AA12" s="54"/>
      <c r="AB12" s="54"/>
      <c r="AC12" s="54"/>
      <c r="AD12" s="55"/>
      <c r="AE12" s="54"/>
      <c r="AF12" s="54"/>
      <c r="AG12" s="54"/>
      <c r="AH12" s="54"/>
      <c r="AI12" s="55"/>
      <c r="AJ12" s="54"/>
      <c r="AK12" s="54"/>
    </row>
    <row r="13" spans="1:37" s="57" customFormat="1" ht="70.5" customHeight="1" x14ac:dyDescent="0.25">
      <c r="A13" s="153"/>
      <c r="B13" s="153"/>
      <c r="C13" s="164"/>
      <c r="D13" s="164"/>
      <c r="E13" s="85" t="s">
        <v>598</v>
      </c>
      <c r="F13" s="52" t="s">
        <v>51</v>
      </c>
      <c r="G13" s="52" t="s">
        <v>52</v>
      </c>
      <c r="H13" s="52"/>
      <c r="I13" s="52" t="s">
        <v>554</v>
      </c>
      <c r="J13" s="52">
        <v>3</v>
      </c>
      <c r="K13" s="154"/>
      <c r="L13" s="154"/>
      <c r="M13" s="154"/>
      <c r="N13" s="154"/>
      <c r="O13" s="53" t="s">
        <v>379</v>
      </c>
      <c r="P13" s="52" t="s">
        <v>383</v>
      </c>
      <c r="Q13" s="35" t="s">
        <v>397</v>
      </c>
      <c r="R13" s="54"/>
      <c r="S13" s="55"/>
      <c r="T13" s="54"/>
      <c r="U13" s="55"/>
      <c r="V13" s="54"/>
      <c r="W13" s="55"/>
      <c r="X13" s="54"/>
      <c r="Y13" s="55"/>
      <c r="Z13" s="54"/>
      <c r="AA13" s="55"/>
      <c r="AB13" s="54"/>
      <c r="AC13" s="55"/>
      <c r="AD13" s="54"/>
      <c r="AE13" s="55"/>
      <c r="AF13" s="54"/>
      <c r="AG13" s="55"/>
      <c r="AH13" s="54"/>
      <c r="AI13" s="55"/>
      <c r="AJ13" s="54"/>
      <c r="AK13" s="55"/>
    </row>
    <row r="14" spans="1:37" s="57" customFormat="1" ht="82.5" customHeight="1" x14ac:dyDescent="0.25">
      <c r="A14" s="151" t="s">
        <v>44</v>
      </c>
      <c r="B14" s="151" t="s">
        <v>67</v>
      </c>
      <c r="C14" s="151" t="s">
        <v>68</v>
      </c>
      <c r="D14" s="151" t="s">
        <v>80</v>
      </c>
      <c r="E14" s="85" t="s">
        <v>83</v>
      </c>
      <c r="F14" s="52" t="s">
        <v>51</v>
      </c>
      <c r="G14" s="52" t="s">
        <v>52</v>
      </c>
      <c r="H14" s="52"/>
      <c r="I14" s="52" t="s">
        <v>554</v>
      </c>
      <c r="J14" s="52">
        <v>3</v>
      </c>
      <c r="K14" s="154" t="str">
        <f>+Precedencia_Acuicultura!AF4</f>
        <v xml:space="preserve">Segundo nivel </v>
      </c>
      <c r="L14" s="154" t="s">
        <v>379</v>
      </c>
      <c r="M14" s="154" t="s">
        <v>384</v>
      </c>
      <c r="N14" s="154" t="s">
        <v>401</v>
      </c>
      <c r="O14" s="53" t="s">
        <v>379</v>
      </c>
      <c r="P14" s="52" t="s">
        <v>53</v>
      </c>
      <c r="Q14" s="35" t="s">
        <v>683</v>
      </c>
      <c r="R14" s="54"/>
      <c r="S14" s="55"/>
      <c r="T14" s="54"/>
      <c r="U14" s="55"/>
      <c r="V14" s="54"/>
      <c r="W14" s="55"/>
      <c r="X14" s="54"/>
      <c r="Y14" s="55"/>
      <c r="Z14" s="54"/>
      <c r="AA14" s="55"/>
      <c r="AB14" s="54"/>
      <c r="AC14" s="55"/>
      <c r="AD14" s="54"/>
      <c r="AE14" s="55"/>
      <c r="AF14" s="54"/>
      <c r="AG14" s="55"/>
      <c r="AH14" s="54"/>
      <c r="AI14" s="55"/>
      <c r="AJ14" s="54"/>
      <c r="AK14" s="55"/>
    </row>
    <row r="15" spans="1:37" s="57" customFormat="1" ht="97.5" customHeight="1" x14ac:dyDescent="0.25">
      <c r="A15" s="152"/>
      <c r="B15" s="152"/>
      <c r="C15" s="152"/>
      <c r="D15" s="152"/>
      <c r="E15" s="85" t="s">
        <v>84</v>
      </c>
      <c r="F15" s="52" t="s">
        <v>51</v>
      </c>
      <c r="G15" s="52" t="s">
        <v>381</v>
      </c>
      <c r="H15" s="52"/>
      <c r="I15" s="52" t="s">
        <v>462</v>
      </c>
      <c r="J15" s="52">
        <v>6</v>
      </c>
      <c r="K15" s="154"/>
      <c r="L15" s="154"/>
      <c r="M15" s="154"/>
      <c r="N15" s="154"/>
      <c r="O15" s="52" t="s">
        <v>55</v>
      </c>
      <c r="P15" s="52" t="s">
        <v>384</v>
      </c>
      <c r="Q15" s="36" t="s">
        <v>684</v>
      </c>
      <c r="R15" s="54"/>
      <c r="S15" s="55"/>
      <c r="T15" s="55"/>
      <c r="U15" s="55"/>
      <c r="V15" s="55"/>
      <c r="W15" s="55"/>
      <c r="X15" s="55"/>
      <c r="Y15" s="55"/>
      <c r="Z15" s="55"/>
      <c r="AA15" s="55"/>
      <c r="AB15" s="55"/>
      <c r="AC15" s="55"/>
      <c r="AD15" s="55"/>
      <c r="AE15" s="55"/>
      <c r="AF15" s="55"/>
      <c r="AG15" s="55"/>
      <c r="AH15" s="55"/>
      <c r="AI15" s="55"/>
      <c r="AJ15" s="55"/>
      <c r="AK15" s="55"/>
    </row>
    <row r="16" spans="1:37" s="57" customFormat="1" ht="81" customHeight="1" x14ac:dyDescent="0.25">
      <c r="A16" s="152"/>
      <c r="B16" s="152"/>
      <c r="C16" s="152"/>
      <c r="D16" s="152"/>
      <c r="E16" s="85" t="s">
        <v>85</v>
      </c>
      <c r="F16" s="52" t="s">
        <v>51</v>
      </c>
      <c r="G16" s="52" t="s">
        <v>381</v>
      </c>
      <c r="H16" s="52"/>
      <c r="I16" s="52" t="s">
        <v>462</v>
      </c>
      <c r="J16" s="52">
        <v>6</v>
      </c>
      <c r="K16" s="154"/>
      <c r="L16" s="154"/>
      <c r="M16" s="154"/>
      <c r="N16" s="154"/>
      <c r="O16" s="52" t="s">
        <v>55</v>
      </c>
      <c r="P16" s="52" t="s">
        <v>384</v>
      </c>
      <c r="Q16" s="36" t="s">
        <v>684</v>
      </c>
      <c r="R16" s="54"/>
      <c r="S16" s="55"/>
      <c r="T16" s="55"/>
      <c r="U16" s="55"/>
      <c r="V16" s="55"/>
      <c r="W16" s="55"/>
      <c r="X16" s="55"/>
      <c r="Y16" s="55"/>
      <c r="Z16" s="55"/>
      <c r="AA16" s="55"/>
      <c r="AB16" s="55"/>
      <c r="AC16" s="55"/>
      <c r="AD16" s="55"/>
      <c r="AE16" s="55"/>
      <c r="AF16" s="55"/>
      <c r="AG16" s="55"/>
      <c r="AH16" s="55"/>
      <c r="AI16" s="55"/>
      <c r="AJ16" s="55"/>
      <c r="AK16" s="55"/>
    </row>
    <row r="17" spans="1:37" s="57" customFormat="1" ht="83.25" customHeight="1" x14ac:dyDescent="0.25">
      <c r="A17" s="152"/>
      <c r="B17" s="152"/>
      <c r="C17" s="152"/>
      <c r="D17" s="152"/>
      <c r="E17" s="85" t="s">
        <v>599</v>
      </c>
      <c r="F17" s="52" t="s">
        <v>51</v>
      </c>
      <c r="G17" s="52" t="s">
        <v>52</v>
      </c>
      <c r="H17" s="52"/>
      <c r="I17" s="53" t="s">
        <v>555</v>
      </c>
      <c r="J17" s="52">
        <v>12</v>
      </c>
      <c r="K17" s="154"/>
      <c r="L17" s="154"/>
      <c r="M17" s="154"/>
      <c r="N17" s="154"/>
      <c r="O17" s="52" t="s">
        <v>385</v>
      </c>
      <c r="P17" s="52" t="s">
        <v>386</v>
      </c>
      <c r="Q17" s="35" t="s">
        <v>685</v>
      </c>
      <c r="R17" s="54"/>
      <c r="S17" s="54"/>
      <c r="T17" s="55"/>
      <c r="U17" s="54"/>
      <c r="V17" s="55"/>
      <c r="W17" s="54"/>
      <c r="X17" s="55"/>
      <c r="Y17" s="54"/>
      <c r="Z17" s="55"/>
      <c r="AA17" s="54"/>
      <c r="AB17" s="55"/>
      <c r="AC17" s="54"/>
      <c r="AD17" s="55"/>
      <c r="AE17" s="54"/>
      <c r="AF17" s="55"/>
      <c r="AG17" s="54"/>
      <c r="AH17" s="55"/>
      <c r="AI17" s="54"/>
      <c r="AJ17" s="55"/>
      <c r="AK17" s="54"/>
    </row>
    <row r="18" spans="1:37" s="57" customFormat="1" ht="82.5" customHeight="1" x14ac:dyDescent="0.25">
      <c r="A18" s="152"/>
      <c r="B18" s="152"/>
      <c r="C18" s="152"/>
      <c r="D18" s="152"/>
      <c r="E18" s="85" t="s">
        <v>87</v>
      </c>
      <c r="F18" s="52" t="s">
        <v>51</v>
      </c>
      <c r="G18" s="52" t="s">
        <v>381</v>
      </c>
      <c r="H18" s="52"/>
      <c r="I18" s="52" t="s">
        <v>502</v>
      </c>
      <c r="J18" s="52">
        <v>3</v>
      </c>
      <c r="K18" s="154"/>
      <c r="L18" s="154"/>
      <c r="M18" s="154"/>
      <c r="N18" s="154"/>
      <c r="O18" s="53" t="s">
        <v>388</v>
      </c>
      <c r="P18" s="52" t="s">
        <v>383</v>
      </c>
      <c r="Q18" s="36" t="s">
        <v>684</v>
      </c>
      <c r="R18" s="54"/>
      <c r="S18" s="55"/>
      <c r="T18" s="55"/>
      <c r="U18" s="55"/>
      <c r="V18" s="55"/>
      <c r="W18" s="55"/>
      <c r="X18" s="55"/>
      <c r="Y18" s="55"/>
      <c r="Z18" s="55"/>
      <c r="AA18" s="55"/>
      <c r="AB18" s="55"/>
      <c r="AC18" s="55"/>
      <c r="AD18" s="55"/>
      <c r="AE18" s="55"/>
      <c r="AF18" s="55"/>
      <c r="AG18" s="55"/>
      <c r="AH18" s="55"/>
      <c r="AI18" s="55"/>
      <c r="AJ18" s="55"/>
      <c r="AK18" s="55"/>
    </row>
    <row r="19" spans="1:37" s="57" customFormat="1" ht="90.75" customHeight="1" x14ac:dyDescent="0.25">
      <c r="A19" s="152"/>
      <c r="B19" s="152"/>
      <c r="C19" s="152"/>
      <c r="D19" s="152"/>
      <c r="E19" s="85" t="s">
        <v>88</v>
      </c>
      <c r="F19" s="52" t="s">
        <v>51</v>
      </c>
      <c r="G19" s="52" t="s">
        <v>52</v>
      </c>
      <c r="H19" s="52"/>
      <c r="I19" s="53" t="s">
        <v>593</v>
      </c>
      <c r="J19" s="52">
        <v>12</v>
      </c>
      <c r="K19" s="154"/>
      <c r="L19" s="154"/>
      <c r="M19" s="154"/>
      <c r="N19" s="154"/>
      <c r="O19" s="52" t="s">
        <v>379</v>
      </c>
      <c r="P19" s="52" t="s">
        <v>387</v>
      </c>
      <c r="Q19" s="36" t="s">
        <v>538</v>
      </c>
      <c r="R19" s="54"/>
      <c r="S19" s="55"/>
      <c r="T19" s="55"/>
      <c r="U19" s="55"/>
      <c r="V19" s="55"/>
      <c r="W19" s="55"/>
      <c r="X19" s="59"/>
      <c r="Y19" s="59"/>
      <c r="Z19" s="59"/>
      <c r="AA19" s="60"/>
      <c r="AB19" s="59"/>
      <c r="AC19" s="59"/>
      <c r="AD19" s="59"/>
      <c r="AE19" s="60"/>
      <c r="AF19" s="59"/>
      <c r="AG19" s="59"/>
      <c r="AH19" s="59"/>
      <c r="AI19" s="60"/>
      <c r="AJ19" s="59"/>
      <c r="AK19" s="59"/>
    </row>
    <row r="20" spans="1:37" s="57" customFormat="1" ht="69.75" customHeight="1" x14ac:dyDescent="0.25">
      <c r="A20" s="153"/>
      <c r="B20" s="153"/>
      <c r="C20" s="152"/>
      <c r="D20" s="152"/>
      <c r="E20" s="85" t="s">
        <v>89</v>
      </c>
      <c r="F20" s="52" t="s">
        <v>51</v>
      </c>
      <c r="G20" s="52" t="s">
        <v>52</v>
      </c>
      <c r="H20" s="52"/>
      <c r="I20" s="53" t="s">
        <v>557</v>
      </c>
      <c r="J20" s="52">
        <v>6</v>
      </c>
      <c r="K20" s="154"/>
      <c r="L20" s="154"/>
      <c r="M20" s="154"/>
      <c r="N20" s="154"/>
      <c r="O20" s="52" t="s">
        <v>379</v>
      </c>
      <c r="P20" s="53" t="s">
        <v>53</v>
      </c>
      <c r="Q20" s="35" t="s">
        <v>495</v>
      </c>
      <c r="R20" s="54"/>
      <c r="S20" s="55"/>
      <c r="T20" s="55"/>
      <c r="U20" s="55"/>
      <c r="V20" s="55"/>
      <c r="W20" s="59"/>
      <c r="X20" s="59"/>
      <c r="Y20" s="55"/>
      <c r="Z20" s="59"/>
      <c r="AA20" s="59"/>
      <c r="AB20" s="55"/>
      <c r="AC20" s="59"/>
      <c r="AD20" s="59"/>
      <c r="AE20" s="55"/>
      <c r="AF20" s="59"/>
      <c r="AG20" s="59"/>
      <c r="AH20" s="55"/>
      <c r="AI20" s="59"/>
      <c r="AJ20" s="59"/>
      <c r="AK20" s="55"/>
    </row>
    <row r="21" spans="1:37" s="57" customFormat="1" ht="82.5" customHeight="1" x14ac:dyDescent="0.25">
      <c r="A21" s="151" t="s">
        <v>44</v>
      </c>
      <c r="B21" s="151" t="s">
        <v>67</v>
      </c>
      <c r="C21" s="151" t="s">
        <v>68</v>
      </c>
      <c r="D21" s="151" t="s">
        <v>90</v>
      </c>
      <c r="E21" s="85" t="s">
        <v>600</v>
      </c>
      <c r="F21" s="52" t="s">
        <v>51</v>
      </c>
      <c r="G21" s="52" t="s">
        <v>52</v>
      </c>
      <c r="H21" s="52"/>
      <c r="I21" s="53" t="s">
        <v>560</v>
      </c>
      <c r="J21" s="52">
        <v>12</v>
      </c>
      <c r="K21" s="154" t="str">
        <f>+Precedencia_Acuicultura!AF5</f>
        <v xml:space="preserve">Primer nivel </v>
      </c>
      <c r="L21" s="154" t="s">
        <v>377</v>
      </c>
      <c r="M21" s="154" t="s">
        <v>384</v>
      </c>
      <c r="N21" s="154" t="s">
        <v>394</v>
      </c>
      <c r="O21" s="52" t="s">
        <v>379</v>
      </c>
      <c r="P21" s="52" t="s">
        <v>387</v>
      </c>
      <c r="Q21" s="35" t="s">
        <v>482</v>
      </c>
      <c r="R21" s="59"/>
      <c r="S21" s="55"/>
      <c r="T21" s="59"/>
      <c r="U21" s="59"/>
      <c r="V21" s="59"/>
      <c r="W21" s="55"/>
      <c r="X21" s="59"/>
      <c r="Y21" s="59"/>
      <c r="Z21" s="59"/>
      <c r="AA21" s="55"/>
      <c r="AB21" s="59"/>
      <c r="AC21" s="59"/>
      <c r="AD21" s="59"/>
      <c r="AE21" s="55"/>
      <c r="AF21" s="59"/>
      <c r="AG21" s="59"/>
      <c r="AH21" s="59"/>
      <c r="AI21" s="55"/>
      <c r="AJ21" s="59"/>
      <c r="AK21" s="59"/>
    </row>
    <row r="22" spans="1:37" s="57" customFormat="1" ht="100.5" customHeight="1" x14ac:dyDescent="0.25">
      <c r="A22" s="152"/>
      <c r="B22" s="152"/>
      <c r="C22" s="152"/>
      <c r="D22" s="152"/>
      <c r="E22" s="85" t="s">
        <v>601</v>
      </c>
      <c r="F22" s="52" t="s">
        <v>51</v>
      </c>
      <c r="G22" s="52" t="s">
        <v>52</v>
      </c>
      <c r="H22" s="52"/>
      <c r="I22" s="53" t="s">
        <v>559</v>
      </c>
      <c r="J22" s="52">
        <v>12</v>
      </c>
      <c r="K22" s="154"/>
      <c r="L22" s="154"/>
      <c r="M22" s="154"/>
      <c r="N22" s="154"/>
      <c r="O22" s="52" t="s">
        <v>385</v>
      </c>
      <c r="P22" s="52" t="s">
        <v>387</v>
      </c>
      <c r="Q22" s="35" t="s">
        <v>558</v>
      </c>
      <c r="R22" s="54"/>
      <c r="S22" s="54"/>
      <c r="T22" s="55"/>
      <c r="U22" s="54"/>
      <c r="V22" s="54"/>
      <c r="W22" s="55"/>
      <c r="X22" s="54"/>
      <c r="Y22" s="54"/>
      <c r="Z22" s="55"/>
      <c r="AA22" s="54"/>
      <c r="AB22" s="54"/>
      <c r="AC22" s="55"/>
      <c r="AD22" s="54"/>
      <c r="AE22" s="54"/>
      <c r="AF22" s="55"/>
      <c r="AG22" s="54"/>
      <c r="AH22" s="54"/>
      <c r="AI22" s="55"/>
      <c r="AJ22" s="54"/>
      <c r="AK22" s="54"/>
    </row>
    <row r="23" spans="1:37" s="57" customFormat="1" ht="80.25" customHeight="1" x14ac:dyDescent="0.25">
      <c r="A23" s="152"/>
      <c r="B23" s="152"/>
      <c r="C23" s="152"/>
      <c r="D23" s="152"/>
      <c r="E23" s="85" t="s">
        <v>95</v>
      </c>
      <c r="F23" s="52" t="s">
        <v>51</v>
      </c>
      <c r="G23" s="52" t="s">
        <v>52</v>
      </c>
      <c r="H23" s="52"/>
      <c r="I23" s="53" t="s">
        <v>549</v>
      </c>
      <c r="J23" s="52">
        <v>3</v>
      </c>
      <c r="K23" s="154"/>
      <c r="L23" s="154"/>
      <c r="M23" s="154"/>
      <c r="N23" s="154"/>
      <c r="O23" s="52" t="s">
        <v>388</v>
      </c>
      <c r="P23" s="52" t="s">
        <v>383</v>
      </c>
      <c r="Q23" s="35" t="s">
        <v>397</v>
      </c>
      <c r="R23" s="54"/>
      <c r="S23" s="55"/>
      <c r="T23" s="54"/>
      <c r="U23" s="55"/>
      <c r="V23" s="54"/>
      <c r="W23" s="55"/>
      <c r="X23" s="54"/>
      <c r="Y23" s="55"/>
      <c r="Z23" s="54"/>
      <c r="AA23" s="55"/>
      <c r="AB23" s="54"/>
      <c r="AC23" s="55"/>
      <c r="AD23" s="54"/>
      <c r="AE23" s="55"/>
      <c r="AF23" s="54"/>
      <c r="AG23" s="55"/>
      <c r="AH23" s="54"/>
      <c r="AI23" s="55"/>
      <c r="AJ23" s="54"/>
      <c r="AK23" s="55"/>
    </row>
    <row r="24" spans="1:37" s="57" customFormat="1" ht="70.5" customHeight="1" x14ac:dyDescent="0.25">
      <c r="A24" s="152"/>
      <c r="B24" s="152"/>
      <c r="C24" s="152"/>
      <c r="D24" s="152"/>
      <c r="E24" s="85" t="s">
        <v>662</v>
      </c>
      <c r="F24" s="52" t="s">
        <v>51</v>
      </c>
      <c r="G24" s="52" t="s">
        <v>381</v>
      </c>
      <c r="H24" s="52"/>
      <c r="I24" s="53" t="s">
        <v>438</v>
      </c>
      <c r="J24" s="52">
        <v>12</v>
      </c>
      <c r="K24" s="154"/>
      <c r="L24" s="154"/>
      <c r="M24" s="154"/>
      <c r="N24" s="154"/>
      <c r="O24" s="52" t="s">
        <v>379</v>
      </c>
      <c r="P24" s="52" t="s">
        <v>384</v>
      </c>
      <c r="Q24" s="35" t="s">
        <v>401</v>
      </c>
      <c r="R24" s="54"/>
      <c r="S24" s="55"/>
      <c r="T24" s="55"/>
      <c r="U24" s="55"/>
      <c r="V24" s="55"/>
      <c r="W24" s="55"/>
      <c r="X24" s="55"/>
      <c r="Y24" s="55"/>
      <c r="Z24" s="55"/>
      <c r="AA24" s="55"/>
      <c r="AB24" s="55"/>
      <c r="AC24" s="55"/>
      <c r="AD24" s="55"/>
      <c r="AE24" s="55"/>
      <c r="AF24" s="55"/>
      <c r="AG24" s="55"/>
      <c r="AH24" s="55"/>
      <c r="AI24" s="55"/>
      <c r="AJ24" s="55"/>
      <c r="AK24" s="55"/>
    </row>
    <row r="25" spans="1:37" s="57" customFormat="1" ht="54" customHeight="1" x14ac:dyDescent="0.25">
      <c r="A25" s="152"/>
      <c r="B25" s="152"/>
      <c r="C25" s="152"/>
      <c r="D25" s="152"/>
      <c r="E25" s="85" t="s">
        <v>97</v>
      </c>
      <c r="F25" s="52" t="s">
        <v>51</v>
      </c>
      <c r="G25" s="52" t="s">
        <v>52</v>
      </c>
      <c r="H25" s="52"/>
      <c r="I25" s="53" t="s">
        <v>527</v>
      </c>
      <c r="J25" s="52">
        <v>12</v>
      </c>
      <c r="K25" s="154"/>
      <c r="L25" s="154"/>
      <c r="M25" s="154"/>
      <c r="N25" s="154"/>
      <c r="O25" s="52" t="s">
        <v>377</v>
      </c>
      <c r="P25" s="52" t="s">
        <v>387</v>
      </c>
      <c r="Q25" s="35" t="s">
        <v>483</v>
      </c>
      <c r="R25" s="55"/>
      <c r="S25" s="55"/>
      <c r="T25" s="55"/>
      <c r="U25" s="59"/>
      <c r="V25" s="59"/>
      <c r="W25" s="59"/>
      <c r="X25" s="59"/>
      <c r="Y25" s="55"/>
      <c r="Z25" s="59"/>
      <c r="AA25" s="59"/>
      <c r="AB25" s="59"/>
      <c r="AC25" s="54"/>
      <c r="AD25" s="55"/>
      <c r="AE25" s="54"/>
      <c r="AF25" s="54"/>
      <c r="AG25" s="54"/>
      <c r="AH25" s="54"/>
      <c r="AI25" s="55"/>
      <c r="AJ25" s="54"/>
      <c r="AK25" s="54"/>
    </row>
    <row r="26" spans="1:37" s="57" customFormat="1" ht="68.25" customHeight="1" x14ac:dyDescent="0.25">
      <c r="A26" s="152"/>
      <c r="B26" s="152"/>
      <c r="C26" s="152"/>
      <c r="D26" s="152"/>
      <c r="E26" s="85" t="s">
        <v>98</v>
      </c>
      <c r="F26" s="52" t="s">
        <v>51</v>
      </c>
      <c r="G26" s="52" t="s">
        <v>52</v>
      </c>
      <c r="H26" s="52"/>
      <c r="I26" s="53" t="s">
        <v>561</v>
      </c>
      <c r="J26" s="52">
        <v>6</v>
      </c>
      <c r="K26" s="154"/>
      <c r="L26" s="154"/>
      <c r="M26" s="154"/>
      <c r="N26" s="154"/>
      <c r="O26" s="52" t="s">
        <v>385</v>
      </c>
      <c r="P26" s="52" t="s">
        <v>389</v>
      </c>
      <c r="Q26" s="35" t="s">
        <v>651</v>
      </c>
      <c r="R26" s="54"/>
      <c r="S26" s="54"/>
      <c r="T26" s="55"/>
      <c r="U26" s="54"/>
      <c r="V26" s="54"/>
      <c r="W26" s="54"/>
      <c r="X26" s="54"/>
      <c r="Y26" s="55"/>
      <c r="Z26" s="54"/>
      <c r="AA26" s="54"/>
      <c r="AB26" s="54"/>
      <c r="AC26" s="54"/>
      <c r="AD26" s="55"/>
      <c r="AE26" s="54"/>
      <c r="AF26" s="54"/>
      <c r="AG26" s="54"/>
      <c r="AH26" s="54"/>
      <c r="AI26" s="55"/>
      <c r="AJ26" s="54"/>
      <c r="AK26" s="54"/>
    </row>
    <row r="27" spans="1:37" s="57" customFormat="1" ht="57" x14ac:dyDescent="0.25">
      <c r="A27" s="151" t="s">
        <v>44</v>
      </c>
      <c r="B27" s="151" t="s">
        <v>99</v>
      </c>
      <c r="C27" s="151" t="s">
        <v>100</v>
      </c>
      <c r="D27" s="151" t="s">
        <v>101</v>
      </c>
      <c r="E27" s="85" t="s">
        <v>602</v>
      </c>
      <c r="F27" s="52" t="s">
        <v>51</v>
      </c>
      <c r="G27" s="52" t="s">
        <v>381</v>
      </c>
      <c r="H27" s="52"/>
      <c r="I27" s="53" t="s">
        <v>390</v>
      </c>
      <c r="J27" s="52">
        <v>6</v>
      </c>
      <c r="K27" s="154" t="str">
        <f>+Precedencia_Acuicultura!AF6</f>
        <v xml:space="preserve">Segundo nivel </v>
      </c>
      <c r="L27" s="154" t="s">
        <v>379</v>
      </c>
      <c r="M27" s="154" t="s">
        <v>384</v>
      </c>
      <c r="N27" s="154" t="s">
        <v>394</v>
      </c>
      <c r="O27" s="53" t="s">
        <v>379</v>
      </c>
      <c r="P27" s="53" t="s">
        <v>53</v>
      </c>
      <c r="Q27" s="35" t="s">
        <v>391</v>
      </c>
      <c r="R27" s="61"/>
      <c r="S27" s="62"/>
      <c r="T27" s="62"/>
      <c r="U27" s="62"/>
      <c r="V27" s="62"/>
      <c r="W27" s="62"/>
      <c r="X27" s="62"/>
      <c r="Y27" s="62"/>
      <c r="Z27" s="62"/>
      <c r="AA27" s="62"/>
      <c r="AB27" s="62"/>
      <c r="AC27" s="62"/>
      <c r="AD27" s="62"/>
      <c r="AE27" s="62"/>
      <c r="AF27" s="62"/>
      <c r="AG27" s="62"/>
      <c r="AH27" s="62"/>
      <c r="AI27" s="62"/>
      <c r="AJ27" s="62"/>
      <c r="AK27" s="62"/>
    </row>
    <row r="28" spans="1:37" s="57" customFormat="1" ht="98.25" customHeight="1" x14ac:dyDescent="0.25">
      <c r="A28" s="152"/>
      <c r="B28" s="152"/>
      <c r="C28" s="152"/>
      <c r="D28" s="152"/>
      <c r="E28" s="85" t="s">
        <v>603</v>
      </c>
      <c r="F28" s="52" t="s">
        <v>51</v>
      </c>
      <c r="G28" s="52" t="s">
        <v>52</v>
      </c>
      <c r="H28" s="52"/>
      <c r="I28" s="53" t="s">
        <v>560</v>
      </c>
      <c r="J28" s="52">
        <v>12</v>
      </c>
      <c r="K28" s="154"/>
      <c r="L28" s="154"/>
      <c r="M28" s="154"/>
      <c r="N28" s="154"/>
      <c r="O28" s="53" t="s">
        <v>379</v>
      </c>
      <c r="P28" s="53" t="s">
        <v>387</v>
      </c>
      <c r="Q28" s="35" t="s">
        <v>392</v>
      </c>
      <c r="R28" s="61"/>
      <c r="S28" s="62"/>
      <c r="T28" s="61"/>
      <c r="U28" s="61"/>
      <c r="V28" s="61"/>
      <c r="W28" s="62"/>
      <c r="X28" s="61"/>
      <c r="Y28" s="61"/>
      <c r="Z28" s="61"/>
      <c r="AA28" s="62"/>
      <c r="AB28" s="61"/>
      <c r="AC28" s="61"/>
      <c r="AD28" s="61"/>
      <c r="AE28" s="62"/>
      <c r="AF28" s="61"/>
      <c r="AG28" s="61"/>
      <c r="AH28" s="61"/>
      <c r="AI28" s="62"/>
      <c r="AJ28" s="61"/>
      <c r="AK28" s="61"/>
    </row>
    <row r="29" spans="1:37" s="57" customFormat="1" ht="66" customHeight="1" x14ac:dyDescent="0.25">
      <c r="A29" s="152"/>
      <c r="B29" s="152"/>
      <c r="C29" s="152"/>
      <c r="D29" s="152"/>
      <c r="E29" s="85" t="s">
        <v>106</v>
      </c>
      <c r="F29" s="52" t="s">
        <v>51</v>
      </c>
      <c r="G29" s="52" t="s">
        <v>381</v>
      </c>
      <c r="H29" s="52"/>
      <c r="I29" s="53" t="s">
        <v>393</v>
      </c>
      <c r="J29" s="52">
        <v>12</v>
      </c>
      <c r="K29" s="154"/>
      <c r="L29" s="154"/>
      <c r="M29" s="154"/>
      <c r="N29" s="154"/>
      <c r="O29" s="53" t="s">
        <v>379</v>
      </c>
      <c r="P29" s="53" t="s">
        <v>384</v>
      </c>
      <c r="Q29" s="35" t="s">
        <v>401</v>
      </c>
      <c r="R29" s="61"/>
      <c r="S29" s="62"/>
      <c r="T29" s="62"/>
      <c r="U29" s="62"/>
      <c r="V29" s="62"/>
      <c r="W29" s="62"/>
      <c r="X29" s="62"/>
      <c r="Y29" s="62"/>
      <c r="Z29" s="62"/>
      <c r="AA29" s="62"/>
      <c r="AB29" s="62"/>
      <c r="AC29" s="62"/>
      <c r="AD29" s="62"/>
      <c r="AE29" s="62"/>
      <c r="AF29" s="62"/>
      <c r="AG29" s="62"/>
      <c r="AH29" s="62"/>
      <c r="AI29" s="62"/>
      <c r="AJ29" s="62"/>
      <c r="AK29" s="62"/>
    </row>
    <row r="30" spans="1:37" s="57" customFormat="1" ht="138" customHeight="1" x14ac:dyDescent="0.25">
      <c r="A30" s="152"/>
      <c r="B30" s="152"/>
      <c r="C30" s="152"/>
      <c r="D30" s="152"/>
      <c r="E30" s="85" t="s">
        <v>663</v>
      </c>
      <c r="F30" s="52" t="s">
        <v>51</v>
      </c>
      <c r="G30" s="52" t="s">
        <v>52</v>
      </c>
      <c r="H30" s="52"/>
      <c r="I30" s="53" t="s">
        <v>484</v>
      </c>
      <c r="J30" s="52">
        <v>12</v>
      </c>
      <c r="K30" s="154"/>
      <c r="L30" s="154"/>
      <c r="M30" s="154"/>
      <c r="N30" s="154"/>
      <c r="O30" s="53" t="s">
        <v>388</v>
      </c>
      <c r="P30" s="53" t="s">
        <v>378</v>
      </c>
      <c r="Q30" s="35" t="s">
        <v>583</v>
      </c>
      <c r="R30" s="61"/>
      <c r="S30" s="62"/>
      <c r="T30" s="62"/>
      <c r="U30" s="62"/>
      <c r="V30" s="59"/>
      <c r="W30" s="59"/>
      <c r="X30" s="59"/>
      <c r="Y30" s="59"/>
      <c r="Z30" s="62"/>
      <c r="AA30" s="59"/>
      <c r="AB30" s="59"/>
      <c r="AC30" s="59"/>
      <c r="AD30" s="59"/>
      <c r="AE30" s="62"/>
      <c r="AF30" s="59"/>
      <c r="AG30" s="59"/>
      <c r="AH30" s="59"/>
      <c r="AI30" s="59"/>
      <c r="AJ30" s="62"/>
      <c r="AK30" s="59"/>
    </row>
    <row r="31" spans="1:37" s="57" customFormat="1" ht="54" customHeight="1" x14ac:dyDescent="0.25">
      <c r="A31" s="152"/>
      <c r="B31" s="152"/>
      <c r="C31" s="152"/>
      <c r="D31" s="152"/>
      <c r="E31" s="85" t="s">
        <v>108</v>
      </c>
      <c r="F31" s="52" t="s">
        <v>51</v>
      </c>
      <c r="G31" s="52" t="s">
        <v>52</v>
      </c>
      <c r="H31" s="52"/>
      <c r="I31" s="53" t="s">
        <v>484</v>
      </c>
      <c r="J31" s="52">
        <v>12</v>
      </c>
      <c r="K31" s="154"/>
      <c r="L31" s="154"/>
      <c r="M31" s="154"/>
      <c r="N31" s="154"/>
      <c r="O31" s="53" t="s">
        <v>388</v>
      </c>
      <c r="P31" s="53" t="s">
        <v>378</v>
      </c>
      <c r="Q31" s="35" t="s">
        <v>583</v>
      </c>
      <c r="R31" s="61"/>
      <c r="S31" s="62"/>
      <c r="T31" s="62"/>
      <c r="U31" s="62"/>
      <c r="V31" s="59"/>
      <c r="W31" s="59"/>
      <c r="X31" s="59"/>
      <c r="Y31" s="59"/>
      <c r="Z31" s="62"/>
      <c r="AA31" s="59"/>
      <c r="AB31" s="59"/>
      <c r="AC31" s="59"/>
      <c r="AD31" s="59"/>
      <c r="AE31" s="62"/>
      <c r="AF31" s="59"/>
      <c r="AG31" s="59"/>
      <c r="AH31" s="59"/>
      <c r="AI31" s="59"/>
      <c r="AJ31" s="62"/>
      <c r="AK31" s="61"/>
    </row>
    <row r="32" spans="1:37" s="57" customFormat="1" ht="81" customHeight="1" x14ac:dyDescent="0.25">
      <c r="A32" s="153"/>
      <c r="B32" s="153"/>
      <c r="C32" s="153"/>
      <c r="D32" s="153"/>
      <c r="E32" s="85" t="s">
        <v>109</v>
      </c>
      <c r="F32" s="52" t="s">
        <v>51</v>
      </c>
      <c r="G32" s="52" t="s">
        <v>52</v>
      </c>
      <c r="H32" s="52"/>
      <c r="I32" s="53" t="s">
        <v>484</v>
      </c>
      <c r="J32" s="52">
        <v>12</v>
      </c>
      <c r="K32" s="154"/>
      <c r="L32" s="154"/>
      <c r="M32" s="154"/>
      <c r="N32" s="154"/>
      <c r="O32" s="53" t="s">
        <v>388</v>
      </c>
      <c r="P32" s="53" t="s">
        <v>378</v>
      </c>
      <c r="Q32" s="35" t="s">
        <v>583</v>
      </c>
      <c r="R32" s="61"/>
      <c r="S32" s="62"/>
      <c r="T32" s="62"/>
      <c r="U32" s="62"/>
      <c r="V32" s="59"/>
      <c r="W32" s="59"/>
      <c r="X32" s="59"/>
      <c r="Y32" s="59"/>
      <c r="Z32" s="62"/>
      <c r="AA32" s="59"/>
      <c r="AB32" s="59"/>
      <c r="AC32" s="59"/>
      <c r="AD32" s="59"/>
      <c r="AE32" s="62"/>
      <c r="AF32" s="59"/>
      <c r="AG32" s="59"/>
      <c r="AH32" s="59"/>
      <c r="AI32" s="59"/>
      <c r="AJ32" s="62"/>
      <c r="AK32" s="61"/>
    </row>
    <row r="33" spans="1:37" s="57" customFormat="1" ht="99" customHeight="1" x14ac:dyDescent="0.25">
      <c r="A33" s="151" t="s">
        <v>44</v>
      </c>
      <c r="B33" s="151" t="s">
        <v>99</v>
      </c>
      <c r="C33" s="151" t="s">
        <v>100</v>
      </c>
      <c r="D33" s="151" t="s">
        <v>110</v>
      </c>
      <c r="E33" s="85" t="s">
        <v>604</v>
      </c>
      <c r="F33" s="52" t="s">
        <v>51</v>
      </c>
      <c r="G33" s="52" t="s">
        <v>381</v>
      </c>
      <c r="H33" s="52"/>
      <c r="I33" s="53" t="s">
        <v>393</v>
      </c>
      <c r="J33" s="52">
        <v>12</v>
      </c>
      <c r="K33" s="154" t="str">
        <f>+Precedencia_Acuicultura!AF7</f>
        <v xml:space="preserve">Segundo nivel </v>
      </c>
      <c r="L33" s="154" t="s">
        <v>379</v>
      </c>
      <c r="M33" s="154" t="s">
        <v>384</v>
      </c>
      <c r="N33" s="154" t="s">
        <v>401</v>
      </c>
      <c r="O33" s="53" t="s">
        <v>379</v>
      </c>
      <c r="P33" s="53" t="s">
        <v>384</v>
      </c>
      <c r="Q33" s="35" t="s">
        <v>401</v>
      </c>
      <c r="R33" s="61"/>
      <c r="S33" s="62"/>
      <c r="T33" s="62"/>
      <c r="U33" s="62"/>
      <c r="V33" s="62"/>
      <c r="W33" s="62"/>
      <c r="X33" s="62"/>
      <c r="Y33" s="62"/>
      <c r="Z33" s="62"/>
      <c r="AA33" s="62"/>
      <c r="AB33" s="62"/>
      <c r="AC33" s="62"/>
      <c r="AD33" s="62"/>
      <c r="AE33" s="62"/>
      <c r="AF33" s="62"/>
      <c r="AG33" s="62"/>
      <c r="AH33" s="62"/>
      <c r="AI33" s="62"/>
      <c r="AJ33" s="62"/>
      <c r="AK33" s="62"/>
    </row>
    <row r="34" spans="1:37" s="57" customFormat="1" ht="120" customHeight="1" x14ac:dyDescent="0.25">
      <c r="A34" s="152"/>
      <c r="B34" s="152"/>
      <c r="C34" s="152"/>
      <c r="D34" s="152"/>
      <c r="E34" s="85" t="s">
        <v>605</v>
      </c>
      <c r="F34" s="52" t="s">
        <v>51</v>
      </c>
      <c r="G34" s="52" t="s">
        <v>52</v>
      </c>
      <c r="H34" s="52"/>
      <c r="I34" s="53" t="s">
        <v>555</v>
      </c>
      <c r="J34" s="52">
        <v>12</v>
      </c>
      <c r="K34" s="154"/>
      <c r="L34" s="154"/>
      <c r="M34" s="154"/>
      <c r="N34" s="154"/>
      <c r="O34" s="53" t="s">
        <v>379</v>
      </c>
      <c r="P34" s="53" t="s">
        <v>384</v>
      </c>
      <c r="Q34" s="35" t="s">
        <v>397</v>
      </c>
      <c r="R34" s="61"/>
      <c r="S34" s="62"/>
      <c r="T34" s="61"/>
      <c r="U34" s="62"/>
      <c r="V34" s="59"/>
      <c r="W34" s="62"/>
      <c r="X34" s="59"/>
      <c r="Y34" s="62"/>
      <c r="Z34" s="59"/>
      <c r="AA34" s="62"/>
      <c r="AB34" s="59"/>
      <c r="AC34" s="62"/>
      <c r="AD34" s="59"/>
      <c r="AE34" s="62"/>
      <c r="AF34" s="59"/>
      <c r="AG34" s="62"/>
      <c r="AH34" s="59"/>
      <c r="AI34" s="62"/>
      <c r="AJ34" s="59"/>
      <c r="AK34" s="62"/>
    </row>
    <row r="35" spans="1:37" s="57" customFormat="1" ht="166.5" customHeight="1" x14ac:dyDescent="0.25">
      <c r="A35" s="152"/>
      <c r="B35" s="152"/>
      <c r="C35" s="152"/>
      <c r="D35" s="152"/>
      <c r="E35" s="85" t="s">
        <v>653</v>
      </c>
      <c r="F35" s="52" t="s">
        <v>51</v>
      </c>
      <c r="G35" s="52" t="s">
        <v>381</v>
      </c>
      <c r="H35" s="52"/>
      <c r="I35" s="53" t="s">
        <v>393</v>
      </c>
      <c r="J35" s="52">
        <v>12</v>
      </c>
      <c r="K35" s="154"/>
      <c r="L35" s="154"/>
      <c r="M35" s="154"/>
      <c r="N35" s="154"/>
      <c r="O35" s="53" t="s">
        <v>379</v>
      </c>
      <c r="P35" s="53" t="s">
        <v>384</v>
      </c>
      <c r="Q35" s="35" t="s">
        <v>401</v>
      </c>
      <c r="R35" s="61"/>
      <c r="S35" s="62"/>
      <c r="T35" s="62"/>
      <c r="U35" s="62"/>
      <c r="V35" s="62"/>
      <c r="W35" s="62"/>
      <c r="X35" s="62"/>
      <c r="Y35" s="62"/>
      <c r="Z35" s="62"/>
      <c r="AA35" s="62"/>
      <c r="AB35" s="62"/>
      <c r="AC35" s="62"/>
      <c r="AD35" s="62"/>
      <c r="AE35" s="62"/>
      <c r="AF35" s="62"/>
      <c r="AG35" s="62"/>
      <c r="AH35" s="62"/>
      <c r="AI35" s="62"/>
      <c r="AJ35" s="62"/>
      <c r="AK35" s="62"/>
    </row>
    <row r="36" spans="1:37" s="57" customFormat="1" ht="111" customHeight="1" x14ac:dyDescent="0.25">
      <c r="A36" s="152"/>
      <c r="B36" s="152"/>
      <c r="C36" s="152"/>
      <c r="D36" s="152"/>
      <c r="E36" s="85" t="s">
        <v>606</v>
      </c>
      <c r="F36" s="52" t="s">
        <v>51</v>
      </c>
      <c r="G36" s="52" t="s">
        <v>381</v>
      </c>
      <c r="H36" s="52"/>
      <c r="I36" s="53" t="s">
        <v>393</v>
      </c>
      <c r="J36" s="52">
        <v>12</v>
      </c>
      <c r="K36" s="154"/>
      <c r="L36" s="154"/>
      <c r="M36" s="154"/>
      <c r="N36" s="154"/>
      <c r="O36" s="53" t="s">
        <v>398</v>
      </c>
      <c r="P36" s="53" t="s">
        <v>384</v>
      </c>
      <c r="Q36" s="35" t="s">
        <v>399</v>
      </c>
      <c r="R36" s="54"/>
      <c r="S36" s="61"/>
      <c r="T36" s="61"/>
      <c r="U36" s="61"/>
      <c r="V36" s="62"/>
      <c r="W36" s="62"/>
      <c r="X36" s="62"/>
      <c r="Y36" s="62"/>
      <c r="Z36" s="62"/>
      <c r="AA36" s="62"/>
      <c r="AB36" s="62"/>
      <c r="AC36" s="62"/>
      <c r="AD36" s="62"/>
      <c r="AE36" s="62"/>
      <c r="AF36" s="62"/>
      <c r="AG36" s="62"/>
      <c r="AH36" s="62"/>
      <c r="AI36" s="62"/>
      <c r="AJ36" s="62"/>
      <c r="AK36" s="62"/>
    </row>
    <row r="37" spans="1:37" s="57" customFormat="1" ht="108" customHeight="1" x14ac:dyDescent="0.25">
      <c r="A37" s="152"/>
      <c r="B37" s="152"/>
      <c r="C37" s="152"/>
      <c r="D37" s="152"/>
      <c r="E37" s="85" t="s">
        <v>607</v>
      </c>
      <c r="F37" s="52" t="s">
        <v>51</v>
      </c>
      <c r="G37" s="52" t="s">
        <v>52</v>
      </c>
      <c r="H37" s="52"/>
      <c r="I37" s="53" t="s">
        <v>562</v>
      </c>
      <c r="J37" s="52">
        <v>12</v>
      </c>
      <c r="K37" s="154"/>
      <c r="L37" s="154"/>
      <c r="M37" s="154"/>
      <c r="N37" s="154"/>
      <c r="O37" s="53" t="s">
        <v>388</v>
      </c>
      <c r="P37" s="53" t="s">
        <v>387</v>
      </c>
      <c r="Q37" s="35" t="s">
        <v>400</v>
      </c>
      <c r="R37" s="54"/>
      <c r="S37" s="62"/>
      <c r="T37" s="62"/>
      <c r="U37" s="54"/>
      <c r="V37" s="61"/>
      <c r="W37" s="62"/>
      <c r="X37" s="59"/>
      <c r="Y37" s="61"/>
      <c r="Z37" s="62"/>
      <c r="AA37" s="59"/>
      <c r="AB37" s="61"/>
      <c r="AC37" s="62"/>
      <c r="AD37" s="59"/>
      <c r="AE37" s="61"/>
      <c r="AF37" s="62"/>
      <c r="AG37" s="61"/>
      <c r="AH37" s="61"/>
      <c r="AI37" s="62"/>
      <c r="AJ37" s="59"/>
      <c r="AK37" s="61"/>
    </row>
    <row r="38" spans="1:37" s="57" customFormat="1" ht="54" customHeight="1" x14ac:dyDescent="0.25">
      <c r="A38" s="152"/>
      <c r="B38" s="152"/>
      <c r="C38" s="152"/>
      <c r="D38" s="152"/>
      <c r="E38" s="85" t="s">
        <v>608</v>
      </c>
      <c r="F38" s="52" t="s">
        <v>51</v>
      </c>
      <c r="G38" s="52" t="s">
        <v>381</v>
      </c>
      <c r="H38" s="52"/>
      <c r="I38" s="53" t="s">
        <v>393</v>
      </c>
      <c r="J38" s="52">
        <v>12</v>
      </c>
      <c r="K38" s="154"/>
      <c r="L38" s="154"/>
      <c r="M38" s="154"/>
      <c r="N38" s="154"/>
      <c r="O38" s="53" t="s">
        <v>388</v>
      </c>
      <c r="P38" s="53" t="s">
        <v>384</v>
      </c>
      <c r="Q38" s="35" t="s">
        <v>401</v>
      </c>
      <c r="R38" s="54"/>
      <c r="S38" s="62"/>
      <c r="T38" s="62"/>
      <c r="U38" s="55"/>
      <c r="V38" s="62"/>
      <c r="W38" s="62"/>
      <c r="X38" s="55"/>
      <c r="Y38" s="62"/>
      <c r="Z38" s="62"/>
      <c r="AA38" s="55"/>
      <c r="AB38" s="62"/>
      <c r="AC38" s="62"/>
      <c r="AD38" s="55"/>
      <c r="AE38" s="62"/>
      <c r="AF38" s="62"/>
      <c r="AG38" s="55"/>
      <c r="AH38" s="62"/>
      <c r="AI38" s="62"/>
      <c r="AJ38" s="55"/>
      <c r="AK38" s="62"/>
    </row>
    <row r="39" spans="1:37" s="57" customFormat="1" ht="80.25" customHeight="1" x14ac:dyDescent="0.25">
      <c r="A39" s="152"/>
      <c r="B39" s="152"/>
      <c r="C39" s="152"/>
      <c r="D39" s="152"/>
      <c r="E39" s="85" t="s">
        <v>117</v>
      </c>
      <c r="F39" s="52" t="s">
        <v>51</v>
      </c>
      <c r="G39" s="52" t="s">
        <v>381</v>
      </c>
      <c r="H39" s="52"/>
      <c r="I39" s="53" t="s">
        <v>393</v>
      </c>
      <c r="J39" s="52">
        <v>12</v>
      </c>
      <c r="K39" s="154"/>
      <c r="L39" s="154"/>
      <c r="M39" s="154"/>
      <c r="N39" s="154"/>
      <c r="O39" s="53" t="s">
        <v>379</v>
      </c>
      <c r="P39" s="53" t="s">
        <v>384</v>
      </c>
      <c r="Q39" s="35" t="s">
        <v>401</v>
      </c>
      <c r="R39" s="54"/>
      <c r="S39" s="62"/>
      <c r="T39" s="62"/>
      <c r="U39" s="62"/>
      <c r="V39" s="62"/>
      <c r="W39" s="62"/>
      <c r="X39" s="62"/>
      <c r="Y39" s="62"/>
      <c r="Z39" s="62"/>
      <c r="AA39" s="62"/>
      <c r="AB39" s="62"/>
      <c r="AC39" s="62"/>
      <c r="AD39" s="62"/>
      <c r="AE39" s="62"/>
      <c r="AF39" s="62"/>
      <c r="AG39" s="62"/>
      <c r="AH39" s="62"/>
      <c r="AI39" s="62"/>
      <c r="AJ39" s="62"/>
      <c r="AK39" s="62"/>
    </row>
    <row r="40" spans="1:37" s="57" customFormat="1" ht="66" customHeight="1" x14ac:dyDescent="0.25">
      <c r="A40" s="151" t="s">
        <v>44</v>
      </c>
      <c r="B40" s="151" t="s">
        <v>99</v>
      </c>
      <c r="C40" s="151" t="s">
        <v>100</v>
      </c>
      <c r="D40" s="151" t="s">
        <v>118</v>
      </c>
      <c r="E40" s="85" t="s">
        <v>664</v>
      </c>
      <c r="F40" s="52" t="s">
        <v>51</v>
      </c>
      <c r="G40" s="52" t="s">
        <v>52</v>
      </c>
      <c r="H40" s="52"/>
      <c r="I40" s="53" t="s">
        <v>485</v>
      </c>
      <c r="J40" s="52">
        <v>12</v>
      </c>
      <c r="K40" s="154" t="str">
        <f>+Precedencia_Acuicultura!AF8</f>
        <v xml:space="preserve">Primer nivel </v>
      </c>
      <c r="L40" s="154" t="s">
        <v>377</v>
      </c>
      <c r="M40" s="154" t="s">
        <v>384</v>
      </c>
      <c r="N40" s="154" t="s">
        <v>394</v>
      </c>
      <c r="O40" s="53" t="s">
        <v>377</v>
      </c>
      <c r="P40" s="53" t="s">
        <v>378</v>
      </c>
      <c r="Q40" s="35" t="s">
        <v>402</v>
      </c>
      <c r="R40" s="62"/>
      <c r="S40" s="62"/>
      <c r="T40" s="62"/>
      <c r="U40" s="62"/>
      <c r="V40" s="54"/>
      <c r="W40" s="54"/>
      <c r="X40" s="54"/>
      <c r="Y40" s="54"/>
      <c r="Z40" s="62"/>
      <c r="AA40" s="54"/>
      <c r="AB40" s="54"/>
      <c r="AC40" s="54"/>
      <c r="AD40" s="54"/>
      <c r="AE40" s="62"/>
      <c r="AF40" s="54"/>
      <c r="AG40" s="54"/>
      <c r="AH40" s="54"/>
      <c r="AI40" s="54"/>
      <c r="AJ40" s="62"/>
      <c r="AK40" s="54"/>
    </row>
    <row r="41" spans="1:37" s="57" customFormat="1" ht="95.25" customHeight="1" x14ac:dyDescent="0.25">
      <c r="A41" s="152"/>
      <c r="B41" s="152"/>
      <c r="C41" s="152"/>
      <c r="D41" s="152"/>
      <c r="E41" s="85" t="s">
        <v>121</v>
      </c>
      <c r="F41" s="52" t="s">
        <v>51</v>
      </c>
      <c r="G41" s="52" t="s">
        <v>52</v>
      </c>
      <c r="H41" s="52"/>
      <c r="I41" s="53" t="s">
        <v>485</v>
      </c>
      <c r="J41" s="52">
        <v>12</v>
      </c>
      <c r="K41" s="154"/>
      <c r="L41" s="154"/>
      <c r="M41" s="154"/>
      <c r="N41" s="154"/>
      <c r="O41" s="53" t="s">
        <v>377</v>
      </c>
      <c r="P41" s="53" t="s">
        <v>378</v>
      </c>
      <c r="Q41" s="35" t="s">
        <v>402</v>
      </c>
      <c r="R41" s="62"/>
      <c r="S41" s="62"/>
      <c r="T41" s="62"/>
      <c r="U41" s="62"/>
      <c r="V41" s="54"/>
      <c r="W41" s="54"/>
      <c r="X41" s="54"/>
      <c r="Y41" s="54"/>
      <c r="Z41" s="62"/>
      <c r="AA41" s="54"/>
      <c r="AB41" s="54"/>
      <c r="AC41" s="54"/>
      <c r="AD41" s="54"/>
      <c r="AE41" s="62"/>
      <c r="AF41" s="54"/>
      <c r="AG41" s="54"/>
      <c r="AH41" s="54"/>
      <c r="AI41" s="54"/>
      <c r="AJ41" s="62"/>
      <c r="AK41" s="54"/>
    </row>
    <row r="42" spans="1:37" s="57" customFormat="1" ht="112.5" customHeight="1" x14ac:dyDescent="0.25">
      <c r="A42" s="152"/>
      <c r="B42" s="152"/>
      <c r="C42" s="152"/>
      <c r="D42" s="152"/>
      <c r="E42" s="85" t="s">
        <v>563</v>
      </c>
      <c r="F42" s="52" t="s">
        <v>51</v>
      </c>
      <c r="G42" s="52" t="s">
        <v>52</v>
      </c>
      <c r="H42" s="52"/>
      <c r="I42" s="53" t="s">
        <v>556</v>
      </c>
      <c r="J42" s="52">
        <v>6</v>
      </c>
      <c r="K42" s="154"/>
      <c r="L42" s="154"/>
      <c r="M42" s="154"/>
      <c r="N42" s="154"/>
      <c r="O42" s="53" t="s">
        <v>398</v>
      </c>
      <c r="P42" s="53" t="s">
        <v>403</v>
      </c>
      <c r="Q42" s="35" t="s">
        <v>404</v>
      </c>
      <c r="R42" s="61"/>
      <c r="S42" s="61"/>
      <c r="T42" s="59"/>
      <c r="U42" s="61"/>
      <c r="V42" s="62"/>
      <c r="W42" s="61"/>
      <c r="X42" s="62"/>
      <c r="Y42" s="61"/>
      <c r="Z42" s="62"/>
      <c r="AA42" s="61"/>
      <c r="AB42" s="62"/>
      <c r="AC42" s="61"/>
      <c r="AD42" s="62"/>
      <c r="AE42" s="61"/>
      <c r="AF42" s="62"/>
      <c r="AG42" s="61"/>
      <c r="AH42" s="62"/>
      <c r="AI42" s="61"/>
      <c r="AJ42" s="62"/>
      <c r="AK42" s="61"/>
    </row>
    <row r="43" spans="1:37" s="57" customFormat="1" ht="68.25" customHeight="1" x14ac:dyDescent="0.25">
      <c r="A43" s="152"/>
      <c r="B43" s="152"/>
      <c r="C43" s="152"/>
      <c r="D43" s="152"/>
      <c r="E43" s="85" t="s">
        <v>580</v>
      </c>
      <c r="F43" s="52" t="s">
        <v>51</v>
      </c>
      <c r="G43" s="52" t="s">
        <v>52</v>
      </c>
      <c r="H43" s="52"/>
      <c r="I43" s="53" t="s">
        <v>584</v>
      </c>
      <c r="J43" s="52">
        <v>12</v>
      </c>
      <c r="K43" s="154"/>
      <c r="L43" s="154"/>
      <c r="M43" s="154"/>
      <c r="N43" s="154"/>
      <c r="O43" s="53" t="s">
        <v>379</v>
      </c>
      <c r="P43" s="53" t="s">
        <v>384</v>
      </c>
      <c r="Q43" s="35" t="s">
        <v>405</v>
      </c>
      <c r="R43" s="54"/>
      <c r="S43" s="62"/>
      <c r="T43" s="54"/>
      <c r="U43" s="54"/>
      <c r="V43" s="62"/>
      <c r="W43" s="54"/>
      <c r="X43" s="54"/>
      <c r="Y43" s="62"/>
      <c r="Z43" s="54"/>
      <c r="AA43" s="54"/>
      <c r="AB43" s="62"/>
      <c r="AC43" s="54"/>
      <c r="AD43" s="54"/>
      <c r="AE43" s="62"/>
      <c r="AF43" s="54"/>
      <c r="AG43" s="54"/>
      <c r="AH43" s="62"/>
      <c r="AI43" s="54"/>
      <c r="AJ43" s="54"/>
      <c r="AK43" s="62"/>
    </row>
    <row r="44" spans="1:37" s="57" customFormat="1" ht="100.5" customHeight="1" x14ac:dyDescent="0.25">
      <c r="A44" s="153"/>
      <c r="B44" s="153"/>
      <c r="C44" s="153"/>
      <c r="D44" s="153"/>
      <c r="E44" s="85" t="s">
        <v>665</v>
      </c>
      <c r="F44" s="52" t="s">
        <v>51</v>
      </c>
      <c r="G44" s="52" t="s">
        <v>381</v>
      </c>
      <c r="H44" s="52"/>
      <c r="I44" s="53" t="s">
        <v>393</v>
      </c>
      <c r="J44" s="52">
        <v>12</v>
      </c>
      <c r="K44" s="154"/>
      <c r="L44" s="154"/>
      <c r="M44" s="154"/>
      <c r="N44" s="154"/>
      <c r="O44" s="53" t="s">
        <v>377</v>
      </c>
      <c r="P44" s="53" t="s">
        <v>384</v>
      </c>
      <c r="Q44" s="35" t="s">
        <v>394</v>
      </c>
      <c r="R44" s="62"/>
      <c r="S44" s="62"/>
      <c r="T44" s="62"/>
      <c r="U44" s="62"/>
      <c r="V44" s="62"/>
      <c r="W44" s="62"/>
      <c r="X44" s="62"/>
      <c r="Y44" s="62"/>
      <c r="Z44" s="62"/>
      <c r="AA44" s="62"/>
      <c r="AB44" s="62"/>
      <c r="AC44" s="62"/>
      <c r="AD44" s="62"/>
      <c r="AE44" s="62"/>
      <c r="AF44" s="62"/>
      <c r="AG44" s="62"/>
      <c r="AH44" s="62"/>
      <c r="AI44" s="62"/>
      <c r="AJ44" s="62"/>
      <c r="AK44" s="62"/>
    </row>
    <row r="45" spans="1:37" s="57" customFormat="1" ht="82.5" customHeight="1" x14ac:dyDescent="0.25">
      <c r="A45" s="151" t="s">
        <v>44</v>
      </c>
      <c r="B45" s="151" t="s">
        <v>99</v>
      </c>
      <c r="C45" s="151" t="s">
        <v>100</v>
      </c>
      <c r="D45" s="151" t="s">
        <v>123</v>
      </c>
      <c r="E45" s="85" t="s">
        <v>126</v>
      </c>
      <c r="F45" s="52" t="s">
        <v>51</v>
      </c>
      <c r="G45" s="52" t="s">
        <v>52</v>
      </c>
      <c r="H45" s="52"/>
      <c r="I45" s="53" t="s">
        <v>484</v>
      </c>
      <c r="J45" s="52">
        <v>12</v>
      </c>
      <c r="K45" s="154" t="str">
        <f>+Precedencia_Acuicultura!AF9</f>
        <v xml:space="preserve">Primer nivel </v>
      </c>
      <c r="L45" s="154" t="s">
        <v>377</v>
      </c>
      <c r="M45" s="154" t="s">
        <v>384</v>
      </c>
      <c r="N45" s="154" t="s">
        <v>394</v>
      </c>
      <c r="O45" s="53" t="s">
        <v>377</v>
      </c>
      <c r="P45" s="53" t="s">
        <v>387</v>
      </c>
      <c r="Q45" s="35" t="s">
        <v>395</v>
      </c>
      <c r="R45" s="62"/>
      <c r="S45" s="62"/>
      <c r="T45" s="62"/>
      <c r="U45" s="54"/>
      <c r="V45" s="54"/>
      <c r="W45" s="54"/>
      <c r="X45" s="54"/>
      <c r="Y45" s="62"/>
      <c r="Z45" s="54"/>
      <c r="AA45" s="54"/>
      <c r="AB45" s="54"/>
      <c r="AC45" s="54"/>
      <c r="AD45" s="62"/>
      <c r="AE45" s="54"/>
      <c r="AF45" s="54"/>
      <c r="AG45" s="54"/>
      <c r="AH45" s="54"/>
      <c r="AI45" s="62"/>
      <c r="AJ45" s="54"/>
      <c r="AK45" s="54"/>
    </row>
    <row r="46" spans="1:37" s="57" customFormat="1" ht="62.25" customHeight="1" x14ac:dyDescent="0.25">
      <c r="A46" s="152"/>
      <c r="B46" s="152"/>
      <c r="C46" s="152"/>
      <c r="D46" s="152"/>
      <c r="E46" s="85" t="s">
        <v>609</v>
      </c>
      <c r="F46" s="52" t="s">
        <v>51</v>
      </c>
      <c r="G46" s="52" t="s">
        <v>52</v>
      </c>
      <c r="H46" s="52"/>
      <c r="I46" s="53" t="s">
        <v>486</v>
      </c>
      <c r="J46" s="52">
        <v>12</v>
      </c>
      <c r="K46" s="154"/>
      <c r="L46" s="154"/>
      <c r="M46" s="154"/>
      <c r="N46" s="154"/>
      <c r="O46" s="53" t="s">
        <v>377</v>
      </c>
      <c r="P46" s="53" t="s">
        <v>384</v>
      </c>
      <c r="Q46" s="35" t="s">
        <v>406</v>
      </c>
      <c r="R46" s="62"/>
      <c r="S46" s="62"/>
      <c r="T46" s="62"/>
      <c r="U46" s="62"/>
      <c r="V46" s="59"/>
      <c r="W46" s="62"/>
      <c r="X46" s="59"/>
      <c r="Y46" s="62"/>
      <c r="Z46" s="59"/>
      <c r="AA46" s="62"/>
      <c r="AB46" s="59"/>
      <c r="AC46" s="62"/>
      <c r="AD46" s="59"/>
      <c r="AE46" s="62"/>
      <c r="AF46" s="59"/>
      <c r="AG46" s="62"/>
      <c r="AH46" s="59"/>
      <c r="AI46" s="62"/>
      <c r="AJ46" s="59"/>
      <c r="AK46" s="62"/>
    </row>
    <row r="47" spans="1:37" s="57" customFormat="1" ht="68.25" customHeight="1" x14ac:dyDescent="0.25">
      <c r="A47" s="152"/>
      <c r="B47" s="152"/>
      <c r="C47" s="152"/>
      <c r="D47" s="152"/>
      <c r="E47" s="85" t="s">
        <v>128</v>
      </c>
      <c r="F47" s="52" t="s">
        <v>51</v>
      </c>
      <c r="G47" s="52" t="s">
        <v>381</v>
      </c>
      <c r="H47" s="52"/>
      <c r="I47" s="53" t="s">
        <v>393</v>
      </c>
      <c r="J47" s="52">
        <v>12</v>
      </c>
      <c r="K47" s="154"/>
      <c r="L47" s="154"/>
      <c r="M47" s="154"/>
      <c r="N47" s="154"/>
      <c r="O47" s="53" t="s">
        <v>377</v>
      </c>
      <c r="P47" s="53" t="s">
        <v>384</v>
      </c>
      <c r="Q47" s="35" t="s">
        <v>394</v>
      </c>
      <c r="R47" s="62"/>
      <c r="S47" s="62"/>
      <c r="T47" s="62"/>
      <c r="U47" s="62"/>
      <c r="V47" s="62"/>
      <c r="W47" s="62"/>
      <c r="X47" s="62"/>
      <c r="Y47" s="62"/>
      <c r="Z47" s="62"/>
      <c r="AA47" s="62"/>
      <c r="AB47" s="62"/>
      <c r="AC47" s="62"/>
      <c r="AD47" s="62"/>
      <c r="AE47" s="62"/>
      <c r="AF47" s="62"/>
      <c r="AG47" s="62"/>
      <c r="AH47" s="62"/>
      <c r="AI47" s="62"/>
      <c r="AJ47" s="62"/>
      <c r="AK47" s="62"/>
    </row>
    <row r="48" spans="1:37" s="57" customFormat="1" ht="94.5" customHeight="1" x14ac:dyDescent="0.25">
      <c r="A48" s="152"/>
      <c r="B48" s="152"/>
      <c r="C48" s="152"/>
      <c r="D48" s="152"/>
      <c r="E48" s="85" t="s">
        <v>610</v>
      </c>
      <c r="F48" s="52" t="s">
        <v>51</v>
      </c>
      <c r="G48" s="52" t="s">
        <v>52</v>
      </c>
      <c r="H48" s="52"/>
      <c r="I48" s="53" t="s">
        <v>396</v>
      </c>
      <c r="J48" s="52">
        <v>12</v>
      </c>
      <c r="K48" s="154"/>
      <c r="L48" s="154"/>
      <c r="M48" s="154"/>
      <c r="N48" s="154"/>
      <c r="O48" s="53" t="s">
        <v>377</v>
      </c>
      <c r="P48" s="53" t="s">
        <v>384</v>
      </c>
      <c r="Q48" s="35" t="s">
        <v>407</v>
      </c>
      <c r="R48" s="62"/>
      <c r="S48" s="62"/>
      <c r="T48" s="61"/>
      <c r="U48" s="62"/>
      <c r="V48" s="54"/>
      <c r="W48" s="62"/>
      <c r="X48" s="54"/>
      <c r="Y48" s="62"/>
      <c r="Z48" s="54"/>
      <c r="AA48" s="62"/>
      <c r="AB48" s="54"/>
      <c r="AC48" s="62"/>
      <c r="AD48" s="54"/>
      <c r="AE48" s="62"/>
      <c r="AF48" s="54"/>
      <c r="AG48" s="62"/>
      <c r="AH48" s="54"/>
      <c r="AI48" s="62"/>
      <c r="AJ48" s="54"/>
      <c r="AK48" s="62"/>
    </row>
    <row r="49" spans="1:37" s="57" customFormat="1" ht="84" customHeight="1" x14ac:dyDescent="0.25">
      <c r="A49" s="152"/>
      <c r="B49" s="152"/>
      <c r="C49" s="152"/>
      <c r="D49" s="152"/>
      <c r="E49" s="85" t="s">
        <v>611</v>
      </c>
      <c r="F49" s="52" t="s">
        <v>51</v>
      </c>
      <c r="G49" s="52" t="s">
        <v>52</v>
      </c>
      <c r="H49" s="52"/>
      <c r="I49" s="53" t="s">
        <v>487</v>
      </c>
      <c r="J49" s="52">
        <v>12</v>
      </c>
      <c r="K49" s="154"/>
      <c r="L49" s="154"/>
      <c r="M49" s="154"/>
      <c r="N49" s="154"/>
      <c r="O49" s="53" t="s">
        <v>377</v>
      </c>
      <c r="P49" s="53" t="s">
        <v>378</v>
      </c>
      <c r="Q49" s="35" t="s">
        <v>408</v>
      </c>
      <c r="R49" s="62"/>
      <c r="S49" s="62"/>
      <c r="T49" s="62"/>
      <c r="U49" s="61"/>
      <c r="V49" s="62"/>
      <c r="W49" s="61"/>
      <c r="X49" s="62"/>
      <c r="Y49" s="61"/>
      <c r="Z49" s="62"/>
      <c r="AA49" s="61"/>
      <c r="AB49" s="62"/>
      <c r="AC49" s="61"/>
      <c r="AD49" s="62"/>
      <c r="AE49" s="61"/>
      <c r="AF49" s="62"/>
      <c r="AG49" s="61"/>
      <c r="AH49" s="62"/>
      <c r="AI49" s="61"/>
      <c r="AJ49" s="62"/>
      <c r="AK49" s="61"/>
    </row>
    <row r="50" spans="1:37" s="57" customFormat="1" ht="73.5" customHeight="1" x14ac:dyDescent="0.25">
      <c r="A50" s="152"/>
      <c r="B50" s="152"/>
      <c r="C50" s="152"/>
      <c r="D50" s="152"/>
      <c r="E50" s="85" t="s">
        <v>131</v>
      </c>
      <c r="F50" s="52" t="s">
        <v>51</v>
      </c>
      <c r="G50" s="52" t="s">
        <v>52</v>
      </c>
      <c r="H50" s="52"/>
      <c r="I50" s="53" t="s">
        <v>488</v>
      </c>
      <c r="J50" s="52">
        <v>12</v>
      </c>
      <c r="K50" s="154"/>
      <c r="L50" s="154"/>
      <c r="M50" s="154"/>
      <c r="N50" s="154"/>
      <c r="O50" s="53" t="s">
        <v>377</v>
      </c>
      <c r="P50" s="53" t="s">
        <v>387</v>
      </c>
      <c r="Q50" s="35" t="s">
        <v>409</v>
      </c>
      <c r="R50" s="62"/>
      <c r="S50" s="62"/>
      <c r="T50" s="62"/>
      <c r="U50" s="59"/>
      <c r="V50" s="59"/>
      <c r="W50" s="62"/>
      <c r="X50" s="59"/>
      <c r="Y50" s="61"/>
      <c r="Z50" s="62"/>
      <c r="AA50" s="59"/>
      <c r="AB50" s="59"/>
      <c r="AC50" s="62"/>
      <c r="AD50" s="61"/>
      <c r="AE50" s="59"/>
      <c r="AF50" s="62"/>
      <c r="AG50" s="59"/>
      <c r="AH50" s="59"/>
      <c r="AI50" s="62"/>
      <c r="AJ50" s="59"/>
      <c r="AK50" s="59"/>
    </row>
    <row r="51" spans="1:37" s="57" customFormat="1" ht="87.75" customHeight="1" x14ac:dyDescent="0.25">
      <c r="A51" s="152"/>
      <c r="B51" s="152"/>
      <c r="C51" s="152"/>
      <c r="D51" s="152"/>
      <c r="E51" s="85" t="s">
        <v>132</v>
      </c>
      <c r="F51" s="52" t="s">
        <v>51</v>
      </c>
      <c r="G51" s="52" t="s">
        <v>52</v>
      </c>
      <c r="H51" s="52"/>
      <c r="I51" s="53" t="s">
        <v>486</v>
      </c>
      <c r="J51" s="52">
        <v>12</v>
      </c>
      <c r="K51" s="154"/>
      <c r="L51" s="154"/>
      <c r="M51" s="154"/>
      <c r="N51" s="154"/>
      <c r="O51" s="53" t="s">
        <v>377</v>
      </c>
      <c r="P51" s="53" t="s">
        <v>384</v>
      </c>
      <c r="Q51" s="35" t="s">
        <v>406</v>
      </c>
      <c r="R51" s="62"/>
      <c r="S51" s="62"/>
      <c r="T51" s="62"/>
      <c r="U51" s="62"/>
      <c r="V51" s="59"/>
      <c r="W51" s="62"/>
      <c r="X51" s="59"/>
      <c r="Y51" s="62"/>
      <c r="Z51" s="59"/>
      <c r="AA51" s="62"/>
      <c r="AB51" s="59"/>
      <c r="AC51" s="62"/>
      <c r="AD51" s="59"/>
      <c r="AE51" s="62"/>
      <c r="AF51" s="59"/>
      <c r="AG51" s="62"/>
      <c r="AH51" s="59"/>
      <c r="AI51" s="62"/>
      <c r="AJ51" s="59"/>
      <c r="AK51" s="62"/>
    </row>
    <row r="52" spans="1:37" s="57" customFormat="1" ht="66.75" customHeight="1" x14ac:dyDescent="0.25">
      <c r="A52" s="153"/>
      <c r="B52" s="153"/>
      <c r="C52" s="153"/>
      <c r="D52" s="153"/>
      <c r="E52" s="85" t="s">
        <v>133</v>
      </c>
      <c r="F52" s="52" t="s">
        <v>51</v>
      </c>
      <c r="G52" s="52" t="s">
        <v>52</v>
      </c>
      <c r="H52" s="52"/>
      <c r="I52" s="53" t="s">
        <v>484</v>
      </c>
      <c r="J52" s="52">
        <v>12</v>
      </c>
      <c r="K52" s="154"/>
      <c r="L52" s="154"/>
      <c r="M52" s="154"/>
      <c r="N52" s="154"/>
      <c r="O52" s="53" t="s">
        <v>377</v>
      </c>
      <c r="P52" s="53" t="s">
        <v>387</v>
      </c>
      <c r="Q52" s="35" t="s">
        <v>395</v>
      </c>
      <c r="R52" s="62"/>
      <c r="S52" s="62"/>
      <c r="T52" s="62"/>
      <c r="U52" s="54"/>
      <c r="V52" s="54"/>
      <c r="W52" s="54"/>
      <c r="X52" s="54"/>
      <c r="Y52" s="62"/>
      <c r="Z52" s="54"/>
      <c r="AA52" s="54"/>
      <c r="AB52" s="54"/>
      <c r="AC52" s="54"/>
      <c r="AD52" s="62"/>
      <c r="AE52" s="54"/>
      <c r="AF52" s="54"/>
      <c r="AG52" s="54"/>
      <c r="AH52" s="54"/>
      <c r="AI52" s="62"/>
      <c r="AJ52" s="54"/>
      <c r="AK52" s="54"/>
    </row>
    <row r="53" spans="1:37" s="57" customFormat="1" ht="84" customHeight="1" x14ac:dyDescent="0.25">
      <c r="A53" s="151" t="s">
        <v>45</v>
      </c>
      <c r="B53" s="151" t="s">
        <v>134</v>
      </c>
      <c r="C53" s="151" t="s">
        <v>135</v>
      </c>
      <c r="D53" s="151" t="s">
        <v>581</v>
      </c>
      <c r="E53" s="85" t="s">
        <v>139</v>
      </c>
      <c r="F53" s="52" t="s">
        <v>51</v>
      </c>
      <c r="G53" s="52" t="s">
        <v>52</v>
      </c>
      <c r="H53" s="52"/>
      <c r="I53" s="53" t="s">
        <v>475</v>
      </c>
      <c r="J53" s="52">
        <v>6</v>
      </c>
      <c r="K53" s="154" t="str">
        <f>+Precedencia_Acuicultura!AF10</f>
        <v xml:space="preserve">Primer nivel </v>
      </c>
      <c r="L53" s="154" t="s">
        <v>377</v>
      </c>
      <c r="M53" s="154" t="s">
        <v>403</v>
      </c>
      <c r="N53" s="154" t="s">
        <v>631</v>
      </c>
      <c r="O53" s="53" t="s">
        <v>377</v>
      </c>
      <c r="P53" s="52" t="s">
        <v>389</v>
      </c>
      <c r="Q53" s="35" t="s">
        <v>539</v>
      </c>
      <c r="R53" s="63"/>
      <c r="S53" s="59"/>
      <c r="T53" s="59"/>
      <c r="U53" s="59"/>
      <c r="V53" s="55"/>
      <c r="W53" s="59"/>
      <c r="X53" s="59"/>
      <c r="Y53" s="59"/>
      <c r="Z53" s="55"/>
      <c r="AA53" s="59"/>
      <c r="AB53" s="59"/>
      <c r="AC53" s="59"/>
      <c r="AD53" s="55"/>
      <c r="AE53" s="59"/>
      <c r="AF53" s="59"/>
      <c r="AG53" s="59"/>
      <c r="AH53" s="55"/>
      <c r="AI53" s="59"/>
      <c r="AJ53" s="59"/>
      <c r="AK53" s="59"/>
    </row>
    <row r="54" spans="1:37" s="57" customFormat="1" ht="105" customHeight="1" x14ac:dyDescent="0.25">
      <c r="A54" s="152"/>
      <c r="B54" s="152"/>
      <c r="C54" s="152"/>
      <c r="D54" s="152"/>
      <c r="E54" s="85" t="s">
        <v>140</v>
      </c>
      <c r="F54" s="52" t="s">
        <v>51</v>
      </c>
      <c r="G54" s="52" t="s">
        <v>52</v>
      </c>
      <c r="H54" s="52"/>
      <c r="I54" s="53" t="s">
        <v>585</v>
      </c>
      <c r="J54" s="52">
        <v>6</v>
      </c>
      <c r="K54" s="154"/>
      <c r="L54" s="154"/>
      <c r="M54" s="154"/>
      <c r="N54" s="154"/>
      <c r="O54" s="53" t="s">
        <v>377</v>
      </c>
      <c r="P54" s="52" t="s">
        <v>403</v>
      </c>
      <c r="Q54" s="35" t="s">
        <v>540</v>
      </c>
      <c r="R54" s="63"/>
      <c r="S54" s="59"/>
      <c r="T54" s="55"/>
      <c r="U54" s="64"/>
      <c r="V54" s="55"/>
      <c r="W54" s="59"/>
      <c r="X54" s="63"/>
      <c r="Y54" s="59"/>
      <c r="Z54" s="55"/>
      <c r="AA54" s="64"/>
      <c r="AB54" s="55"/>
      <c r="AC54" s="59"/>
      <c r="AD54" s="63"/>
      <c r="AE54" s="59"/>
      <c r="AF54" s="55"/>
      <c r="AG54" s="64"/>
      <c r="AH54" s="55"/>
      <c r="AI54" s="59"/>
      <c r="AJ54" s="63"/>
      <c r="AK54" s="59"/>
    </row>
    <row r="55" spans="1:37" s="57" customFormat="1" ht="55.5" customHeight="1" x14ac:dyDescent="0.25">
      <c r="A55" s="153"/>
      <c r="B55" s="153"/>
      <c r="C55" s="153"/>
      <c r="D55" s="153"/>
      <c r="E55" s="85" t="s">
        <v>141</v>
      </c>
      <c r="F55" s="52" t="s">
        <v>51</v>
      </c>
      <c r="G55" s="52" t="s">
        <v>52</v>
      </c>
      <c r="H55" s="52"/>
      <c r="I55" s="53" t="s">
        <v>585</v>
      </c>
      <c r="J55" s="52">
        <v>6</v>
      </c>
      <c r="K55" s="154"/>
      <c r="L55" s="154"/>
      <c r="M55" s="154"/>
      <c r="N55" s="154"/>
      <c r="O55" s="53" t="s">
        <v>377</v>
      </c>
      <c r="P55" s="52" t="s">
        <v>403</v>
      </c>
      <c r="Q55" s="35" t="s">
        <v>540</v>
      </c>
      <c r="R55" s="63"/>
      <c r="S55" s="59"/>
      <c r="T55" s="55"/>
      <c r="U55" s="64"/>
      <c r="V55" s="55"/>
      <c r="W55" s="59"/>
      <c r="X55" s="63"/>
      <c r="Y55" s="59"/>
      <c r="Z55" s="55"/>
      <c r="AA55" s="64"/>
      <c r="AB55" s="55"/>
      <c r="AC55" s="59"/>
      <c r="AD55" s="63"/>
      <c r="AE55" s="59"/>
      <c r="AF55" s="55"/>
      <c r="AG55" s="64"/>
      <c r="AH55" s="55"/>
      <c r="AI55" s="59"/>
      <c r="AJ55" s="63"/>
      <c r="AK55" s="59"/>
    </row>
    <row r="56" spans="1:37" s="57" customFormat="1" ht="51.75" customHeight="1" x14ac:dyDescent="0.25">
      <c r="A56" s="151" t="s">
        <v>45</v>
      </c>
      <c r="B56" s="151" t="s">
        <v>134</v>
      </c>
      <c r="C56" s="151" t="s">
        <v>135</v>
      </c>
      <c r="D56" s="151" t="s">
        <v>143</v>
      </c>
      <c r="E56" s="85" t="s">
        <v>146</v>
      </c>
      <c r="F56" s="52" t="s">
        <v>51</v>
      </c>
      <c r="G56" s="52" t="s">
        <v>381</v>
      </c>
      <c r="H56" s="52"/>
      <c r="I56" s="53" t="s">
        <v>411</v>
      </c>
      <c r="J56" s="52">
        <v>12</v>
      </c>
      <c r="K56" s="154" t="str">
        <f>+Precedencia_Acuicultura!AF11</f>
        <v xml:space="preserve">Primer nivel </v>
      </c>
      <c r="L56" s="154" t="s">
        <v>377</v>
      </c>
      <c r="M56" s="154" t="s">
        <v>384</v>
      </c>
      <c r="N56" s="154" t="s">
        <v>394</v>
      </c>
      <c r="O56" s="53" t="s">
        <v>377</v>
      </c>
      <c r="P56" s="52" t="s">
        <v>384</v>
      </c>
      <c r="Q56" s="35" t="s">
        <v>541</v>
      </c>
      <c r="R56" s="63"/>
      <c r="S56" s="63"/>
      <c r="T56" s="63"/>
      <c r="U56" s="63"/>
      <c r="V56" s="63"/>
      <c r="W56" s="63"/>
      <c r="X56" s="63"/>
      <c r="Y56" s="63"/>
      <c r="Z56" s="63"/>
      <c r="AA56" s="63"/>
      <c r="AB56" s="63"/>
      <c r="AC56" s="63"/>
      <c r="AD56" s="63"/>
      <c r="AE56" s="63"/>
      <c r="AF56" s="63"/>
      <c r="AG56" s="63"/>
      <c r="AH56" s="63"/>
      <c r="AI56" s="63"/>
      <c r="AJ56" s="63"/>
      <c r="AK56" s="63"/>
    </row>
    <row r="57" spans="1:37" s="57" customFormat="1" ht="68.25" customHeight="1" x14ac:dyDescent="0.25">
      <c r="A57" s="152"/>
      <c r="B57" s="152"/>
      <c r="C57" s="152"/>
      <c r="D57" s="152"/>
      <c r="E57" s="85" t="s">
        <v>147</v>
      </c>
      <c r="F57" s="52" t="s">
        <v>51</v>
      </c>
      <c r="G57" s="52" t="s">
        <v>381</v>
      </c>
      <c r="H57" s="52"/>
      <c r="I57" s="53" t="s">
        <v>412</v>
      </c>
      <c r="J57" s="52">
        <v>6</v>
      </c>
      <c r="K57" s="154"/>
      <c r="L57" s="154"/>
      <c r="M57" s="154"/>
      <c r="N57" s="154"/>
      <c r="O57" s="53" t="s">
        <v>377</v>
      </c>
      <c r="P57" s="52" t="s">
        <v>413</v>
      </c>
      <c r="Q57" s="35" t="s">
        <v>541</v>
      </c>
      <c r="R57" s="63"/>
      <c r="S57" s="63"/>
      <c r="T57" s="63"/>
      <c r="U57" s="63"/>
      <c r="V57" s="63"/>
      <c r="W57" s="63"/>
      <c r="X57" s="63"/>
      <c r="Y57" s="63"/>
      <c r="Z57" s="63"/>
      <c r="AA57" s="63"/>
      <c r="AB57" s="63"/>
      <c r="AC57" s="63"/>
      <c r="AD57" s="63"/>
      <c r="AE57" s="63"/>
      <c r="AF57" s="63"/>
      <c r="AG57" s="63"/>
      <c r="AH57" s="63"/>
      <c r="AI57" s="63"/>
      <c r="AJ57" s="63"/>
      <c r="AK57" s="63"/>
    </row>
    <row r="58" spans="1:37" s="57" customFormat="1" ht="100.5" customHeight="1" x14ac:dyDescent="0.25">
      <c r="A58" s="152"/>
      <c r="B58" s="152"/>
      <c r="C58" s="152"/>
      <c r="D58" s="152"/>
      <c r="E58" s="85" t="s">
        <v>148</v>
      </c>
      <c r="F58" s="52" t="s">
        <v>51</v>
      </c>
      <c r="G58" s="52" t="s">
        <v>52</v>
      </c>
      <c r="H58" s="52"/>
      <c r="I58" s="53" t="s">
        <v>556</v>
      </c>
      <c r="J58" s="52">
        <v>6</v>
      </c>
      <c r="K58" s="154"/>
      <c r="L58" s="154"/>
      <c r="M58" s="154"/>
      <c r="N58" s="154"/>
      <c r="O58" s="53" t="s">
        <v>377</v>
      </c>
      <c r="P58" s="52" t="s">
        <v>403</v>
      </c>
      <c r="Q58" s="35" t="s">
        <v>540</v>
      </c>
      <c r="R58" s="63"/>
      <c r="S58" s="59"/>
      <c r="T58" s="55"/>
      <c r="U58" s="59"/>
      <c r="V58" s="55"/>
      <c r="W58" s="59"/>
      <c r="X58" s="55"/>
      <c r="Y58" s="59"/>
      <c r="Z58" s="55"/>
      <c r="AA58" s="59"/>
      <c r="AB58" s="55"/>
      <c r="AC58" s="59"/>
      <c r="AD58" s="55"/>
      <c r="AE58" s="59"/>
      <c r="AF58" s="55"/>
      <c r="AG58" s="59"/>
      <c r="AH58" s="55"/>
      <c r="AI58" s="59"/>
      <c r="AJ58" s="55"/>
      <c r="AK58" s="59"/>
    </row>
    <row r="59" spans="1:37" s="57" customFormat="1" ht="72" customHeight="1" x14ac:dyDescent="0.25">
      <c r="A59" s="153"/>
      <c r="B59" s="153"/>
      <c r="C59" s="153"/>
      <c r="D59" s="153"/>
      <c r="E59" s="85" t="s">
        <v>149</v>
      </c>
      <c r="F59" s="52" t="s">
        <v>51</v>
      </c>
      <c r="G59" s="52" t="s">
        <v>52</v>
      </c>
      <c r="H59" s="52"/>
      <c r="I59" s="53" t="s">
        <v>455</v>
      </c>
      <c r="J59" s="52">
        <v>3</v>
      </c>
      <c r="K59" s="154"/>
      <c r="L59" s="154"/>
      <c r="M59" s="154"/>
      <c r="N59" s="154"/>
      <c r="O59" s="53" t="s">
        <v>377</v>
      </c>
      <c r="P59" s="53" t="s">
        <v>456</v>
      </c>
      <c r="Q59" s="35" t="s">
        <v>539</v>
      </c>
      <c r="R59" s="63"/>
      <c r="S59" s="59"/>
      <c r="T59" s="59"/>
      <c r="U59" s="64"/>
      <c r="V59" s="63"/>
      <c r="W59" s="59"/>
      <c r="X59" s="59"/>
      <c r="Y59" s="64"/>
      <c r="Z59" s="63"/>
      <c r="AA59" s="59"/>
      <c r="AB59" s="59"/>
      <c r="AC59" s="59"/>
      <c r="AD59" s="63"/>
      <c r="AE59" s="59"/>
      <c r="AF59" s="59"/>
      <c r="AG59" s="59"/>
      <c r="AH59" s="63"/>
      <c r="AI59" s="59"/>
      <c r="AJ59" s="59"/>
      <c r="AK59" s="59"/>
    </row>
    <row r="60" spans="1:37" s="57" customFormat="1" ht="68.25" customHeight="1" x14ac:dyDescent="0.25">
      <c r="A60" s="151" t="s">
        <v>45</v>
      </c>
      <c r="B60" s="151" t="s">
        <v>134</v>
      </c>
      <c r="C60" s="151" t="s">
        <v>135</v>
      </c>
      <c r="D60" s="151" t="s">
        <v>150</v>
      </c>
      <c r="E60" s="85" t="s">
        <v>153</v>
      </c>
      <c r="F60" s="52" t="s">
        <v>51</v>
      </c>
      <c r="G60" s="52" t="s">
        <v>52</v>
      </c>
      <c r="H60" s="52"/>
      <c r="I60" s="53" t="s">
        <v>556</v>
      </c>
      <c r="J60" s="52">
        <v>6</v>
      </c>
      <c r="K60" s="154" t="str">
        <f>+Precedencia_Acuicultura!AF12</f>
        <v xml:space="preserve">Primer nivel </v>
      </c>
      <c r="L60" s="154" t="s">
        <v>377</v>
      </c>
      <c r="M60" s="154" t="s">
        <v>403</v>
      </c>
      <c r="N60" s="154" t="s">
        <v>631</v>
      </c>
      <c r="O60" s="53" t="s">
        <v>377</v>
      </c>
      <c r="P60" s="53" t="s">
        <v>403</v>
      </c>
      <c r="Q60" s="43" t="s">
        <v>540</v>
      </c>
      <c r="R60" s="65"/>
      <c r="S60" s="66"/>
      <c r="T60" s="65"/>
      <c r="U60" s="66"/>
      <c r="V60" s="65"/>
      <c r="W60" s="66"/>
      <c r="X60" s="65"/>
      <c r="Y60" s="66"/>
      <c r="Z60" s="65"/>
      <c r="AA60" s="66"/>
      <c r="AB60" s="65"/>
      <c r="AC60" s="66"/>
      <c r="AD60" s="65"/>
      <c r="AE60" s="66"/>
      <c r="AF60" s="65"/>
      <c r="AG60" s="66"/>
      <c r="AH60" s="65"/>
      <c r="AI60" s="66"/>
      <c r="AJ60" s="65"/>
      <c r="AK60" s="66"/>
    </row>
    <row r="61" spans="1:37" s="57" customFormat="1" ht="69.75" customHeight="1" x14ac:dyDescent="0.25">
      <c r="A61" s="152"/>
      <c r="B61" s="152"/>
      <c r="C61" s="152"/>
      <c r="D61" s="152"/>
      <c r="E61" s="85" t="s">
        <v>154</v>
      </c>
      <c r="F61" s="52" t="s">
        <v>51</v>
      </c>
      <c r="G61" s="52" t="s">
        <v>52</v>
      </c>
      <c r="H61" s="52"/>
      <c r="I61" s="53" t="s">
        <v>556</v>
      </c>
      <c r="J61" s="52">
        <v>6</v>
      </c>
      <c r="K61" s="154"/>
      <c r="L61" s="154"/>
      <c r="M61" s="154"/>
      <c r="N61" s="154"/>
      <c r="O61" s="53" t="s">
        <v>377</v>
      </c>
      <c r="P61" s="53" t="s">
        <v>403</v>
      </c>
      <c r="Q61" s="43" t="s">
        <v>540</v>
      </c>
      <c r="R61" s="65"/>
      <c r="S61" s="66"/>
      <c r="T61" s="65"/>
      <c r="U61" s="66"/>
      <c r="V61" s="65"/>
      <c r="W61" s="66"/>
      <c r="X61" s="65"/>
      <c r="Y61" s="66"/>
      <c r="Z61" s="65"/>
      <c r="AA61" s="66"/>
      <c r="AB61" s="65"/>
      <c r="AC61" s="66"/>
      <c r="AD61" s="65"/>
      <c r="AE61" s="66"/>
      <c r="AF61" s="65"/>
      <c r="AG61" s="66"/>
      <c r="AH61" s="65"/>
      <c r="AI61" s="66"/>
      <c r="AJ61" s="65"/>
      <c r="AK61" s="66"/>
    </row>
    <row r="62" spans="1:37" s="57" customFormat="1" ht="98.25" customHeight="1" x14ac:dyDescent="0.25">
      <c r="A62" s="152"/>
      <c r="B62" s="152"/>
      <c r="C62" s="152"/>
      <c r="D62" s="152"/>
      <c r="E62" s="85" t="s">
        <v>666</v>
      </c>
      <c r="F62" s="52" t="s">
        <v>51</v>
      </c>
      <c r="G62" s="52" t="s">
        <v>52</v>
      </c>
      <c r="H62" s="52"/>
      <c r="I62" s="53" t="s">
        <v>556</v>
      </c>
      <c r="J62" s="52">
        <v>6</v>
      </c>
      <c r="K62" s="154"/>
      <c r="L62" s="154"/>
      <c r="M62" s="154"/>
      <c r="N62" s="154"/>
      <c r="O62" s="53" t="s">
        <v>377</v>
      </c>
      <c r="P62" s="53" t="s">
        <v>403</v>
      </c>
      <c r="Q62" s="43" t="s">
        <v>540</v>
      </c>
      <c r="R62" s="65"/>
      <c r="S62" s="66"/>
      <c r="T62" s="65"/>
      <c r="U62" s="66"/>
      <c r="V62" s="65"/>
      <c r="W62" s="66"/>
      <c r="X62" s="65"/>
      <c r="Y62" s="66"/>
      <c r="Z62" s="65"/>
      <c r="AA62" s="66"/>
      <c r="AB62" s="65"/>
      <c r="AC62" s="66"/>
      <c r="AD62" s="65"/>
      <c r="AE62" s="66"/>
      <c r="AF62" s="65"/>
      <c r="AG62" s="66"/>
      <c r="AH62" s="65"/>
      <c r="AI62" s="66"/>
      <c r="AJ62" s="65"/>
      <c r="AK62" s="66"/>
    </row>
    <row r="63" spans="1:37" s="57" customFormat="1" ht="66.75" customHeight="1" x14ac:dyDescent="0.25">
      <c r="A63" s="152"/>
      <c r="B63" s="152"/>
      <c r="C63" s="152"/>
      <c r="D63" s="152"/>
      <c r="E63" s="85" t="s">
        <v>156</v>
      </c>
      <c r="F63" s="52" t="s">
        <v>51</v>
      </c>
      <c r="G63" s="52" t="s">
        <v>52</v>
      </c>
      <c r="H63" s="52"/>
      <c r="I63" s="53" t="s">
        <v>556</v>
      </c>
      <c r="J63" s="52">
        <v>6</v>
      </c>
      <c r="K63" s="154"/>
      <c r="L63" s="154"/>
      <c r="M63" s="154"/>
      <c r="N63" s="154"/>
      <c r="O63" s="53" t="s">
        <v>377</v>
      </c>
      <c r="P63" s="53" t="s">
        <v>403</v>
      </c>
      <c r="Q63" s="43" t="s">
        <v>540</v>
      </c>
      <c r="R63" s="65"/>
      <c r="S63" s="66"/>
      <c r="T63" s="65"/>
      <c r="U63" s="66"/>
      <c r="V63" s="65"/>
      <c r="W63" s="66"/>
      <c r="X63" s="65"/>
      <c r="Y63" s="66"/>
      <c r="Z63" s="65"/>
      <c r="AA63" s="66"/>
      <c r="AB63" s="65"/>
      <c r="AC63" s="66"/>
      <c r="AD63" s="65"/>
      <c r="AE63" s="66"/>
      <c r="AF63" s="65"/>
      <c r="AG63" s="66"/>
      <c r="AH63" s="65"/>
      <c r="AI63" s="66"/>
      <c r="AJ63" s="65"/>
      <c r="AK63" s="66"/>
    </row>
    <row r="64" spans="1:37" s="57" customFormat="1" ht="64.5" customHeight="1" x14ac:dyDescent="0.25">
      <c r="A64" s="152"/>
      <c r="B64" s="152"/>
      <c r="C64" s="152"/>
      <c r="D64" s="152"/>
      <c r="E64" s="85" t="s">
        <v>157</v>
      </c>
      <c r="F64" s="52" t="s">
        <v>51</v>
      </c>
      <c r="G64" s="52" t="s">
        <v>52</v>
      </c>
      <c r="H64" s="52"/>
      <c r="I64" s="53" t="s">
        <v>556</v>
      </c>
      <c r="J64" s="52">
        <v>6</v>
      </c>
      <c r="K64" s="154"/>
      <c r="L64" s="154"/>
      <c r="M64" s="154"/>
      <c r="N64" s="154"/>
      <c r="O64" s="53" t="s">
        <v>377</v>
      </c>
      <c r="P64" s="53" t="s">
        <v>403</v>
      </c>
      <c r="Q64" s="43" t="s">
        <v>540</v>
      </c>
      <c r="R64" s="65"/>
      <c r="S64" s="66"/>
      <c r="T64" s="65"/>
      <c r="U64" s="66"/>
      <c r="V64" s="65"/>
      <c r="W64" s="66"/>
      <c r="X64" s="65"/>
      <c r="Y64" s="66"/>
      <c r="Z64" s="65"/>
      <c r="AA64" s="66"/>
      <c r="AB64" s="65"/>
      <c r="AC64" s="66"/>
      <c r="AD64" s="65"/>
      <c r="AE64" s="66"/>
      <c r="AF64" s="65"/>
      <c r="AG64" s="66"/>
      <c r="AH64" s="65"/>
      <c r="AI64" s="66"/>
      <c r="AJ64" s="65"/>
      <c r="AK64" s="66"/>
    </row>
    <row r="65" spans="1:37" s="57" customFormat="1" ht="82.5" customHeight="1" x14ac:dyDescent="0.25">
      <c r="A65" s="153"/>
      <c r="B65" s="153"/>
      <c r="C65" s="153"/>
      <c r="D65" s="153"/>
      <c r="E65" s="85" t="s">
        <v>667</v>
      </c>
      <c r="F65" s="52" t="s">
        <v>51</v>
      </c>
      <c r="G65" s="52" t="s">
        <v>52</v>
      </c>
      <c r="H65" s="52"/>
      <c r="I65" s="53" t="s">
        <v>556</v>
      </c>
      <c r="J65" s="52">
        <v>6</v>
      </c>
      <c r="K65" s="154"/>
      <c r="L65" s="154"/>
      <c r="M65" s="154"/>
      <c r="N65" s="154"/>
      <c r="O65" s="53" t="s">
        <v>377</v>
      </c>
      <c r="P65" s="52" t="s">
        <v>403</v>
      </c>
      <c r="Q65" s="43" t="s">
        <v>540</v>
      </c>
      <c r="R65" s="65"/>
      <c r="S65" s="66"/>
      <c r="T65" s="65"/>
      <c r="U65" s="66"/>
      <c r="V65" s="65"/>
      <c r="W65" s="66"/>
      <c r="X65" s="65"/>
      <c r="Y65" s="66"/>
      <c r="Z65" s="65"/>
      <c r="AA65" s="66"/>
      <c r="AB65" s="65"/>
      <c r="AC65" s="66"/>
      <c r="AD65" s="65"/>
      <c r="AE65" s="66"/>
      <c r="AF65" s="65"/>
      <c r="AG65" s="66"/>
      <c r="AH65" s="65"/>
      <c r="AI65" s="66"/>
      <c r="AJ65" s="65"/>
      <c r="AK65" s="66"/>
    </row>
    <row r="66" spans="1:37" s="57" customFormat="1" ht="126.75" customHeight="1" x14ac:dyDescent="0.25">
      <c r="A66" s="151" t="s">
        <v>45</v>
      </c>
      <c r="B66" s="151" t="s">
        <v>134</v>
      </c>
      <c r="C66" s="151" t="s">
        <v>657</v>
      </c>
      <c r="D66" s="151" t="s">
        <v>582</v>
      </c>
      <c r="E66" s="85" t="s">
        <v>163</v>
      </c>
      <c r="F66" s="52" t="s">
        <v>51</v>
      </c>
      <c r="G66" s="52" t="s">
        <v>52</v>
      </c>
      <c r="H66" s="52"/>
      <c r="I66" s="53" t="s">
        <v>414</v>
      </c>
      <c r="J66" s="52">
        <v>9</v>
      </c>
      <c r="K66" s="154" t="str">
        <f>+Precedencia_Acuicultura!AF13</f>
        <v xml:space="preserve">Segundo nivel </v>
      </c>
      <c r="L66" s="154" t="s">
        <v>481</v>
      </c>
      <c r="M66" s="154" t="s">
        <v>383</v>
      </c>
      <c r="N66" s="154" t="s">
        <v>401</v>
      </c>
      <c r="O66" s="52" t="s">
        <v>481</v>
      </c>
      <c r="P66" s="53" t="s">
        <v>383</v>
      </c>
      <c r="Q66" s="35" t="s">
        <v>542</v>
      </c>
      <c r="R66" s="64"/>
      <c r="S66" s="58"/>
      <c r="T66" s="55"/>
      <c r="U66" s="55"/>
      <c r="V66" s="55"/>
      <c r="W66" s="55"/>
      <c r="X66" s="59"/>
      <c r="Y66" s="55"/>
      <c r="Z66" s="59"/>
      <c r="AA66" s="55"/>
      <c r="AB66" s="59"/>
      <c r="AC66" s="55"/>
      <c r="AD66" s="59"/>
      <c r="AE66" s="55"/>
      <c r="AF66" s="59"/>
      <c r="AG66" s="55"/>
      <c r="AH66" s="59"/>
      <c r="AI66" s="55"/>
      <c r="AJ66" s="59"/>
      <c r="AK66" s="55"/>
    </row>
    <row r="67" spans="1:37" s="57" customFormat="1" ht="108.75" customHeight="1" x14ac:dyDescent="0.25">
      <c r="A67" s="152"/>
      <c r="B67" s="152"/>
      <c r="C67" s="152"/>
      <c r="D67" s="152"/>
      <c r="E67" s="85" t="s">
        <v>164</v>
      </c>
      <c r="F67" s="52" t="s">
        <v>51</v>
      </c>
      <c r="G67" s="52" t="s">
        <v>52</v>
      </c>
      <c r="H67" s="52"/>
      <c r="I67" s="53" t="s">
        <v>415</v>
      </c>
      <c r="J67" s="52">
        <v>12</v>
      </c>
      <c r="K67" s="154"/>
      <c r="L67" s="154"/>
      <c r="M67" s="154"/>
      <c r="N67" s="154"/>
      <c r="O67" s="52" t="s">
        <v>481</v>
      </c>
      <c r="P67" s="52" t="s">
        <v>378</v>
      </c>
      <c r="Q67" s="35" t="s">
        <v>496</v>
      </c>
      <c r="R67" s="64"/>
      <c r="S67" s="63"/>
      <c r="T67" s="63"/>
      <c r="U67" s="63"/>
      <c r="V67" s="63"/>
      <c r="W67" s="55"/>
      <c r="X67" s="55"/>
      <c r="Y67" s="64"/>
      <c r="Z67" s="55"/>
      <c r="AA67" s="59"/>
      <c r="AB67" s="63"/>
      <c r="AC67" s="59"/>
      <c r="AD67" s="55"/>
      <c r="AE67" s="64"/>
      <c r="AF67" s="55"/>
      <c r="AG67" s="59"/>
      <c r="AH67" s="63"/>
      <c r="AI67" s="59"/>
      <c r="AJ67" s="55"/>
      <c r="AK67" s="64"/>
    </row>
    <row r="68" spans="1:37" s="57" customFormat="1" ht="84" customHeight="1" x14ac:dyDescent="0.25">
      <c r="A68" s="152"/>
      <c r="B68" s="152"/>
      <c r="C68" s="152"/>
      <c r="D68" s="152"/>
      <c r="E68" s="85" t="s">
        <v>612</v>
      </c>
      <c r="F68" s="52" t="s">
        <v>51</v>
      </c>
      <c r="G68" s="52" t="s">
        <v>52</v>
      </c>
      <c r="H68" s="52"/>
      <c r="I68" s="53" t="s">
        <v>414</v>
      </c>
      <c r="J68" s="52">
        <v>9</v>
      </c>
      <c r="K68" s="154"/>
      <c r="L68" s="154"/>
      <c r="M68" s="154"/>
      <c r="N68" s="154"/>
      <c r="O68" s="52" t="s">
        <v>481</v>
      </c>
      <c r="P68" s="52" t="s">
        <v>383</v>
      </c>
      <c r="Q68" s="35" t="s">
        <v>542</v>
      </c>
      <c r="R68" s="64"/>
      <c r="S68" s="63"/>
      <c r="T68" s="63"/>
      <c r="U68" s="63"/>
      <c r="V68" s="63"/>
      <c r="W68" s="55"/>
      <c r="X68" s="59"/>
      <c r="Y68" s="55"/>
      <c r="Z68" s="59"/>
      <c r="AA68" s="55"/>
      <c r="AB68" s="59"/>
      <c r="AC68" s="55"/>
      <c r="AD68" s="59"/>
      <c r="AE68" s="55"/>
      <c r="AF68" s="59"/>
      <c r="AG68" s="55"/>
      <c r="AH68" s="59"/>
      <c r="AI68" s="55"/>
      <c r="AJ68" s="59"/>
      <c r="AK68" s="55"/>
    </row>
    <row r="69" spans="1:37" s="57" customFormat="1" ht="70.5" customHeight="1" x14ac:dyDescent="0.25">
      <c r="A69" s="152"/>
      <c r="B69" s="152"/>
      <c r="C69" s="152"/>
      <c r="D69" s="152"/>
      <c r="E69" s="85" t="s">
        <v>166</v>
      </c>
      <c r="F69" s="52" t="s">
        <v>51</v>
      </c>
      <c r="G69" s="52" t="s">
        <v>52</v>
      </c>
      <c r="H69" s="52"/>
      <c r="I69" s="53" t="s">
        <v>416</v>
      </c>
      <c r="J69" s="52">
        <v>9</v>
      </c>
      <c r="K69" s="154"/>
      <c r="L69" s="154"/>
      <c r="M69" s="154"/>
      <c r="N69" s="154"/>
      <c r="O69" s="52" t="s">
        <v>481</v>
      </c>
      <c r="P69" s="52" t="s">
        <v>383</v>
      </c>
      <c r="Q69" s="35" t="s">
        <v>405</v>
      </c>
      <c r="R69" s="64"/>
      <c r="S69" s="55"/>
      <c r="T69" s="59"/>
      <c r="U69" s="59"/>
      <c r="V69" s="55"/>
      <c r="W69" s="59"/>
      <c r="X69" s="59"/>
      <c r="Y69" s="55"/>
      <c r="Z69" s="59"/>
      <c r="AA69" s="59"/>
      <c r="AB69" s="55"/>
      <c r="AC69" s="59"/>
      <c r="AD69" s="59"/>
      <c r="AE69" s="55"/>
      <c r="AF69" s="59"/>
      <c r="AG69" s="59"/>
      <c r="AH69" s="55"/>
      <c r="AI69" s="59"/>
      <c r="AJ69" s="59"/>
      <c r="AK69" s="55"/>
    </row>
    <row r="70" spans="1:37" s="57" customFormat="1" ht="114.75" customHeight="1" x14ac:dyDescent="0.25">
      <c r="A70" s="153"/>
      <c r="B70" s="153"/>
      <c r="C70" s="153"/>
      <c r="D70" s="153"/>
      <c r="E70" s="85" t="s">
        <v>613</v>
      </c>
      <c r="F70" s="52" t="s">
        <v>51</v>
      </c>
      <c r="G70" s="52" t="s">
        <v>52</v>
      </c>
      <c r="H70" s="52"/>
      <c r="I70" s="53" t="s">
        <v>415</v>
      </c>
      <c r="J70" s="52">
        <v>12</v>
      </c>
      <c r="K70" s="154"/>
      <c r="L70" s="154"/>
      <c r="M70" s="154"/>
      <c r="N70" s="154"/>
      <c r="O70" s="52" t="s">
        <v>481</v>
      </c>
      <c r="P70" s="52" t="s">
        <v>386</v>
      </c>
      <c r="Q70" s="35" t="s">
        <v>496</v>
      </c>
      <c r="R70" s="64"/>
      <c r="S70" s="63"/>
      <c r="T70" s="63"/>
      <c r="U70" s="63"/>
      <c r="V70" s="63"/>
      <c r="W70" s="63"/>
      <c r="X70" s="63"/>
      <c r="Y70" s="64"/>
      <c r="Z70" s="63"/>
      <c r="AA70" s="64"/>
      <c r="AB70" s="63"/>
      <c r="AC70" s="64"/>
      <c r="AD70" s="63"/>
      <c r="AE70" s="64"/>
      <c r="AF70" s="63"/>
      <c r="AG70" s="64"/>
      <c r="AH70" s="63"/>
      <c r="AI70" s="64"/>
      <c r="AJ70" s="63"/>
      <c r="AK70" s="64"/>
    </row>
    <row r="71" spans="1:37" s="57" customFormat="1" ht="91.5" customHeight="1" x14ac:dyDescent="0.25">
      <c r="A71" s="151" t="s">
        <v>45</v>
      </c>
      <c r="B71" s="151" t="s">
        <v>134</v>
      </c>
      <c r="C71" s="151" t="s">
        <v>657</v>
      </c>
      <c r="D71" s="151" t="s">
        <v>168</v>
      </c>
      <c r="E71" s="85" t="s">
        <v>171</v>
      </c>
      <c r="F71" s="52" t="s">
        <v>51</v>
      </c>
      <c r="G71" s="52" t="s">
        <v>52</v>
      </c>
      <c r="H71" s="52"/>
      <c r="I71" s="53" t="s">
        <v>417</v>
      </c>
      <c r="J71" s="52">
        <v>7</v>
      </c>
      <c r="K71" s="154" t="str">
        <f>+Precedencia_Acuicultura!AF14</f>
        <v xml:space="preserve">Primer nivel </v>
      </c>
      <c r="L71" s="154" t="s">
        <v>377</v>
      </c>
      <c r="M71" s="154" t="s">
        <v>384</v>
      </c>
      <c r="N71" s="154" t="s">
        <v>394</v>
      </c>
      <c r="O71" s="52" t="s">
        <v>377</v>
      </c>
      <c r="P71" s="52" t="s">
        <v>489</v>
      </c>
      <c r="Q71" s="35" t="s">
        <v>686</v>
      </c>
      <c r="R71" s="63"/>
      <c r="S71" s="55"/>
      <c r="T71" s="59"/>
      <c r="U71" s="59"/>
      <c r="V71" s="59"/>
      <c r="W71" s="55"/>
      <c r="X71" s="59"/>
      <c r="Y71" s="59"/>
      <c r="Z71" s="59"/>
      <c r="AA71" s="55"/>
      <c r="AB71" s="59"/>
      <c r="AC71" s="59"/>
      <c r="AD71" s="59"/>
      <c r="AE71" s="55"/>
      <c r="AF71" s="59"/>
      <c r="AG71" s="59"/>
      <c r="AH71" s="59"/>
      <c r="AI71" s="55"/>
      <c r="AJ71" s="59"/>
      <c r="AK71" s="59"/>
    </row>
    <row r="72" spans="1:37" s="57" customFormat="1" ht="75.75" customHeight="1" x14ac:dyDescent="0.25">
      <c r="A72" s="152"/>
      <c r="B72" s="152"/>
      <c r="C72" s="152"/>
      <c r="D72" s="152"/>
      <c r="E72" s="85" t="s">
        <v>172</v>
      </c>
      <c r="F72" s="52" t="s">
        <v>51</v>
      </c>
      <c r="G72" s="52" t="s">
        <v>381</v>
      </c>
      <c r="H72" s="52"/>
      <c r="I72" s="53" t="s">
        <v>411</v>
      </c>
      <c r="J72" s="52">
        <v>12</v>
      </c>
      <c r="K72" s="154"/>
      <c r="L72" s="154"/>
      <c r="M72" s="154"/>
      <c r="N72" s="154"/>
      <c r="O72" s="52" t="s">
        <v>377</v>
      </c>
      <c r="P72" s="52" t="s">
        <v>384</v>
      </c>
      <c r="Q72" s="35" t="s">
        <v>541</v>
      </c>
      <c r="R72" s="63"/>
      <c r="S72" s="63"/>
      <c r="T72" s="63"/>
      <c r="U72" s="63"/>
      <c r="V72" s="63"/>
      <c r="W72" s="63"/>
      <c r="X72" s="63"/>
      <c r="Y72" s="63"/>
      <c r="Z72" s="63"/>
      <c r="AA72" s="63"/>
      <c r="AB72" s="63"/>
      <c r="AC72" s="63"/>
      <c r="AD72" s="63"/>
      <c r="AE72" s="63"/>
      <c r="AF72" s="63"/>
      <c r="AG72" s="63"/>
      <c r="AH72" s="63"/>
      <c r="AI72" s="63"/>
      <c r="AJ72" s="63"/>
      <c r="AK72" s="63"/>
    </row>
    <row r="73" spans="1:37" s="57" customFormat="1" ht="129" customHeight="1" x14ac:dyDescent="0.25">
      <c r="A73" s="152"/>
      <c r="B73" s="152"/>
      <c r="C73" s="152"/>
      <c r="D73" s="152"/>
      <c r="E73" s="85" t="s">
        <v>173</v>
      </c>
      <c r="F73" s="52" t="s">
        <v>51</v>
      </c>
      <c r="G73" s="52" t="s">
        <v>52</v>
      </c>
      <c r="H73" s="52"/>
      <c r="I73" s="53" t="s">
        <v>418</v>
      </c>
      <c r="J73" s="52">
        <v>6</v>
      </c>
      <c r="K73" s="154"/>
      <c r="L73" s="154"/>
      <c r="M73" s="154"/>
      <c r="N73" s="154"/>
      <c r="O73" s="52" t="s">
        <v>377</v>
      </c>
      <c r="P73" s="52" t="s">
        <v>389</v>
      </c>
      <c r="Q73" s="35" t="s">
        <v>483</v>
      </c>
      <c r="R73" s="63"/>
      <c r="S73" s="63"/>
      <c r="T73" s="63"/>
      <c r="U73" s="67"/>
      <c r="V73" s="67"/>
      <c r="W73" s="67"/>
      <c r="X73" s="67"/>
      <c r="Y73" s="63"/>
      <c r="Z73" s="67"/>
      <c r="AA73" s="67"/>
      <c r="AB73" s="67"/>
      <c r="AC73" s="67"/>
      <c r="AD73" s="63"/>
      <c r="AE73" s="67"/>
      <c r="AF73" s="67"/>
      <c r="AG73" s="67"/>
      <c r="AH73" s="67"/>
      <c r="AI73" s="63"/>
      <c r="AJ73" s="67"/>
      <c r="AK73" s="67"/>
    </row>
    <row r="74" spans="1:37" s="57" customFormat="1" ht="68.25" customHeight="1" x14ac:dyDescent="0.25">
      <c r="A74" s="152"/>
      <c r="B74" s="152"/>
      <c r="C74" s="152"/>
      <c r="D74" s="152"/>
      <c r="E74" s="51" t="s">
        <v>174</v>
      </c>
      <c r="F74" s="52" t="s">
        <v>51</v>
      </c>
      <c r="G74" s="52" t="s">
        <v>52</v>
      </c>
      <c r="H74" s="52"/>
      <c r="I74" s="53" t="s">
        <v>418</v>
      </c>
      <c r="J74" s="52">
        <v>6</v>
      </c>
      <c r="K74" s="154"/>
      <c r="L74" s="154"/>
      <c r="M74" s="154"/>
      <c r="N74" s="154"/>
      <c r="O74" s="52" t="s">
        <v>377</v>
      </c>
      <c r="P74" s="52" t="s">
        <v>389</v>
      </c>
      <c r="Q74" s="35" t="s">
        <v>483</v>
      </c>
      <c r="R74" s="63"/>
      <c r="S74" s="63"/>
      <c r="T74" s="63"/>
      <c r="U74" s="67"/>
      <c r="V74" s="67"/>
      <c r="W74" s="67"/>
      <c r="X74" s="67"/>
      <c r="Y74" s="63"/>
      <c r="Z74" s="67"/>
      <c r="AA74" s="67"/>
      <c r="AB74" s="67"/>
      <c r="AC74" s="67"/>
      <c r="AD74" s="63"/>
      <c r="AE74" s="67"/>
      <c r="AF74" s="67"/>
      <c r="AG74" s="67"/>
      <c r="AH74" s="67"/>
      <c r="AI74" s="63"/>
      <c r="AJ74" s="67"/>
      <c r="AK74" s="67"/>
    </row>
    <row r="75" spans="1:37" s="57" customFormat="1" ht="84" customHeight="1" x14ac:dyDescent="0.25">
      <c r="A75" s="151" t="s">
        <v>45</v>
      </c>
      <c r="B75" s="151" t="s">
        <v>134</v>
      </c>
      <c r="C75" s="151" t="s">
        <v>657</v>
      </c>
      <c r="D75" s="151" t="s">
        <v>175</v>
      </c>
      <c r="E75" s="85" t="s">
        <v>178</v>
      </c>
      <c r="F75" s="52" t="s">
        <v>51</v>
      </c>
      <c r="G75" s="52" t="s">
        <v>52</v>
      </c>
      <c r="H75" s="52"/>
      <c r="I75" s="53" t="s">
        <v>419</v>
      </c>
      <c r="J75" s="52">
        <v>7</v>
      </c>
      <c r="K75" s="154" t="str">
        <f>+Precedencia_Acuicultura!AF15</f>
        <v xml:space="preserve">Primer nivel </v>
      </c>
      <c r="L75" s="154" t="s">
        <v>377</v>
      </c>
      <c r="M75" s="154" t="s">
        <v>384</v>
      </c>
      <c r="N75" s="154" t="s">
        <v>394</v>
      </c>
      <c r="O75" s="52" t="s">
        <v>377</v>
      </c>
      <c r="P75" s="52" t="s">
        <v>420</v>
      </c>
      <c r="Q75" s="35" t="s">
        <v>491</v>
      </c>
      <c r="R75" s="63"/>
      <c r="S75" s="63"/>
      <c r="T75" s="63"/>
      <c r="U75" s="55"/>
      <c r="V75" s="59"/>
      <c r="W75" s="59"/>
      <c r="X75" s="55"/>
      <c r="Y75" s="59"/>
      <c r="Z75" s="59"/>
      <c r="AA75" s="55"/>
      <c r="AB75" s="59"/>
      <c r="AC75" s="59"/>
      <c r="AD75" s="55"/>
      <c r="AE75" s="59"/>
      <c r="AF75" s="59"/>
      <c r="AG75" s="55"/>
      <c r="AH75" s="59"/>
      <c r="AI75" s="59"/>
      <c r="AJ75" s="55"/>
      <c r="AK75" s="59"/>
    </row>
    <row r="76" spans="1:37" s="57" customFormat="1" ht="72" customHeight="1" x14ac:dyDescent="0.25">
      <c r="A76" s="152"/>
      <c r="B76" s="152"/>
      <c r="C76" s="152"/>
      <c r="D76" s="152"/>
      <c r="E76" s="85" t="s">
        <v>179</v>
      </c>
      <c r="F76" s="52" t="s">
        <v>51</v>
      </c>
      <c r="G76" s="52" t="s">
        <v>381</v>
      </c>
      <c r="H76" s="52"/>
      <c r="I76" s="53" t="s">
        <v>421</v>
      </c>
      <c r="J76" s="52">
        <v>12</v>
      </c>
      <c r="K76" s="154"/>
      <c r="L76" s="154"/>
      <c r="M76" s="154"/>
      <c r="N76" s="154"/>
      <c r="O76" s="52" t="s">
        <v>377</v>
      </c>
      <c r="P76" s="52" t="s">
        <v>427</v>
      </c>
      <c r="Q76" s="35" t="s">
        <v>394</v>
      </c>
      <c r="R76" s="63"/>
      <c r="S76" s="63"/>
      <c r="T76" s="63"/>
      <c r="U76" s="63"/>
      <c r="V76" s="63"/>
      <c r="W76" s="63"/>
      <c r="X76" s="63"/>
      <c r="Y76" s="63"/>
      <c r="Z76" s="63"/>
      <c r="AA76" s="63"/>
      <c r="AB76" s="63"/>
      <c r="AC76" s="63"/>
      <c r="AD76" s="63"/>
      <c r="AE76" s="63"/>
      <c r="AF76" s="63"/>
      <c r="AG76" s="63"/>
      <c r="AH76" s="63"/>
      <c r="AI76" s="63"/>
      <c r="AJ76" s="63"/>
      <c r="AK76" s="63"/>
    </row>
    <row r="77" spans="1:37" s="57" customFormat="1" ht="84" customHeight="1" x14ac:dyDescent="0.25">
      <c r="A77" s="152"/>
      <c r="B77" s="152"/>
      <c r="C77" s="152"/>
      <c r="D77" s="152"/>
      <c r="E77" s="85" t="s">
        <v>668</v>
      </c>
      <c r="F77" s="52" t="s">
        <v>51</v>
      </c>
      <c r="G77" s="52" t="s">
        <v>52</v>
      </c>
      <c r="H77" s="52"/>
      <c r="I77" s="53" t="s">
        <v>569</v>
      </c>
      <c r="J77" s="52">
        <v>12</v>
      </c>
      <c r="K77" s="154"/>
      <c r="L77" s="154"/>
      <c r="M77" s="154"/>
      <c r="N77" s="154"/>
      <c r="O77" s="52" t="s">
        <v>377</v>
      </c>
      <c r="P77" s="52" t="s">
        <v>384</v>
      </c>
      <c r="Q77" s="35" t="s">
        <v>490</v>
      </c>
      <c r="R77" s="63"/>
      <c r="S77" s="63"/>
      <c r="T77" s="63"/>
      <c r="U77" s="63"/>
      <c r="V77" s="63"/>
      <c r="W77" s="55"/>
      <c r="X77" s="59"/>
      <c r="Y77" s="55"/>
      <c r="Z77" s="59"/>
      <c r="AA77" s="55"/>
      <c r="AB77" s="59"/>
      <c r="AC77" s="55"/>
      <c r="AD77" s="59"/>
      <c r="AE77" s="55"/>
      <c r="AF77" s="59"/>
      <c r="AG77" s="55"/>
      <c r="AH77" s="59"/>
      <c r="AI77" s="55"/>
      <c r="AJ77" s="59"/>
      <c r="AK77" s="55"/>
    </row>
    <row r="78" spans="1:37" s="57" customFormat="1" ht="95.25" customHeight="1" x14ac:dyDescent="0.25">
      <c r="A78" s="153"/>
      <c r="B78" s="153"/>
      <c r="C78" s="153"/>
      <c r="D78" s="153"/>
      <c r="E78" s="85" t="s">
        <v>614</v>
      </c>
      <c r="F78" s="52" t="s">
        <v>51</v>
      </c>
      <c r="G78" s="52" t="s">
        <v>52</v>
      </c>
      <c r="H78" s="52"/>
      <c r="I78" s="53" t="s">
        <v>569</v>
      </c>
      <c r="J78" s="52">
        <v>12</v>
      </c>
      <c r="K78" s="154"/>
      <c r="L78" s="154"/>
      <c r="M78" s="154"/>
      <c r="N78" s="154"/>
      <c r="O78" s="52" t="s">
        <v>377</v>
      </c>
      <c r="P78" s="52" t="s">
        <v>384</v>
      </c>
      <c r="Q78" s="35" t="s">
        <v>490</v>
      </c>
      <c r="R78" s="63"/>
      <c r="S78" s="63"/>
      <c r="T78" s="63"/>
      <c r="U78" s="63"/>
      <c r="V78" s="63"/>
      <c r="W78" s="55"/>
      <c r="X78" s="59"/>
      <c r="Y78" s="55"/>
      <c r="Z78" s="59"/>
      <c r="AA78" s="55"/>
      <c r="AB78" s="59"/>
      <c r="AC78" s="55"/>
      <c r="AD78" s="59"/>
      <c r="AE78" s="55"/>
      <c r="AF78" s="59"/>
      <c r="AG78" s="55"/>
      <c r="AH78" s="59"/>
      <c r="AI78" s="55"/>
      <c r="AJ78" s="59"/>
      <c r="AK78" s="55"/>
    </row>
    <row r="79" spans="1:37" s="57" customFormat="1" ht="70.5" customHeight="1" x14ac:dyDescent="0.25">
      <c r="A79" s="151" t="s">
        <v>45</v>
      </c>
      <c r="B79" s="151" t="s">
        <v>134</v>
      </c>
      <c r="C79" s="151" t="s">
        <v>657</v>
      </c>
      <c r="D79" s="151" t="s">
        <v>658</v>
      </c>
      <c r="E79" s="85" t="s">
        <v>669</v>
      </c>
      <c r="F79" s="52" t="s">
        <v>51</v>
      </c>
      <c r="G79" s="52" t="s">
        <v>52</v>
      </c>
      <c r="H79" s="52"/>
      <c r="I79" s="53" t="s">
        <v>570</v>
      </c>
      <c r="J79" s="52">
        <v>6</v>
      </c>
      <c r="K79" s="154" t="str">
        <f>+Precedencia_Acuicultura!AF16</f>
        <v xml:space="preserve">Primer nivel </v>
      </c>
      <c r="L79" s="154" t="s">
        <v>377</v>
      </c>
      <c r="M79" s="154" t="s">
        <v>384</v>
      </c>
      <c r="N79" s="154" t="s">
        <v>394</v>
      </c>
      <c r="O79" s="52" t="s">
        <v>377</v>
      </c>
      <c r="P79" s="52" t="s">
        <v>410</v>
      </c>
      <c r="Q79" s="35" t="s">
        <v>492</v>
      </c>
      <c r="R79" s="63"/>
      <c r="S79" s="63"/>
      <c r="T79" s="63"/>
      <c r="U79" s="63"/>
      <c r="V79" s="63"/>
      <c r="W79" s="59"/>
      <c r="X79" s="59"/>
      <c r="Y79" s="59"/>
      <c r="Z79" s="55"/>
      <c r="AA79" s="59"/>
      <c r="AB79" s="59"/>
      <c r="AC79" s="59"/>
      <c r="AD79" s="55"/>
      <c r="AE79" s="59"/>
      <c r="AF79" s="59"/>
      <c r="AG79" s="59"/>
      <c r="AH79" s="55"/>
      <c r="AI79" s="59"/>
      <c r="AJ79" s="59"/>
      <c r="AK79" s="59"/>
    </row>
    <row r="80" spans="1:37" s="57" customFormat="1" ht="96.75" customHeight="1" x14ac:dyDescent="0.25">
      <c r="A80" s="152"/>
      <c r="B80" s="152"/>
      <c r="C80" s="152"/>
      <c r="D80" s="152"/>
      <c r="E80" s="85" t="s">
        <v>186</v>
      </c>
      <c r="F80" s="52" t="s">
        <v>51</v>
      </c>
      <c r="G80" s="52" t="s">
        <v>52</v>
      </c>
      <c r="H80" s="52"/>
      <c r="I80" s="53" t="s">
        <v>570</v>
      </c>
      <c r="J80" s="52">
        <v>6</v>
      </c>
      <c r="K80" s="154"/>
      <c r="L80" s="154"/>
      <c r="M80" s="154"/>
      <c r="N80" s="154"/>
      <c r="O80" s="52" t="s">
        <v>377</v>
      </c>
      <c r="P80" s="52" t="s">
        <v>410</v>
      </c>
      <c r="Q80" s="35" t="s">
        <v>492</v>
      </c>
      <c r="R80" s="63"/>
      <c r="S80" s="63"/>
      <c r="T80" s="63"/>
      <c r="U80" s="63"/>
      <c r="V80" s="63"/>
      <c r="W80" s="59"/>
      <c r="X80" s="59"/>
      <c r="Y80" s="59"/>
      <c r="Z80" s="55"/>
      <c r="AA80" s="59"/>
      <c r="AB80" s="59"/>
      <c r="AC80" s="59"/>
      <c r="AD80" s="55"/>
      <c r="AE80" s="59"/>
      <c r="AF80" s="59"/>
      <c r="AG80" s="59"/>
      <c r="AH80" s="55"/>
      <c r="AI80" s="59"/>
      <c r="AJ80" s="59"/>
      <c r="AK80" s="59"/>
    </row>
    <row r="81" spans="1:37" s="57" customFormat="1" ht="82.5" customHeight="1" x14ac:dyDescent="0.25">
      <c r="A81" s="152"/>
      <c r="B81" s="152"/>
      <c r="C81" s="152"/>
      <c r="D81" s="152"/>
      <c r="E81" s="85" t="s">
        <v>187</v>
      </c>
      <c r="F81" s="52" t="s">
        <v>51</v>
      </c>
      <c r="G81" s="52" t="s">
        <v>376</v>
      </c>
      <c r="H81" s="52"/>
      <c r="I81" s="53" t="s">
        <v>411</v>
      </c>
      <c r="J81" s="52">
        <v>12</v>
      </c>
      <c r="K81" s="154"/>
      <c r="L81" s="154"/>
      <c r="M81" s="154"/>
      <c r="N81" s="154"/>
      <c r="O81" s="52" t="s">
        <v>377</v>
      </c>
      <c r="P81" s="52" t="s">
        <v>427</v>
      </c>
      <c r="Q81" s="35" t="s">
        <v>394</v>
      </c>
      <c r="R81" s="63"/>
      <c r="S81" s="63"/>
      <c r="T81" s="63"/>
      <c r="U81" s="63"/>
      <c r="V81" s="63"/>
      <c r="W81" s="63"/>
      <c r="X81" s="63"/>
      <c r="Y81" s="63"/>
      <c r="Z81" s="63"/>
      <c r="AA81" s="63"/>
      <c r="AB81" s="63"/>
      <c r="AC81" s="63"/>
      <c r="AD81" s="63"/>
      <c r="AE81" s="63"/>
      <c r="AF81" s="63"/>
      <c r="AG81" s="63"/>
      <c r="AH81" s="63"/>
      <c r="AI81" s="63"/>
      <c r="AJ81" s="63"/>
      <c r="AK81" s="63"/>
    </row>
    <row r="82" spans="1:37" s="57" customFormat="1" ht="52.5" customHeight="1" x14ac:dyDescent="0.25">
      <c r="A82" s="152"/>
      <c r="B82" s="152"/>
      <c r="C82" s="152"/>
      <c r="D82" s="152"/>
      <c r="E82" s="85" t="s">
        <v>188</v>
      </c>
      <c r="F82" s="52" t="s">
        <v>51</v>
      </c>
      <c r="G82" s="52" t="s">
        <v>52</v>
      </c>
      <c r="H82" s="52"/>
      <c r="I82" s="53" t="s">
        <v>422</v>
      </c>
      <c r="J82" s="52">
        <v>8</v>
      </c>
      <c r="K82" s="154"/>
      <c r="L82" s="154"/>
      <c r="M82" s="154"/>
      <c r="N82" s="154"/>
      <c r="O82" s="52" t="s">
        <v>377</v>
      </c>
      <c r="P82" s="52" t="s">
        <v>494</v>
      </c>
      <c r="Q82" s="35" t="s">
        <v>493</v>
      </c>
      <c r="R82" s="63"/>
      <c r="S82" s="63"/>
      <c r="T82" s="63"/>
      <c r="U82" s="63"/>
      <c r="V82" s="63"/>
      <c r="W82" s="55"/>
      <c r="X82" s="59"/>
      <c r="Y82" s="59"/>
      <c r="Z82" s="59"/>
      <c r="AA82" s="55"/>
      <c r="AB82" s="59"/>
      <c r="AC82" s="59"/>
      <c r="AD82" s="59"/>
      <c r="AE82" s="55"/>
      <c r="AF82" s="59"/>
      <c r="AG82" s="59"/>
      <c r="AH82" s="59"/>
      <c r="AI82" s="55"/>
      <c r="AJ82" s="59"/>
      <c r="AK82" s="59"/>
    </row>
    <row r="83" spans="1:37" s="57" customFormat="1" ht="70.5" customHeight="1" x14ac:dyDescent="0.25">
      <c r="A83" s="153"/>
      <c r="B83" s="153"/>
      <c r="C83" s="153"/>
      <c r="D83" s="153"/>
      <c r="E83" s="85" t="s">
        <v>615</v>
      </c>
      <c r="F83" s="52" t="s">
        <v>51</v>
      </c>
      <c r="G83" s="53" t="s">
        <v>376</v>
      </c>
      <c r="H83" s="52"/>
      <c r="I83" s="53" t="s">
        <v>550</v>
      </c>
      <c r="J83" s="52">
        <v>2</v>
      </c>
      <c r="K83" s="154"/>
      <c r="L83" s="154"/>
      <c r="M83" s="154"/>
      <c r="N83" s="154"/>
      <c r="O83" s="52" t="s">
        <v>377</v>
      </c>
      <c r="P83" s="52" t="s">
        <v>431</v>
      </c>
      <c r="Q83" s="35" t="s">
        <v>493</v>
      </c>
      <c r="R83" s="63"/>
      <c r="S83" s="63"/>
      <c r="T83" s="63"/>
      <c r="U83" s="63"/>
      <c r="V83" s="63"/>
      <c r="W83" s="55"/>
      <c r="X83" s="55"/>
      <c r="Y83" s="55"/>
      <c r="Z83" s="55"/>
      <c r="AA83" s="55"/>
      <c r="AB83" s="55"/>
      <c r="AC83" s="55"/>
      <c r="AD83" s="55"/>
      <c r="AE83" s="55"/>
      <c r="AF83" s="55"/>
      <c r="AG83" s="55"/>
      <c r="AH83" s="55"/>
      <c r="AI83" s="55"/>
      <c r="AJ83" s="55"/>
      <c r="AK83" s="55"/>
    </row>
    <row r="84" spans="1:37" s="57" customFormat="1" ht="88.5" customHeight="1" x14ac:dyDescent="0.25">
      <c r="A84" s="151" t="s">
        <v>56</v>
      </c>
      <c r="B84" s="151" t="s">
        <v>62</v>
      </c>
      <c r="C84" s="151" t="s">
        <v>61</v>
      </c>
      <c r="D84" s="151" t="s">
        <v>190</v>
      </c>
      <c r="E84" s="85" t="s">
        <v>59</v>
      </c>
      <c r="F84" s="52" t="s">
        <v>51</v>
      </c>
      <c r="G84" s="53" t="s">
        <v>381</v>
      </c>
      <c r="H84" s="52"/>
      <c r="I84" s="53" t="s">
        <v>586</v>
      </c>
      <c r="J84" s="68">
        <v>10</v>
      </c>
      <c r="K84" s="160" t="str">
        <f>+Precedencia_Acuicultura!AF17</f>
        <v xml:space="preserve">Segundo nivel </v>
      </c>
      <c r="L84" s="160" t="s">
        <v>481</v>
      </c>
      <c r="M84" s="160" t="s">
        <v>551</v>
      </c>
      <c r="N84" s="160" t="s">
        <v>401</v>
      </c>
      <c r="O84" s="68" t="s">
        <v>481</v>
      </c>
      <c r="P84" s="68" t="s">
        <v>551</v>
      </c>
      <c r="Q84" s="35" t="s">
        <v>401</v>
      </c>
      <c r="R84" s="69"/>
      <c r="S84" s="70"/>
      <c r="T84" s="70"/>
      <c r="U84" s="70"/>
      <c r="V84" s="70"/>
      <c r="W84" s="70"/>
      <c r="X84" s="70"/>
      <c r="Y84" s="70"/>
      <c r="Z84" s="70"/>
      <c r="AA84" s="70"/>
      <c r="AB84" s="70"/>
      <c r="AC84" s="70"/>
      <c r="AD84" s="70"/>
      <c r="AE84" s="70"/>
      <c r="AF84" s="70"/>
      <c r="AG84" s="70"/>
      <c r="AH84" s="70"/>
      <c r="AI84" s="70"/>
      <c r="AJ84" s="70"/>
      <c r="AK84" s="70"/>
    </row>
    <row r="85" spans="1:37" s="57" customFormat="1" ht="125.25" customHeight="1" x14ac:dyDescent="0.25">
      <c r="A85" s="152"/>
      <c r="B85" s="152"/>
      <c r="C85" s="152"/>
      <c r="D85" s="152"/>
      <c r="E85" s="51" t="s">
        <v>670</v>
      </c>
      <c r="F85" s="52" t="s">
        <v>51</v>
      </c>
      <c r="G85" s="52" t="s">
        <v>376</v>
      </c>
      <c r="H85" s="52"/>
      <c r="I85" s="53" t="s">
        <v>586</v>
      </c>
      <c r="J85" s="68">
        <v>10</v>
      </c>
      <c r="K85" s="161"/>
      <c r="L85" s="160"/>
      <c r="M85" s="160"/>
      <c r="N85" s="161"/>
      <c r="O85" s="68" t="s">
        <v>481</v>
      </c>
      <c r="P85" s="68" t="s">
        <v>551</v>
      </c>
      <c r="Q85" s="35" t="s">
        <v>401</v>
      </c>
      <c r="R85" s="69"/>
      <c r="S85" s="70"/>
      <c r="T85" s="70"/>
      <c r="U85" s="70"/>
      <c r="V85" s="70"/>
      <c r="W85" s="70"/>
      <c r="X85" s="70"/>
      <c r="Y85" s="70"/>
      <c r="Z85" s="70"/>
      <c r="AA85" s="70"/>
      <c r="AB85" s="70"/>
      <c r="AC85" s="70"/>
      <c r="AD85" s="70"/>
      <c r="AE85" s="70"/>
      <c r="AF85" s="70"/>
      <c r="AG85" s="70"/>
      <c r="AH85" s="70"/>
      <c r="AI85" s="70"/>
      <c r="AJ85" s="70"/>
      <c r="AK85" s="70"/>
    </row>
    <row r="86" spans="1:37" s="57" customFormat="1" ht="55.5" customHeight="1" x14ac:dyDescent="0.25">
      <c r="A86" s="152"/>
      <c r="B86" s="152"/>
      <c r="C86" s="152"/>
      <c r="D86" s="152"/>
      <c r="E86" s="85" t="s">
        <v>60</v>
      </c>
      <c r="F86" s="52" t="s">
        <v>51</v>
      </c>
      <c r="G86" s="52" t="s">
        <v>376</v>
      </c>
      <c r="H86" s="52"/>
      <c r="I86" s="53" t="s">
        <v>586</v>
      </c>
      <c r="J86" s="68">
        <v>10</v>
      </c>
      <c r="K86" s="161"/>
      <c r="L86" s="160"/>
      <c r="M86" s="160"/>
      <c r="N86" s="161"/>
      <c r="O86" s="68" t="s">
        <v>481</v>
      </c>
      <c r="P86" s="68" t="s">
        <v>551</v>
      </c>
      <c r="Q86" s="35" t="s">
        <v>401</v>
      </c>
      <c r="R86" s="69"/>
      <c r="S86" s="70"/>
      <c r="T86" s="70"/>
      <c r="U86" s="70"/>
      <c r="V86" s="70"/>
      <c r="W86" s="70"/>
      <c r="X86" s="70"/>
      <c r="Y86" s="70"/>
      <c r="Z86" s="70"/>
      <c r="AA86" s="70"/>
      <c r="AB86" s="70"/>
      <c r="AC86" s="70"/>
      <c r="AD86" s="70"/>
      <c r="AE86" s="70"/>
      <c r="AF86" s="70"/>
      <c r="AG86" s="70"/>
      <c r="AH86" s="70"/>
      <c r="AI86" s="70"/>
      <c r="AJ86" s="70"/>
      <c r="AK86" s="70"/>
    </row>
    <row r="87" spans="1:37" s="57" customFormat="1" ht="66" customHeight="1" x14ac:dyDescent="0.25">
      <c r="A87" s="152"/>
      <c r="B87" s="152"/>
      <c r="C87" s="152"/>
      <c r="D87" s="152"/>
      <c r="E87" s="85" t="s">
        <v>194</v>
      </c>
      <c r="F87" s="52" t="s">
        <v>51</v>
      </c>
      <c r="G87" s="52" t="s">
        <v>52</v>
      </c>
      <c r="H87" s="52"/>
      <c r="I87" s="53" t="s">
        <v>54</v>
      </c>
      <c r="J87" s="68">
        <v>6</v>
      </c>
      <c r="K87" s="161"/>
      <c r="L87" s="160"/>
      <c r="M87" s="160"/>
      <c r="N87" s="161"/>
      <c r="O87" s="68" t="s">
        <v>543</v>
      </c>
      <c r="P87" s="68" t="s">
        <v>403</v>
      </c>
      <c r="Q87" s="35" t="s">
        <v>652</v>
      </c>
      <c r="R87" s="69"/>
      <c r="S87" s="70"/>
      <c r="T87" s="70"/>
      <c r="U87" s="69"/>
      <c r="V87" s="70"/>
      <c r="W87" s="69"/>
      <c r="X87" s="70"/>
      <c r="Y87" s="69"/>
      <c r="Z87" s="70"/>
      <c r="AA87" s="69"/>
      <c r="AB87" s="70"/>
      <c r="AC87" s="69"/>
      <c r="AD87" s="70"/>
      <c r="AE87" s="69"/>
      <c r="AF87" s="70"/>
      <c r="AG87" s="69"/>
      <c r="AH87" s="70"/>
      <c r="AI87" s="69"/>
      <c r="AJ87" s="70"/>
      <c r="AK87" s="69"/>
    </row>
    <row r="88" spans="1:37" s="57" customFormat="1" ht="66" customHeight="1" x14ac:dyDescent="0.25">
      <c r="A88" s="153"/>
      <c r="B88" s="153"/>
      <c r="C88" s="153"/>
      <c r="D88" s="153"/>
      <c r="E88" s="85" t="s">
        <v>195</v>
      </c>
      <c r="F88" s="52" t="s">
        <v>51</v>
      </c>
      <c r="G88" s="52" t="s">
        <v>52</v>
      </c>
      <c r="H88" s="52"/>
      <c r="I88" s="53" t="s">
        <v>54</v>
      </c>
      <c r="J88" s="68">
        <v>6</v>
      </c>
      <c r="K88" s="161"/>
      <c r="L88" s="160"/>
      <c r="M88" s="160"/>
      <c r="N88" s="161"/>
      <c r="O88" s="68" t="s">
        <v>544</v>
      </c>
      <c r="P88" s="68" t="s">
        <v>403</v>
      </c>
      <c r="Q88" s="35" t="s">
        <v>650</v>
      </c>
      <c r="R88" s="69"/>
      <c r="S88" s="69"/>
      <c r="T88" s="70"/>
      <c r="U88" s="69"/>
      <c r="V88" s="70"/>
      <c r="W88" s="69"/>
      <c r="X88" s="70"/>
      <c r="Y88" s="69"/>
      <c r="Z88" s="70"/>
      <c r="AA88" s="69"/>
      <c r="AB88" s="70"/>
      <c r="AC88" s="69"/>
      <c r="AD88" s="70"/>
      <c r="AE88" s="69"/>
      <c r="AF88" s="70"/>
      <c r="AG88" s="69"/>
      <c r="AH88" s="70"/>
      <c r="AI88" s="69"/>
      <c r="AJ88" s="70"/>
      <c r="AK88" s="69"/>
    </row>
    <row r="89" spans="1:37" s="57" customFormat="1" ht="121.5" customHeight="1" x14ac:dyDescent="0.25">
      <c r="A89" s="151" t="s">
        <v>56</v>
      </c>
      <c r="B89" s="151" t="s">
        <v>62</v>
      </c>
      <c r="C89" s="151" t="s">
        <v>61</v>
      </c>
      <c r="D89" s="151" t="s">
        <v>659</v>
      </c>
      <c r="E89" s="51" t="s">
        <v>199</v>
      </c>
      <c r="F89" s="52" t="s">
        <v>51</v>
      </c>
      <c r="G89" s="52" t="s">
        <v>52</v>
      </c>
      <c r="H89" s="52"/>
      <c r="I89" s="53" t="s">
        <v>571</v>
      </c>
      <c r="J89" s="68">
        <v>6</v>
      </c>
      <c r="K89" s="154" t="str">
        <f>+Precedencia_Acuicultura!AF18</f>
        <v xml:space="preserve">Primer nivel </v>
      </c>
      <c r="L89" s="154" t="s">
        <v>377</v>
      </c>
      <c r="M89" s="154" t="s">
        <v>53</v>
      </c>
      <c r="N89" s="154" t="s">
        <v>394</v>
      </c>
      <c r="O89" s="68" t="s">
        <v>377</v>
      </c>
      <c r="P89" s="68" t="s">
        <v>403</v>
      </c>
      <c r="Q89" s="35" t="s">
        <v>632</v>
      </c>
      <c r="R89" s="71"/>
      <c r="S89" s="71"/>
      <c r="T89" s="71"/>
      <c r="U89" s="71"/>
      <c r="V89" s="71"/>
      <c r="W89" s="72"/>
      <c r="X89" s="71"/>
      <c r="Y89" s="72"/>
      <c r="Z89" s="71"/>
      <c r="AA89" s="72"/>
      <c r="AB89" s="71"/>
      <c r="AC89" s="72"/>
      <c r="AD89" s="71"/>
      <c r="AE89" s="73"/>
      <c r="AF89" s="74"/>
      <c r="AG89" s="73"/>
      <c r="AH89" s="71"/>
      <c r="AI89" s="73"/>
      <c r="AJ89" s="74"/>
      <c r="AK89" s="73"/>
    </row>
    <row r="90" spans="1:37" s="57" customFormat="1" ht="123" customHeight="1" x14ac:dyDescent="0.25">
      <c r="A90" s="152"/>
      <c r="B90" s="152"/>
      <c r="C90" s="152"/>
      <c r="D90" s="152"/>
      <c r="E90" s="85" t="s">
        <v>671</v>
      </c>
      <c r="F90" s="52" t="s">
        <v>51</v>
      </c>
      <c r="G90" s="52" t="s">
        <v>381</v>
      </c>
      <c r="H90" s="52"/>
      <c r="I90" s="53" t="s">
        <v>462</v>
      </c>
      <c r="J90" s="68">
        <v>6</v>
      </c>
      <c r="K90" s="154"/>
      <c r="L90" s="154"/>
      <c r="M90" s="154"/>
      <c r="N90" s="154"/>
      <c r="O90" s="68" t="s">
        <v>377</v>
      </c>
      <c r="P90" s="68" t="s">
        <v>53</v>
      </c>
      <c r="Q90" s="35" t="s">
        <v>394</v>
      </c>
      <c r="R90" s="71"/>
      <c r="S90" s="71"/>
      <c r="T90" s="71"/>
      <c r="U90" s="71"/>
      <c r="V90" s="71"/>
      <c r="W90" s="71"/>
      <c r="X90" s="71"/>
      <c r="Y90" s="71"/>
      <c r="Z90" s="71"/>
      <c r="AA90" s="71"/>
      <c r="AB90" s="71"/>
      <c r="AC90" s="71"/>
      <c r="AD90" s="71"/>
      <c r="AE90" s="71"/>
      <c r="AF90" s="71"/>
      <c r="AG90" s="71"/>
      <c r="AH90" s="71"/>
      <c r="AI90" s="71"/>
      <c r="AJ90" s="71"/>
      <c r="AK90" s="71"/>
    </row>
    <row r="91" spans="1:37" s="57" customFormat="1" ht="138" customHeight="1" x14ac:dyDescent="0.25">
      <c r="A91" s="152"/>
      <c r="B91" s="152"/>
      <c r="C91" s="152"/>
      <c r="D91" s="152"/>
      <c r="E91" s="85" t="s">
        <v>201</v>
      </c>
      <c r="F91" s="52" t="s">
        <v>51</v>
      </c>
      <c r="G91" s="52" t="s">
        <v>381</v>
      </c>
      <c r="H91" s="52"/>
      <c r="I91" s="53" t="s">
        <v>462</v>
      </c>
      <c r="J91" s="68">
        <v>6</v>
      </c>
      <c r="K91" s="154"/>
      <c r="L91" s="154"/>
      <c r="M91" s="154"/>
      <c r="N91" s="154"/>
      <c r="O91" s="68" t="s">
        <v>377</v>
      </c>
      <c r="P91" s="68" t="s">
        <v>53</v>
      </c>
      <c r="Q91" s="35" t="s">
        <v>394</v>
      </c>
      <c r="R91" s="71"/>
      <c r="S91" s="71"/>
      <c r="T91" s="71"/>
      <c r="U91" s="71"/>
      <c r="V91" s="71"/>
      <c r="W91" s="71"/>
      <c r="X91" s="71"/>
      <c r="Y91" s="71"/>
      <c r="Z91" s="71"/>
      <c r="AA91" s="71"/>
      <c r="AB91" s="71"/>
      <c r="AC91" s="71"/>
      <c r="AD91" s="71"/>
      <c r="AE91" s="71"/>
      <c r="AF91" s="71"/>
      <c r="AG91" s="71"/>
      <c r="AH91" s="71"/>
      <c r="AI91" s="71"/>
      <c r="AJ91" s="71"/>
      <c r="AK91" s="71"/>
    </row>
    <row r="92" spans="1:37" s="57" customFormat="1" ht="86.25" customHeight="1" x14ac:dyDescent="0.25">
      <c r="A92" s="152"/>
      <c r="B92" s="152"/>
      <c r="C92" s="152"/>
      <c r="D92" s="152"/>
      <c r="E92" s="85" t="s">
        <v>202</v>
      </c>
      <c r="F92" s="52" t="s">
        <v>51</v>
      </c>
      <c r="G92" s="52" t="s">
        <v>381</v>
      </c>
      <c r="H92" s="52"/>
      <c r="I92" s="53" t="s">
        <v>462</v>
      </c>
      <c r="J92" s="68">
        <v>6</v>
      </c>
      <c r="K92" s="154"/>
      <c r="L92" s="154"/>
      <c r="M92" s="154"/>
      <c r="N92" s="154"/>
      <c r="O92" s="68" t="s">
        <v>377</v>
      </c>
      <c r="P92" s="68" t="s">
        <v>53</v>
      </c>
      <c r="Q92" s="35" t="s">
        <v>394</v>
      </c>
      <c r="R92" s="71"/>
      <c r="S92" s="71"/>
      <c r="T92" s="71"/>
      <c r="U92" s="71"/>
      <c r="V92" s="71"/>
      <c r="W92" s="71"/>
      <c r="X92" s="71"/>
      <c r="Y92" s="71"/>
      <c r="Z92" s="71"/>
      <c r="AA92" s="71"/>
      <c r="AB92" s="71"/>
      <c r="AC92" s="71"/>
      <c r="AD92" s="71"/>
      <c r="AE92" s="71"/>
      <c r="AF92" s="71"/>
      <c r="AG92" s="71"/>
      <c r="AH92" s="71"/>
      <c r="AI92" s="71"/>
      <c r="AJ92" s="71"/>
      <c r="AK92" s="71"/>
    </row>
    <row r="93" spans="1:37" s="57" customFormat="1" ht="81" customHeight="1" x14ac:dyDescent="0.25">
      <c r="A93" s="152"/>
      <c r="B93" s="152"/>
      <c r="C93" s="152"/>
      <c r="D93" s="152"/>
      <c r="E93" s="51" t="s">
        <v>616</v>
      </c>
      <c r="F93" s="52" t="s">
        <v>51</v>
      </c>
      <c r="G93" s="52" t="s">
        <v>52</v>
      </c>
      <c r="H93" s="52"/>
      <c r="I93" s="53" t="s">
        <v>571</v>
      </c>
      <c r="J93" s="68">
        <v>6</v>
      </c>
      <c r="K93" s="154"/>
      <c r="L93" s="154"/>
      <c r="M93" s="154"/>
      <c r="N93" s="154"/>
      <c r="O93" s="68" t="s">
        <v>377</v>
      </c>
      <c r="P93" s="68" t="s">
        <v>403</v>
      </c>
      <c r="Q93" s="35" t="s">
        <v>632</v>
      </c>
      <c r="R93" s="71"/>
      <c r="S93" s="71"/>
      <c r="T93" s="71"/>
      <c r="U93" s="71"/>
      <c r="V93" s="71"/>
      <c r="W93" s="72"/>
      <c r="X93" s="71"/>
      <c r="Y93" s="72"/>
      <c r="Z93" s="71"/>
      <c r="AA93" s="72"/>
      <c r="AB93" s="71"/>
      <c r="AC93" s="72"/>
      <c r="AD93" s="71"/>
      <c r="AE93" s="73"/>
      <c r="AF93" s="74"/>
      <c r="AG93" s="73"/>
      <c r="AH93" s="71"/>
      <c r="AI93" s="73"/>
      <c r="AJ93" s="74"/>
      <c r="AK93" s="73"/>
    </row>
    <row r="94" spans="1:37" s="57" customFormat="1" ht="75.75" customHeight="1" x14ac:dyDescent="0.25">
      <c r="A94" s="153"/>
      <c r="B94" s="153"/>
      <c r="C94" s="153"/>
      <c r="D94" s="153"/>
      <c r="E94" s="85" t="s">
        <v>564</v>
      </c>
      <c r="F94" s="52" t="s">
        <v>51</v>
      </c>
      <c r="G94" s="52" t="s">
        <v>381</v>
      </c>
      <c r="H94" s="52"/>
      <c r="I94" s="53" t="s">
        <v>462</v>
      </c>
      <c r="J94" s="68">
        <v>6</v>
      </c>
      <c r="K94" s="154"/>
      <c r="L94" s="154"/>
      <c r="M94" s="154"/>
      <c r="N94" s="154"/>
      <c r="O94" s="68" t="s">
        <v>543</v>
      </c>
      <c r="P94" s="68" t="s">
        <v>53</v>
      </c>
      <c r="Q94" s="35" t="s">
        <v>401</v>
      </c>
      <c r="R94" s="69"/>
      <c r="S94" s="70"/>
      <c r="T94" s="70"/>
      <c r="U94" s="70"/>
      <c r="V94" s="70"/>
      <c r="W94" s="70"/>
      <c r="X94" s="70"/>
      <c r="Y94" s="70"/>
      <c r="Z94" s="70"/>
      <c r="AA94" s="70"/>
      <c r="AB94" s="70"/>
      <c r="AC94" s="70"/>
      <c r="AD94" s="70"/>
      <c r="AE94" s="70"/>
      <c r="AF94" s="70"/>
      <c r="AG94" s="70"/>
      <c r="AH94" s="70"/>
      <c r="AI94" s="70"/>
      <c r="AJ94" s="70"/>
      <c r="AK94" s="70"/>
    </row>
    <row r="95" spans="1:37" s="57" customFormat="1" ht="129" customHeight="1" x14ac:dyDescent="0.25">
      <c r="A95" s="151" t="s">
        <v>56</v>
      </c>
      <c r="B95" s="151" t="s">
        <v>62</v>
      </c>
      <c r="C95" s="151" t="s">
        <v>61</v>
      </c>
      <c r="D95" s="151" t="s">
        <v>648</v>
      </c>
      <c r="E95" s="85" t="s">
        <v>208</v>
      </c>
      <c r="F95" s="52" t="s">
        <v>51</v>
      </c>
      <c r="G95" s="52" t="s">
        <v>381</v>
      </c>
      <c r="H95" s="52"/>
      <c r="I95" s="53" t="s">
        <v>462</v>
      </c>
      <c r="J95" s="68">
        <v>6</v>
      </c>
      <c r="K95" s="154" t="str">
        <f>+Precedencia_Acuicultura!AF19</f>
        <v xml:space="preserve">Primer nivel </v>
      </c>
      <c r="L95" s="154" t="s">
        <v>377</v>
      </c>
      <c r="M95" s="165" t="s">
        <v>53</v>
      </c>
      <c r="N95" s="165" t="s">
        <v>394</v>
      </c>
      <c r="O95" s="68" t="s">
        <v>377</v>
      </c>
      <c r="P95" s="68" t="s">
        <v>53</v>
      </c>
      <c r="Q95" s="35" t="s">
        <v>394</v>
      </c>
      <c r="R95" s="74"/>
      <c r="S95" s="74"/>
      <c r="T95" s="74"/>
      <c r="U95" s="74"/>
      <c r="V95" s="74"/>
      <c r="W95" s="74"/>
      <c r="X95" s="74"/>
      <c r="Y95" s="74"/>
      <c r="Z95" s="74"/>
      <c r="AA95" s="74"/>
      <c r="AB95" s="74"/>
      <c r="AC95" s="74"/>
      <c r="AD95" s="74"/>
      <c r="AE95" s="74"/>
      <c r="AF95" s="74"/>
      <c r="AG95" s="74"/>
      <c r="AH95" s="74"/>
      <c r="AI95" s="74"/>
      <c r="AJ95" s="74"/>
      <c r="AK95" s="74"/>
    </row>
    <row r="96" spans="1:37" s="57" customFormat="1" ht="94.5" customHeight="1" x14ac:dyDescent="0.25">
      <c r="A96" s="152"/>
      <c r="B96" s="152"/>
      <c r="C96" s="152"/>
      <c r="D96" s="152"/>
      <c r="E96" s="85" t="s">
        <v>209</v>
      </c>
      <c r="F96" s="52" t="s">
        <v>51</v>
      </c>
      <c r="G96" s="52" t="s">
        <v>381</v>
      </c>
      <c r="H96" s="52"/>
      <c r="I96" s="53" t="s">
        <v>462</v>
      </c>
      <c r="J96" s="68">
        <v>6</v>
      </c>
      <c r="K96" s="154"/>
      <c r="L96" s="154"/>
      <c r="M96" s="165"/>
      <c r="N96" s="165"/>
      <c r="O96" s="68" t="s">
        <v>377</v>
      </c>
      <c r="P96" s="68" t="s">
        <v>53</v>
      </c>
      <c r="Q96" s="35" t="s">
        <v>394</v>
      </c>
      <c r="R96" s="74"/>
      <c r="S96" s="74"/>
      <c r="T96" s="74"/>
      <c r="U96" s="74"/>
      <c r="V96" s="74"/>
      <c r="W96" s="74"/>
      <c r="X96" s="74"/>
      <c r="Y96" s="74"/>
      <c r="Z96" s="74"/>
      <c r="AA96" s="74"/>
      <c r="AB96" s="74"/>
      <c r="AC96" s="74"/>
      <c r="AD96" s="74"/>
      <c r="AE96" s="74"/>
      <c r="AF96" s="74"/>
      <c r="AG96" s="74"/>
      <c r="AH96" s="74"/>
      <c r="AI96" s="74"/>
      <c r="AJ96" s="74"/>
      <c r="AK96" s="74"/>
    </row>
    <row r="97" spans="1:37" s="57" customFormat="1" ht="114.75" customHeight="1" x14ac:dyDescent="0.25">
      <c r="A97" s="153"/>
      <c r="B97" s="153"/>
      <c r="C97" s="153"/>
      <c r="D97" s="153"/>
      <c r="E97" s="51" t="s">
        <v>210</v>
      </c>
      <c r="F97" s="52" t="s">
        <v>51</v>
      </c>
      <c r="G97" s="52" t="s">
        <v>381</v>
      </c>
      <c r="H97" s="52"/>
      <c r="I97" s="53" t="s">
        <v>462</v>
      </c>
      <c r="J97" s="68">
        <v>6</v>
      </c>
      <c r="K97" s="154"/>
      <c r="L97" s="154"/>
      <c r="M97" s="165"/>
      <c r="N97" s="165"/>
      <c r="O97" s="68" t="s">
        <v>377</v>
      </c>
      <c r="P97" s="68" t="s">
        <v>53</v>
      </c>
      <c r="Q97" s="35" t="s">
        <v>394</v>
      </c>
      <c r="R97" s="74"/>
      <c r="S97" s="74"/>
      <c r="T97" s="74"/>
      <c r="U97" s="74"/>
      <c r="V97" s="74"/>
      <c r="W97" s="74"/>
      <c r="X97" s="74"/>
      <c r="Y97" s="74"/>
      <c r="Z97" s="74"/>
      <c r="AA97" s="74"/>
      <c r="AB97" s="74"/>
      <c r="AC97" s="74"/>
      <c r="AD97" s="74"/>
      <c r="AE97" s="74"/>
      <c r="AF97" s="74"/>
      <c r="AG97" s="74"/>
      <c r="AH97" s="74"/>
      <c r="AI97" s="74"/>
      <c r="AJ97" s="74"/>
      <c r="AK97" s="74"/>
    </row>
    <row r="98" spans="1:37" s="57" customFormat="1" ht="102.75" customHeight="1" x14ac:dyDescent="0.25">
      <c r="A98" s="151" t="s">
        <v>56</v>
      </c>
      <c r="B98" s="151" t="s">
        <v>62</v>
      </c>
      <c r="C98" s="151" t="s">
        <v>61</v>
      </c>
      <c r="D98" s="151" t="s">
        <v>211</v>
      </c>
      <c r="E98" s="85" t="s">
        <v>214</v>
      </c>
      <c r="F98" s="52" t="s">
        <v>51</v>
      </c>
      <c r="G98" s="52" t="s">
        <v>376</v>
      </c>
      <c r="H98" s="52"/>
      <c r="I98" s="53" t="s">
        <v>633</v>
      </c>
      <c r="J98" s="68">
        <v>10</v>
      </c>
      <c r="K98" s="154" t="str">
        <f>+Precedencia_Acuicultura!AF20</f>
        <v xml:space="preserve">Segundo nivel </v>
      </c>
      <c r="L98" s="154" t="s">
        <v>481</v>
      </c>
      <c r="M98" s="154" t="s">
        <v>551</v>
      </c>
      <c r="N98" s="154" t="s">
        <v>401</v>
      </c>
      <c r="O98" s="68" t="s">
        <v>481</v>
      </c>
      <c r="P98" s="68" t="s">
        <v>551</v>
      </c>
      <c r="Q98" s="35" t="s">
        <v>401</v>
      </c>
      <c r="R98" s="69"/>
      <c r="S98" s="70"/>
      <c r="T98" s="70"/>
      <c r="U98" s="70"/>
      <c r="V98" s="70"/>
      <c r="W98" s="70"/>
      <c r="X98" s="70"/>
      <c r="Y98" s="70"/>
      <c r="Z98" s="70"/>
      <c r="AA98" s="70"/>
      <c r="AB98" s="70"/>
      <c r="AC98" s="70"/>
      <c r="AD98" s="70"/>
      <c r="AE98" s="70"/>
      <c r="AF98" s="70"/>
      <c r="AG98" s="70"/>
      <c r="AH98" s="70"/>
      <c r="AI98" s="70"/>
      <c r="AJ98" s="70"/>
      <c r="AK98" s="70"/>
    </row>
    <row r="99" spans="1:37" s="57" customFormat="1" ht="52.5" customHeight="1" x14ac:dyDescent="0.25">
      <c r="A99" s="152"/>
      <c r="B99" s="152"/>
      <c r="C99" s="152"/>
      <c r="D99" s="152"/>
      <c r="E99" s="85" t="s">
        <v>215</v>
      </c>
      <c r="F99" s="52" t="s">
        <v>51</v>
      </c>
      <c r="G99" s="52" t="s">
        <v>376</v>
      </c>
      <c r="H99" s="52"/>
      <c r="I99" s="53" t="s">
        <v>633</v>
      </c>
      <c r="J99" s="68">
        <v>10</v>
      </c>
      <c r="K99" s="154"/>
      <c r="L99" s="154"/>
      <c r="M99" s="154"/>
      <c r="N99" s="154"/>
      <c r="O99" s="68" t="s">
        <v>481</v>
      </c>
      <c r="P99" s="68" t="s">
        <v>551</v>
      </c>
      <c r="Q99" s="35" t="s">
        <v>401</v>
      </c>
      <c r="R99" s="69"/>
      <c r="S99" s="70"/>
      <c r="T99" s="70"/>
      <c r="U99" s="70"/>
      <c r="V99" s="70"/>
      <c r="W99" s="70"/>
      <c r="X99" s="70"/>
      <c r="Y99" s="70"/>
      <c r="Z99" s="70"/>
      <c r="AA99" s="70"/>
      <c r="AB99" s="70"/>
      <c r="AC99" s="70"/>
      <c r="AD99" s="70"/>
      <c r="AE99" s="70"/>
      <c r="AF99" s="70"/>
      <c r="AG99" s="70"/>
      <c r="AH99" s="70"/>
      <c r="AI99" s="70"/>
      <c r="AJ99" s="70"/>
      <c r="AK99" s="70"/>
    </row>
    <row r="100" spans="1:37" s="57" customFormat="1" ht="57.75" customHeight="1" x14ac:dyDescent="0.25">
      <c r="A100" s="152"/>
      <c r="B100" s="152"/>
      <c r="C100" s="152"/>
      <c r="D100" s="152"/>
      <c r="E100" s="85" t="s">
        <v>216</v>
      </c>
      <c r="F100" s="52" t="s">
        <v>51</v>
      </c>
      <c r="G100" s="52" t="s">
        <v>376</v>
      </c>
      <c r="H100" s="52"/>
      <c r="I100" s="53" t="s">
        <v>498</v>
      </c>
      <c r="J100" s="68">
        <v>4</v>
      </c>
      <c r="K100" s="154"/>
      <c r="L100" s="154"/>
      <c r="M100" s="154"/>
      <c r="N100" s="154"/>
      <c r="O100" s="68" t="s">
        <v>481</v>
      </c>
      <c r="P100" s="68" t="s">
        <v>499</v>
      </c>
      <c r="Q100" s="35" t="s">
        <v>401</v>
      </c>
      <c r="R100" s="69"/>
      <c r="S100" s="70"/>
      <c r="T100" s="70"/>
      <c r="U100" s="70"/>
      <c r="V100" s="70"/>
      <c r="W100" s="70"/>
      <c r="X100" s="70"/>
      <c r="Y100" s="70"/>
      <c r="Z100" s="70"/>
      <c r="AA100" s="70"/>
      <c r="AB100" s="70"/>
      <c r="AC100" s="70"/>
      <c r="AD100" s="70"/>
      <c r="AE100" s="70"/>
      <c r="AF100" s="70"/>
      <c r="AG100" s="70"/>
      <c r="AH100" s="70"/>
      <c r="AI100" s="70"/>
      <c r="AJ100" s="70"/>
      <c r="AK100" s="70"/>
    </row>
    <row r="101" spans="1:37" s="57" customFormat="1" ht="84.75" customHeight="1" x14ac:dyDescent="0.25">
      <c r="A101" s="152"/>
      <c r="B101" s="152"/>
      <c r="C101" s="152"/>
      <c r="D101" s="152"/>
      <c r="E101" s="85" t="s">
        <v>672</v>
      </c>
      <c r="F101" s="52" t="s">
        <v>51</v>
      </c>
      <c r="G101" s="52" t="s">
        <v>52</v>
      </c>
      <c r="H101" s="52"/>
      <c r="I101" s="53" t="s">
        <v>572</v>
      </c>
      <c r="J101" s="68">
        <v>10</v>
      </c>
      <c r="K101" s="154"/>
      <c r="L101" s="154"/>
      <c r="M101" s="154"/>
      <c r="N101" s="154"/>
      <c r="O101" s="68" t="s">
        <v>481</v>
      </c>
      <c r="P101" s="68" t="s">
        <v>497</v>
      </c>
      <c r="Q101" s="35" t="s">
        <v>500</v>
      </c>
      <c r="R101" s="69"/>
      <c r="S101" s="70"/>
      <c r="T101" s="70"/>
      <c r="U101" s="70"/>
      <c r="V101" s="70"/>
      <c r="W101" s="70"/>
      <c r="X101" s="70"/>
      <c r="Y101" s="69"/>
      <c r="Z101" s="69"/>
      <c r="AA101" s="69"/>
      <c r="AB101" s="69"/>
      <c r="AC101" s="70"/>
      <c r="AD101" s="69"/>
      <c r="AE101" s="69"/>
      <c r="AF101" s="69"/>
      <c r="AG101" s="69"/>
      <c r="AH101" s="70"/>
      <c r="AI101" s="69"/>
      <c r="AJ101" s="69"/>
      <c r="AK101" s="69"/>
    </row>
    <row r="102" spans="1:37" s="57" customFormat="1" ht="112.5" customHeight="1" x14ac:dyDescent="0.25">
      <c r="A102" s="152"/>
      <c r="B102" s="152"/>
      <c r="C102" s="152"/>
      <c r="D102" s="152"/>
      <c r="E102" s="51" t="s">
        <v>673</v>
      </c>
      <c r="F102" s="52" t="s">
        <v>51</v>
      </c>
      <c r="G102" s="52" t="s">
        <v>381</v>
      </c>
      <c r="H102" s="52"/>
      <c r="I102" s="53" t="s">
        <v>390</v>
      </c>
      <c r="J102" s="68">
        <v>6</v>
      </c>
      <c r="K102" s="154"/>
      <c r="L102" s="154"/>
      <c r="M102" s="154"/>
      <c r="N102" s="154"/>
      <c r="O102" s="68" t="s">
        <v>481</v>
      </c>
      <c r="P102" s="68" t="s">
        <v>53</v>
      </c>
      <c r="Q102" s="35" t="s">
        <v>401</v>
      </c>
      <c r="R102" s="69"/>
      <c r="S102" s="70"/>
      <c r="T102" s="70"/>
      <c r="U102" s="70"/>
      <c r="V102" s="70"/>
      <c r="W102" s="70"/>
      <c r="X102" s="70"/>
      <c r="Y102" s="70"/>
      <c r="Z102" s="70"/>
      <c r="AA102" s="70"/>
      <c r="AB102" s="70"/>
      <c r="AC102" s="70"/>
      <c r="AD102" s="70"/>
      <c r="AE102" s="70"/>
      <c r="AF102" s="70"/>
      <c r="AG102" s="70"/>
      <c r="AH102" s="70"/>
      <c r="AI102" s="70"/>
      <c r="AJ102" s="70"/>
      <c r="AK102" s="70"/>
    </row>
    <row r="103" spans="1:37" s="57" customFormat="1" ht="84.75" customHeight="1" x14ac:dyDescent="0.25">
      <c r="A103" s="153"/>
      <c r="B103" s="153"/>
      <c r="C103" s="153"/>
      <c r="D103" s="153"/>
      <c r="E103" s="85" t="s">
        <v>219</v>
      </c>
      <c r="F103" s="52" t="s">
        <v>51</v>
      </c>
      <c r="G103" s="52" t="s">
        <v>52</v>
      </c>
      <c r="H103" s="52"/>
      <c r="I103" s="53" t="s">
        <v>54</v>
      </c>
      <c r="J103" s="68">
        <v>6</v>
      </c>
      <c r="K103" s="154"/>
      <c r="L103" s="154"/>
      <c r="M103" s="154"/>
      <c r="N103" s="154"/>
      <c r="O103" s="68" t="s">
        <v>481</v>
      </c>
      <c r="P103" s="68" t="s">
        <v>53</v>
      </c>
      <c r="Q103" s="35" t="s">
        <v>397</v>
      </c>
      <c r="R103" s="69"/>
      <c r="S103" s="70"/>
      <c r="T103" s="69"/>
      <c r="U103" s="70"/>
      <c r="V103" s="69"/>
      <c r="W103" s="70"/>
      <c r="X103" s="69"/>
      <c r="Y103" s="70"/>
      <c r="Z103" s="69"/>
      <c r="AA103" s="70"/>
      <c r="AB103" s="69"/>
      <c r="AC103" s="70"/>
      <c r="AD103" s="69"/>
      <c r="AE103" s="70"/>
      <c r="AF103" s="69"/>
      <c r="AG103" s="70"/>
      <c r="AH103" s="69"/>
      <c r="AI103" s="70"/>
      <c r="AJ103" s="69"/>
      <c r="AK103" s="70"/>
    </row>
    <row r="104" spans="1:37" s="57" customFormat="1" ht="55.5" customHeight="1" x14ac:dyDescent="0.25">
      <c r="A104" s="151" t="s">
        <v>46</v>
      </c>
      <c r="B104" s="151" t="s">
        <v>220</v>
      </c>
      <c r="C104" s="151" t="s">
        <v>221</v>
      </c>
      <c r="D104" s="151" t="s">
        <v>222</v>
      </c>
      <c r="E104" s="85" t="s">
        <v>225</v>
      </c>
      <c r="F104" s="52" t="s">
        <v>51</v>
      </c>
      <c r="G104" s="52" t="s">
        <v>423</v>
      </c>
      <c r="H104" s="52" t="s">
        <v>424</v>
      </c>
      <c r="I104" s="53"/>
      <c r="J104" s="53"/>
      <c r="K104" s="154" t="str">
        <f>+Precedencia_Acuicultura!AF21</f>
        <v xml:space="preserve">Primer nivel </v>
      </c>
      <c r="L104" s="154" t="s">
        <v>8</v>
      </c>
      <c r="M104" s="154" t="s">
        <v>384</v>
      </c>
      <c r="N104" s="154" t="s">
        <v>394</v>
      </c>
      <c r="O104" s="53" t="s">
        <v>8</v>
      </c>
      <c r="P104" s="53" t="s">
        <v>637</v>
      </c>
      <c r="Q104" s="35" t="s">
        <v>425</v>
      </c>
      <c r="R104" s="63"/>
      <c r="S104" s="64"/>
      <c r="T104" s="64"/>
      <c r="U104" s="64"/>
      <c r="V104" s="64"/>
      <c r="W104" s="64"/>
      <c r="X104" s="64"/>
      <c r="Y104" s="64"/>
      <c r="Z104" s="64"/>
      <c r="AA104" s="64"/>
      <c r="AB104" s="64"/>
      <c r="AC104" s="64"/>
      <c r="AD104" s="64"/>
      <c r="AE104" s="64"/>
      <c r="AF104" s="64"/>
      <c r="AG104" s="64"/>
      <c r="AH104" s="64"/>
      <c r="AI104" s="64"/>
      <c r="AJ104" s="64"/>
      <c r="AK104" s="64"/>
    </row>
    <row r="105" spans="1:37" s="57" customFormat="1" ht="84.75" customHeight="1" x14ac:dyDescent="0.25">
      <c r="A105" s="152"/>
      <c r="B105" s="152"/>
      <c r="C105" s="152"/>
      <c r="D105" s="152"/>
      <c r="E105" s="85" t="s">
        <v>617</v>
      </c>
      <c r="F105" s="52" t="s">
        <v>51</v>
      </c>
      <c r="G105" s="52" t="s">
        <v>423</v>
      </c>
      <c r="H105" s="52">
        <v>6</v>
      </c>
      <c r="I105" s="53"/>
      <c r="J105" s="53"/>
      <c r="K105" s="154"/>
      <c r="L105" s="154"/>
      <c r="M105" s="154"/>
      <c r="N105" s="154"/>
      <c r="O105" s="53" t="s">
        <v>8</v>
      </c>
      <c r="P105" s="53" t="s">
        <v>426</v>
      </c>
      <c r="Q105" s="35" t="s">
        <v>425</v>
      </c>
      <c r="R105" s="63"/>
      <c r="S105" s="64"/>
      <c r="T105" s="64"/>
      <c r="U105" s="64"/>
      <c r="V105" s="64"/>
      <c r="W105" s="64"/>
      <c r="X105" s="64"/>
      <c r="Y105" s="64"/>
      <c r="Z105" s="64"/>
      <c r="AA105" s="64"/>
      <c r="AB105" s="64"/>
      <c r="AC105" s="64"/>
      <c r="AD105" s="64"/>
      <c r="AE105" s="64"/>
      <c r="AF105" s="64"/>
      <c r="AG105" s="64"/>
      <c r="AH105" s="64"/>
      <c r="AI105" s="64"/>
      <c r="AJ105" s="64"/>
      <c r="AK105" s="64"/>
    </row>
    <row r="106" spans="1:37" s="57" customFormat="1" ht="70.5" customHeight="1" x14ac:dyDescent="0.25">
      <c r="A106" s="152"/>
      <c r="B106" s="152"/>
      <c r="C106" s="152"/>
      <c r="D106" s="152"/>
      <c r="E106" s="85" t="s">
        <v>618</v>
      </c>
      <c r="F106" s="52" t="s">
        <v>445</v>
      </c>
      <c r="G106" s="52" t="s">
        <v>381</v>
      </c>
      <c r="H106" s="52"/>
      <c r="I106" s="53" t="s">
        <v>430</v>
      </c>
      <c r="J106" s="53">
        <v>2</v>
      </c>
      <c r="K106" s="154"/>
      <c r="L106" s="154"/>
      <c r="M106" s="154"/>
      <c r="N106" s="154"/>
      <c r="O106" s="53" t="s">
        <v>8</v>
      </c>
      <c r="P106" s="53" t="s">
        <v>431</v>
      </c>
      <c r="Q106" s="35" t="s">
        <v>394</v>
      </c>
      <c r="R106" s="63"/>
      <c r="S106" s="63"/>
      <c r="T106" s="63"/>
      <c r="U106" s="63"/>
      <c r="V106" s="63"/>
      <c r="W106" s="63"/>
      <c r="X106" s="63"/>
      <c r="Y106" s="63"/>
      <c r="Z106" s="63"/>
      <c r="AA106" s="63"/>
      <c r="AB106" s="63"/>
      <c r="AC106" s="63"/>
      <c r="AD106" s="63"/>
      <c r="AE106" s="63"/>
      <c r="AF106" s="63"/>
      <c r="AG106" s="63"/>
      <c r="AH106" s="63"/>
      <c r="AI106" s="63"/>
      <c r="AJ106" s="63"/>
      <c r="AK106" s="63"/>
    </row>
    <row r="107" spans="1:37" s="57" customFormat="1" ht="81.75" customHeight="1" x14ac:dyDescent="0.25">
      <c r="A107" s="152"/>
      <c r="B107" s="152"/>
      <c r="C107" s="152"/>
      <c r="D107" s="152"/>
      <c r="E107" s="85" t="s">
        <v>228</v>
      </c>
      <c r="F107" s="52" t="s">
        <v>445</v>
      </c>
      <c r="G107" s="52" t="s">
        <v>381</v>
      </c>
      <c r="H107" s="52"/>
      <c r="I107" s="53" t="s">
        <v>438</v>
      </c>
      <c r="J107" s="53">
        <v>12</v>
      </c>
      <c r="K107" s="154"/>
      <c r="L107" s="154"/>
      <c r="M107" s="154"/>
      <c r="N107" s="154"/>
      <c r="O107" s="53" t="s">
        <v>8</v>
      </c>
      <c r="P107" s="53" t="s">
        <v>384</v>
      </c>
      <c r="Q107" s="35" t="s">
        <v>394</v>
      </c>
      <c r="R107" s="63"/>
      <c r="S107" s="63"/>
      <c r="T107" s="63"/>
      <c r="U107" s="63"/>
      <c r="V107" s="63"/>
      <c r="W107" s="63"/>
      <c r="X107" s="63"/>
      <c r="Y107" s="63"/>
      <c r="Z107" s="63"/>
      <c r="AA107" s="63"/>
      <c r="AB107" s="63"/>
      <c r="AC107" s="63"/>
      <c r="AD107" s="63"/>
      <c r="AE107" s="63"/>
      <c r="AF107" s="63"/>
      <c r="AG107" s="63"/>
      <c r="AH107" s="63"/>
      <c r="AI107" s="63"/>
      <c r="AJ107" s="63"/>
      <c r="AK107" s="63"/>
    </row>
    <row r="108" spans="1:37" s="57" customFormat="1" ht="66" customHeight="1" x14ac:dyDescent="0.25">
      <c r="A108" s="152"/>
      <c r="B108" s="152"/>
      <c r="C108" s="152"/>
      <c r="D108" s="152"/>
      <c r="E108" s="85" t="s">
        <v>229</v>
      </c>
      <c r="F108" s="52" t="s">
        <v>51</v>
      </c>
      <c r="G108" s="52" t="s">
        <v>376</v>
      </c>
      <c r="H108" s="52"/>
      <c r="I108" s="53" t="s">
        <v>573</v>
      </c>
      <c r="J108" s="53">
        <v>12</v>
      </c>
      <c r="K108" s="154"/>
      <c r="L108" s="154"/>
      <c r="M108" s="154"/>
      <c r="N108" s="154"/>
      <c r="O108" s="53" t="s">
        <v>8</v>
      </c>
      <c r="P108" s="53" t="s">
        <v>384</v>
      </c>
      <c r="Q108" s="35" t="s">
        <v>394</v>
      </c>
      <c r="R108" s="63"/>
      <c r="S108" s="63"/>
      <c r="T108" s="63"/>
      <c r="U108" s="63"/>
      <c r="V108" s="63"/>
      <c r="W108" s="63"/>
      <c r="X108" s="63"/>
      <c r="Y108" s="63"/>
      <c r="Z108" s="63"/>
      <c r="AA108" s="63"/>
      <c r="AB108" s="63"/>
      <c r="AC108" s="63"/>
      <c r="AD108" s="63"/>
      <c r="AE108" s="63"/>
      <c r="AF108" s="63"/>
      <c r="AG108" s="63"/>
      <c r="AH108" s="63"/>
      <c r="AI108" s="63"/>
      <c r="AJ108" s="63"/>
      <c r="AK108" s="63"/>
    </row>
    <row r="109" spans="1:37" s="57" customFormat="1" ht="78" customHeight="1" x14ac:dyDescent="0.25">
      <c r="A109" s="153"/>
      <c r="B109" s="153"/>
      <c r="C109" s="153"/>
      <c r="D109" s="153"/>
      <c r="E109" s="85" t="s">
        <v>230</v>
      </c>
      <c r="F109" s="52" t="s">
        <v>445</v>
      </c>
      <c r="G109" s="52" t="s">
        <v>52</v>
      </c>
      <c r="H109" s="52"/>
      <c r="I109" s="53" t="s">
        <v>501</v>
      </c>
      <c r="J109" s="53">
        <v>12</v>
      </c>
      <c r="K109" s="154"/>
      <c r="L109" s="154"/>
      <c r="M109" s="154"/>
      <c r="N109" s="154"/>
      <c r="O109" s="53" t="s">
        <v>8</v>
      </c>
      <c r="P109" s="53" t="s">
        <v>587</v>
      </c>
      <c r="Q109" s="35" t="s">
        <v>479</v>
      </c>
      <c r="R109" s="63"/>
      <c r="S109" s="63"/>
      <c r="T109" s="64"/>
      <c r="U109" s="64"/>
      <c r="V109" s="63"/>
      <c r="W109" s="64"/>
      <c r="X109" s="64"/>
      <c r="Y109" s="63"/>
      <c r="Z109" s="64"/>
      <c r="AA109" s="64"/>
      <c r="AB109" s="63"/>
      <c r="AC109" s="64"/>
      <c r="AD109" s="64"/>
      <c r="AE109" s="63"/>
      <c r="AF109" s="64"/>
      <c r="AG109" s="64"/>
      <c r="AH109" s="63"/>
      <c r="AI109" s="64"/>
      <c r="AJ109" s="64"/>
      <c r="AK109" s="63"/>
    </row>
    <row r="110" spans="1:37" s="57" customFormat="1" ht="69.75" customHeight="1" x14ac:dyDescent="0.25">
      <c r="A110" s="151" t="s">
        <v>46</v>
      </c>
      <c r="B110" s="151" t="s">
        <v>220</v>
      </c>
      <c r="C110" s="151" t="s">
        <v>221</v>
      </c>
      <c r="D110" s="151" t="s">
        <v>231</v>
      </c>
      <c r="E110" s="85" t="s">
        <v>234</v>
      </c>
      <c r="F110" s="52" t="s">
        <v>51</v>
      </c>
      <c r="G110" s="52" t="s">
        <v>381</v>
      </c>
      <c r="H110" s="52"/>
      <c r="I110" s="53" t="s">
        <v>438</v>
      </c>
      <c r="J110" s="53">
        <v>12</v>
      </c>
      <c r="K110" s="154" t="str">
        <f>+Precedencia_Acuicultura!AF22</f>
        <v xml:space="preserve">Primer nivel </v>
      </c>
      <c r="L110" s="154" t="s">
        <v>377</v>
      </c>
      <c r="M110" s="154" t="s">
        <v>384</v>
      </c>
      <c r="N110" s="154" t="s">
        <v>394</v>
      </c>
      <c r="O110" s="53" t="s">
        <v>377</v>
      </c>
      <c r="P110" s="53" t="s">
        <v>427</v>
      </c>
      <c r="Q110" s="35" t="s">
        <v>394</v>
      </c>
      <c r="R110" s="63"/>
      <c r="S110" s="63"/>
      <c r="T110" s="63"/>
      <c r="U110" s="63"/>
      <c r="V110" s="63"/>
      <c r="W110" s="63"/>
      <c r="X110" s="63"/>
      <c r="Y110" s="63"/>
      <c r="Z110" s="63"/>
      <c r="AA110" s="63"/>
      <c r="AB110" s="63"/>
      <c r="AC110" s="63"/>
      <c r="AD110" s="63"/>
      <c r="AE110" s="63"/>
      <c r="AF110" s="63"/>
      <c r="AG110" s="63"/>
      <c r="AH110" s="63"/>
      <c r="AI110" s="63"/>
      <c r="AJ110" s="63"/>
      <c r="AK110" s="63"/>
    </row>
    <row r="111" spans="1:37" s="57" customFormat="1" ht="52.5" customHeight="1" x14ac:dyDescent="0.25">
      <c r="A111" s="152"/>
      <c r="B111" s="152"/>
      <c r="C111" s="152"/>
      <c r="D111" s="152"/>
      <c r="E111" s="85" t="s">
        <v>235</v>
      </c>
      <c r="F111" s="52" t="s">
        <v>51</v>
      </c>
      <c r="G111" s="52" t="s">
        <v>381</v>
      </c>
      <c r="H111" s="52"/>
      <c r="I111" s="53" t="s">
        <v>438</v>
      </c>
      <c r="J111" s="53">
        <v>12</v>
      </c>
      <c r="K111" s="154"/>
      <c r="L111" s="154"/>
      <c r="M111" s="154"/>
      <c r="N111" s="154"/>
      <c r="O111" s="53" t="s">
        <v>377</v>
      </c>
      <c r="P111" s="53" t="s">
        <v>427</v>
      </c>
      <c r="Q111" s="35" t="s">
        <v>394</v>
      </c>
      <c r="R111" s="63"/>
      <c r="S111" s="63"/>
      <c r="T111" s="63"/>
      <c r="U111" s="63"/>
      <c r="V111" s="63"/>
      <c r="W111" s="63"/>
      <c r="X111" s="63"/>
      <c r="Y111" s="63"/>
      <c r="Z111" s="63"/>
      <c r="AA111" s="63"/>
      <c r="AB111" s="63"/>
      <c r="AC111" s="63"/>
      <c r="AD111" s="63"/>
      <c r="AE111" s="63"/>
      <c r="AF111" s="63"/>
      <c r="AG111" s="63"/>
      <c r="AH111" s="63"/>
      <c r="AI111" s="63"/>
      <c r="AJ111" s="63"/>
      <c r="AK111" s="63"/>
    </row>
    <row r="112" spans="1:37" s="57" customFormat="1" ht="86.25" customHeight="1" x14ac:dyDescent="0.25">
      <c r="A112" s="153"/>
      <c r="B112" s="153"/>
      <c r="C112" s="153"/>
      <c r="D112" s="153"/>
      <c r="E112" s="85" t="s">
        <v>236</v>
      </c>
      <c r="F112" s="52" t="s">
        <v>446</v>
      </c>
      <c r="G112" s="52" t="s">
        <v>381</v>
      </c>
      <c r="H112" s="52"/>
      <c r="I112" s="53" t="s">
        <v>502</v>
      </c>
      <c r="J112" s="53">
        <v>3</v>
      </c>
      <c r="K112" s="154"/>
      <c r="L112" s="154"/>
      <c r="M112" s="154"/>
      <c r="N112" s="154"/>
      <c r="O112" s="53" t="s">
        <v>388</v>
      </c>
      <c r="P112" s="53" t="s">
        <v>588</v>
      </c>
      <c r="Q112" s="35" t="s">
        <v>401</v>
      </c>
      <c r="R112" s="64"/>
      <c r="S112" s="63"/>
      <c r="T112" s="63"/>
      <c r="U112" s="63"/>
      <c r="V112" s="63"/>
      <c r="W112" s="63"/>
      <c r="X112" s="63"/>
      <c r="Y112" s="63"/>
      <c r="Z112" s="63"/>
      <c r="AA112" s="63"/>
      <c r="AB112" s="63"/>
      <c r="AC112" s="63"/>
      <c r="AD112" s="63"/>
      <c r="AE112" s="63"/>
      <c r="AF112" s="63"/>
      <c r="AG112" s="63"/>
      <c r="AH112" s="63"/>
      <c r="AI112" s="63"/>
      <c r="AJ112" s="63"/>
      <c r="AK112" s="63"/>
    </row>
    <row r="113" spans="1:37" s="57" customFormat="1" ht="81.75" customHeight="1" x14ac:dyDescent="0.25">
      <c r="A113" s="151" t="s">
        <v>46</v>
      </c>
      <c r="B113" s="151" t="s">
        <v>220</v>
      </c>
      <c r="C113" s="151" t="s">
        <v>221</v>
      </c>
      <c r="D113" s="151" t="s">
        <v>660</v>
      </c>
      <c r="E113" s="85" t="s">
        <v>240</v>
      </c>
      <c r="F113" s="52" t="s">
        <v>51</v>
      </c>
      <c r="G113" s="52" t="s">
        <v>52</v>
      </c>
      <c r="H113" s="52"/>
      <c r="I113" s="53" t="s">
        <v>428</v>
      </c>
      <c r="J113" s="53">
        <v>4</v>
      </c>
      <c r="K113" s="154" t="str">
        <f>+Precedencia_Acuicultura!AF23</f>
        <v xml:space="preserve">Primer nivel </v>
      </c>
      <c r="L113" s="154" t="s">
        <v>377</v>
      </c>
      <c r="M113" s="154" t="s">
        <v>384</v>
      </c>
      <c r="N113" s="154" t="s">
        <v>394</v>
      </c>
      <c r="O113" s="53" t="s">
        <v>377</v>
      </c>
      <c r="P113" s="53" t="s">
        <v>589</v>
      </c>
      <c r="Q113" s="35" t="s">
        <v>429</v>
      </c>
      <c r="R113" s="63"/>
      <c r="S113" s="64"/>
      <c r="T113" s="63"/>
      <c r="U113" s="64"/>
      <c r="V113" s="63"/>
      <c r="W113" s="64"/>
      <c r="X113" s="63"/>
      <c r="Y113" s="64"/>
      <c r="Z113" s="63"/>
      <c r="AA113" s="64"/>
      <c r="AB113" s="63"/>
      <c r="AC113" s="64"/>
      <c r="AD113" s="63"/>
      <c r="AE113" s="64"/>
      <c r="AF113" s="63"/>
      <c r="AG113" s="64"/>
      <c r="AH113" s="63"/>
      <c r="AI113" s="64"/>
      <c r="AJ113" s="63"/>
      <c r="AK113" s="64"/>
    </row>
    <row r="114" spans="1:37" s="57" customFormat="1" ht="37.5" customHeight="1" x14ac:dyDescent="0.25">
      <c r="A114" s="152"/>
      <c r="B114" s="152"/>
      <c r="C114" s="152"/>
      <c r="D114" s="152"/>
      <c r="E114" s="85" t="s">
        <v>241</v>
      </c>
      <c r="F114" s="52" t="s">
        <v>51</v>
      </c>
      <c r="G114" s="52" t="s">
        <v>52</v>
      </c>
      <c r="H114" s="52"/>
      <c r="I114" s="53" t="s">
        <v>428</v>
      </c>
      <c r="J114" s="53">
        <v>5</v>
      </c>
      <c r="K114" s="154"/>
      <c r="L114" s="154"/>
      <c r="M114" s="154"/>
      <c r="N114" s="154"/>
      <c r="O114" s="53" t="s">
        <v>377</v>
      </c>
      <c r="P114" s="53" t="s">
        <v>432</v>
      </c>
      <c r="Q114" s="35" t="s">
        <v>429</v>
      </c>
      <c r="R114" s="63"/>
      <c r="S114" s="64"/>
      <c r="T114" s="63"/>
      <c r="U114" s="64"/>
      <c r="V114" s="63"/>
      <c r="W114" s="64"/>
      <c r="X114" s="63"/>
      <c r="Y114" s="64"/>
      <c r="Z114" s="63"/>
      <c r="AA114" s="64"/>
      <c r="AB114" s="63"/>
      <c r="AC114" s="64"/>
      <c r="AD114" s="63"/>
      <c r="AE114" s="64"/>
      <c r="AF114" s="63"/>
      <c r="AG114" s="64"/>
      <c r="AH114" s="63"/>
      <c r="AI114" s="64"/>
      <c r="AJ114" s="63"/>
      <c r="AK114" s="64"/>
    </row>
    <row r="115" spans="1:37" s="57" customFormat="1" ht="50.25" customHeight="1" x14ac:dyDescent="0.25">
      <c r="A115" s="152"/>
      <c r="B115" s="152"/>
      <c r="C115" s="152"/>
      <c r="D115" s="152"/>
      <c r="E115" s="85" t="s">
        <v>242</v>
      </c>
      <c r="F115" s="52" t="s">
        <v>51</v>
      </c>
      <c r="G115" s="52" t="s">
        <v>52</v>
      </c>
      <c r="H115" s="52"/>
      <c r="I115" s="53" t="s">
        <v>503</v>
      </c>
      <c r="J115" s="53">
        <v>12</v>
      </c>
      <c r="K115" s="154"/>
      <c r="L115" s="154"/>
      <c r="M115" s="154"/>
      <c r="N115" s="154"/>
      <c r="O115" s="53" t="s">
        <v>377</v>
      </c>
      <c r="P115" s="53" t="s">
        <v>427</v>
      </c>
      <c r="Q115" s="35" t="s">
        <v>490</v>
      </c>
      <c r="R115" s="63"/>
      <c r="S115" s="63"/>
      <c r="T115" s="63"/>
      <c r="U115" s="63"/>
      <c r="V115" s="63"/>
      <c r="W115" s="63"/>
      <c r="X115" s="64"/>
      <c r="Y115" s="63"/>
      <c r="Z115" s="64"/>
      <c r="AA115" s="63"/>
      <c r="AB115" s="64"/>
      <c r="AC115" s="63"/>
      <c r="AD115" s="64"/>
      <c r="AE115" s="63"/>
      <c r="AF115" s="64"/>
      <c r="AG115" s="63"/>
      <c r="AH115" s="64"/>
      <c r="AI115" s="63"/>
      <c r="AJ115" s="64"/>
      <c r="AK115" s="63"/>
    </row>
    <row r="116" spans="1:37" s="57" customFormat="1" ht="100.5" customHeight="1" x14ac:dyDescent="0.25">
      <c r="A116" s="152"/>
      <c r="B116" s="152"/>
      <c r="C116" s="152"/>
      <c r="D116" s="152"/>
      <c r="E116" s="85" t="s">
        <v>619</v>
      </c>
      <c r="F116" s="52" t="s">
        <v>51</v>
      </c>
      <c r="G116" s="52" t="s">
        <v>381</v>
      </c>
      <c r="H116" s="52"/>
      <c r="I116" s="53" t="s">
        <v>504</v>
      </c>
      <c r="J116" s="53">
        <v>12</v>
      </c>
      <c r="K116" s="154"/>
      <c r="L116" s="154"/>
      <c r="M116" s="154"/>
      <c r="N116" s="154"/>
      <c r="O116" s="53" t="s">
        <v>377</v>
      </c>
      <c r="P116" s="53" t="s">
        <v>588</v>
      </c>
      <c r="Q116" s="35" t="s">
        <v>394</v>
      </c>
      <c r="R116" s="63"/>
      <c r="S116" s="63"/>
      <c r="T116" s="63"/>
      <c r="U116" s="63"/>
      <c r="V116" s="63"/>
      <c r="W116" s="63"/>
      <c r="X116" s="63"/>
      <c r="Y116" s="63"/>
      <c r="Z116" s="63"/>
      <c r="AA116" s="63"/>
      <c r="AB116" s="63"/>
      <c r="AC116" s="63"/>
      <c r="AD116" s="63"/>
      <c r="AE116" s="63"/>
      <c r="AF116" s="63"/>
      <c r="AG116" s="63"/>
      <c r="AH116" s="63"/>
      <c r="AI116" s="63"/>
      <c r="AJ116" s="63"/>
      <c r="AK116" s="63"/>
    </row>
    <row r="117" spans="1:37" s="57" customFormat="1" ht="132.75" customHeight="1" x14ac:dyDescent="0.25">
      <c r="A117" s="153"/>
      <c r="B117" s="153"/>
      <c r="C117" s="153"/>
      <c r="D117" s="153"/>
      <c r="E117" s="85" t="s">
        <v>565</v>
      </c>
      <c r="F117" s="52" t="s">
        <v>447</v>
      </c>
      <c r="G117" s="52" t="s">
        <v>381</v>
      </c>
      <c r="H117" s="52"/>
      <c r="I117" s="53" t="s">
        <v>505</v>
      </c>
      <c r="J117" s="53">
        <v>12</v>
      </c>
      <c r="K117" s="154"/>
      <c r="L117" s="154"/>
      <c r="M117" s="154"/>
      <c r="N117" s="154"/>
      <c r="O117" s="53" t="s">
        <v>377</v>
      </c>
      <c r="P117" s="53" t="s">
        <v>499</v>
      </c>
      <c r="Q117" s="35" t="s">
        <v>394</v>
      </c>
      <c r="R117" s="63"/>
      <c r="S117" s="63"/>
      <c r="T117" s="63"/>
      <c r="U117" s="63"/>
      <c r="V117" s="63"/>
      <c r="W117" s="63"/>
      <c r="X117" s="63"/>
      <c r="Y117" s="63"/>
      <c r="Z117" s="63"/>
      <c r="AA117" s="63"/>
      <c r="AB117" s="63"/>
      <c r="AC117" s="63"/>
      <c r="AD117" s="63"/>
      <c r="AE117" s="63"/>
      <c r="AF117" s="63"/>
      <c r="AG117" s="63"/>
      <c r="AH117" s="63"/>
      <c r="AI117" s="63"/>
      <c r="AJ117" s="63"/>
      <c r="AK117" s="63"/>
    </row>
    <row r="118" spans="1:37" s="57" customFormat="1" ht="81" customHeight="1" x14ac:dyDescent="0.25">
      <c r="A118" s="151" t="s">
        <v>46</v>
      </c>
      <c r="B118" s="151" t="s">
        <v>220</v>
      </c>
      <c r="C118" s="151" t="s">
        <v>221</v>
      </c>
      <c r="D118" s="151" t="s">
        <v>245</v>
      </c>
      <c r="E118" s="85" t="s">
        <v>248</v>
      </c>
      <c r="F118" s="52" t="s">
        <v>51</v>
      </c>
      <c r="G118" s="52" t="s">
        <v>381</v>
      </c>
      <c r="H118" s="52"/>
      <c r="I118" s="53" t="s">
        <v>430</v>
      </c>
      <c r="J118" s="53">
        <v>2</v>
      </c>
      <c r="K118" s="154" t="str">
        <f>+Precedencia_Acuicultura!AF24</f>
        <v xml:space="preserve">Primer nivel </v>
      </c>
      <c r="L118" s="154" t="s">
        <v>377</v>
      </c>
      <c r="M118" s="154" t="s">
        <v>431</v>
      </c>
      <c r="N118" s="154" t="s">
        <v>394</v>
      </c>
      <c r="O118" s="53" t="s">
        <v>377</v>
      </c>
      <c r="P118" s="53" t="s">
        <v>431</v>
      </c>
      <c r="Q118" s="35" t="s">
        <v>394</v>
      </c>
      <c r="R118" s="63"/>
      <c r="S118" s="63"/>
      <c r="T118" s="63"/>
      <c r="U118" s="63"/>
      <c r="V118" s="63"/>
      <c r="W118" s="63"/>
      <c r="X118" s="63"/>
      <c r="Y118" s="63"/>
      <c r="Z118" s="63"/>
      <c r="AA118" s="63"/>
      <c r="AB118" s="63"/>
      <c r="AC118" s="63"/>
      <c r="AD118" s="63"/>
      <c r="AE118" s="63"/>
      <c r="AF118" s="63"/>
      <c r="AG118" s="63"/>
      <c r="AH118" s="63"/>
      <c r="AI118" s="63"/>
      <c r="AJ118" s="63"/>
      <c r="AK118" s="63"/>
    </row>
    <row r="119" spans="1:37" s="57" customFormat="1" ht="108.75" customHeight="1" x14ac:dyDescent="0.25">
      <c r="A119" s="152"/>
      <c r="B119" s="152"/>
      <c r="C119" s="152"/>
      <c r="D119" s="152"/>
      <c r="E119" s="85" t="s">
        <v>654</v>
      </c>
      <c r="F119" s="52" t="s">
        <v>51</v>
      </c>
      <c r="G119" s="52" t="s">
        <v>52</v>
      </c>
      <c r="H119" s="52"/>
      <c r="I119" s="53" t="s">
        <v>428</v>
      </c>
      <c r="J119" s="53">
        <v>4</v>
      </c>
      <c r="K119" s="154"/>
      <c r="L119" s="154"/>
      <c r="M119" s="154"/>
      <c r="N119" s="154"/>
      <c r="O119" s="53" t="s">
        <v>377</v>
      </c>
      <c r="P119" s="53" t="s">
        <v>432</v>
      </c>
      <c r="Q119" s="35" t="s">
        <v>540</v>
      </c>
      <c r="R119" s="63"/>
      <c r="S119" s="64"/>
      <c r="T119" s="63"/>
      <c r="U119" s="64"/>
      <c r="V119" s="63"/>
      <c r="W119" s="64"/>
      <c r="X119" s="63"/>
      <c r="Y119" s="64"/>
      <c r="Z119" s="63"/>
      <c r="AA119" s="64"/>
      <c r="AB119" s="63"/>
      <c r="AC119" s="64"/>
      <c r="AD119" s="63"/>
      <c r="AE119" s="64"/>
      <c r="AF119" s="63"/>
      <c r="AG119" s="64"/>
      <c r="AH119" s="63"/>
      <c r="AI119" s="64"/>
      <c r="AJ119" s="63"/>
      <c r="AK119" s="64"/>
    </row>
    <row r="120" spans="1:37" s="57" customFormat="1" ht="84" customHeight="1" x14ac:dyDescent="0.25">
      <c r="A120" s="152"/>
      <c r="B120" s="152"/>
      <c r="C120" s="152"/>
      <c r="D120" s="152"/>
      <c r="E120" s="85" t="s">
        <v>250</v>
      </c>
      <c r="F120" s="52" t="s">
        <v>51</v>
      </c>
      <c r="G120" s="52" t="s">
        <v>52</v>
      </c>
      <c r="H120" s="52"/>
      <c r="I120" s="53" t="s">
        <v>428</v>
      </c>
      <c r="J120" s="53">
        <v>4</v>
      </c>
      <c r="K120" s="154"/>
      <c r="L120" s="154"/>
      <c r="M120" s="154"/>
      <c r="N120" s="154"/>
      <c r="O120" s="53" t="s">
        <v>377</v>
      </c>
      <c r="P120" s="53" t="s">
        <v>432</v>
      </c>
      <c r="Q120" s="35" t="s">
        <v>540</v>
      </c>
      <c r="R120" s="63"/>
      <c r="S120" s="64"/>
      <c r="T120" s="63"/>
      <c r="U120" s="64"/>
      <c r="V120" s="63"/>
      <c r="W120" s="64"/>
      <c r="X120" s="63"/>
      <c r="Y120" s="64"/>
      <c r="Z120" s="63"/>
      <c r="AA120" s="64"/>
      <c r="AB120" s="63"/>
      <c r="AC120" s="64"/>
      <c r="AD120" s="63"/>
      <c r="AE120" s="64"/>
      <c r="AF120" s="63"/>
      <c r="AG120" s="64"/>
      <c r="AH120" s="63"/>
      <c r="AI120" s="64"/>
      <c r="AJ120" s="63"/>
      <c r="AK120" s="64"/>
    </row>
    <row r="121" spans="1:37" s="57" customFormat="1" ht="96.75" customHeight="1" x14ac:dyDescent="0.25">
      <c r="A121" s="152"/>
      <c r="B121" s="152"/>
      <c r="C121" s="152"/>
      <c r="D121" s="152"/>
      <c r="E121" s="85" t="s">
        <v>674</v>
      </c>
      <c r="F121" s="52" t="s">
        <v>51</v>
      </c>
      <c r="G121" s="52" t="s">
        <v>52</v>
      </c>
      <c r="H121" s="52"/>
      <c r="I121" s="53" t="s">
        <v>428</v>
      </c>
      <c r="J121" s="53">
        <v>4</v>
      </c>
      <c r="K121" s="154"/>
      <c r="L121" s="154"/>
      <c r="M121" s="154"/>
      <c r="N121" s="154"/>
      <c r="O121" s="53" t="s">
        <v>377</v>
      </c>
      <c r="P121" s="53" t="s">
        <v>432</v>
      </c>
      <c r="Q121" s="35" t="s">
        <v>540</v>
      </c>
      <c r="R121" s="63"/>
      <c r="S121" s="64"/>
      <c r="T121" s="63"/>
      <c r="U121" s="64"/>
      <c r="V121" s="63"/>
      <c r="W121" s="64"/>
      <c r="X121" s="63"/>
      <c r="Y121" s="64"/>
      <c r="Z121" s="63"/>
      <c r="AA121" s="64"/>
      <c r="AB121" s="63"/>
      <c r="AC121" s="64"/>
      <c r="AD121" s="63"/>
      <c r="AE121" s="64"/>
      <c r="AF121" s="63"/>
      <c r="AG121" s="64"/>
      <c r="AH121" s="63"/>
      <c r="AI121" s="64"/>
      <c r="AJ121" s="63"/>
      <c r="AK121" s="64"/>
    </row>
    <row r="122" spans="1:37" s="57" customFormat="1" ht="84" customHeight="1" x14ac:dyDescent="0.25">
      <c r="A122" s="152"/>
      <c r="B122" s="152"/>
      <c r="C122" s="152"/>
      <c r="D122" s="152"/>
      <c r="E122" s="85" t="s">
        <v>675</v>
      </c>
      <c r="F122" s="52" t="s">
        <v>51</v>
      </c>
      <c r="G122" s="52" t="s">
        <v>52</v>
      </c>
      <c r="H122" s="52"/>
      <c r="I122" s="53" t="s">
        <v>428</v>
      </c>
      <c r="J122" s="53">
        <v>4</v>
      </c>
      <c r="K122" s="154"/>
      <c r="L122" s="154"/>
      <c r="M122" s="154"/>
      <c r="N122" s="154"/>
      <c r="O122" s="53" t="s">
        <v>377</v>
      </c>
      <c r="P122" s="53" t="s">
        <v>432</v>
      </c>
      <c r="Q122" s="35" t="s">
        <v>540</v>
      </c>
      <c r="R122" s="63"/>
      <c r="S122" s="64"/>
      <c r="T122" s="63"/>
      <c r="U122" s="64"/>
      <c r="V122" s="63"/>
      <c r="W122" s="64"/>
      <c r="X122" s="63"/>
      <c r="Y122" s="64"/>
      <c r="Z122" s="63"/>
      <c r="AA122" s="64"/>
      <c r="AB122" s="63"/>
      <c r="AC122" s="64"/>
      <c r="AD122" s="63"/>
      <c r="AE122" s="64"/>
      <c r="AF122" s="63"/>
      <c r="AG122" s="64"/>
      <c r="AH122" s="63"/>
      <c r="AI122" s="64"/>
      <c r="AJ122" s="63"/>
      <c r="AK122" s="64"/>
    </row>
    <row r="123" spans="1:37" s="57" customFormat="1" ht="84.75" customHeight="1" x14ac:dyDescent="0.25">
      <c r="A123" s="152"/>
      <c r="B123" s="152"/>
      <c r="C123" s="152"/>
      <c r="D123" s="152"/>
      <c r="E123" s="85" t="s">
        <v>253</v>
      </c>
      <c r="F123" s="52" t="s">
        <v>51</v>
      </c>
      <c r="G123" s="52" t="s">
        <v>52</v>
      </c>
      <c r="H123" s="52"/>
      <c r="I123" s="53" t="s">
        <v>433</v>
      </c>
      <c r="J123" s="53">
        <v>1</v>
      </c>
      <c r="K123" s="154"/>
      <c r="L123" s="154"/>
      <c r="M123" s="154"/>
      <c r="N123" s="154"/>
      <c r="O123" s="53" t="s">
        <v>377</v>
      </c>
      <c r="P123" s="53" t="s">
        <v>458</v>
      </c>
      <c r="Q123" s="35" t="s">
        <v>540</v>
      </c>
      <c r="R123" s="63"/>
      <c r="S123" s="64"/>
      <c r="T123" s="63"/>
      <c r="U123" s="64"/>
      <c r="V123" s="63"/>
      <c r="W123" s="64"/>
      <c r="X123" s="63"/>
      <c r="Y123" s="64"/>
      <c r="Z123" s="63"/>
      <c r="AA123" s="64"/>
      <c r="AB123" s="63"/>
      <c r="AC123" s="64"/>
      <c r="AD123" s="63"/>
      <c r="AE123" s="64"/>
      <c r="AF123" s="63"/>
      <c r="AG123" s="64"/>
      <c r="AH123" s="63"/>
      <c r="AI123" s="64"/>
      <c r="AJ123" s="63"/>
      <c r="AK123" s="64"/>
    </row>
    <row r="124" spans="1:37" s="57" customFormat="1" ht="84.75" customHeight="1" x14ac:dyDescent="0.25">
      <c r="A124" s="152"/>
      <c r="B124" s="152"/>
      <c r="C124" s="152"/>
      <c r="D124" s="152"/>
      <c r="E124" s="85" t="s">
        <v>254</v>
      </c>
      <c r="F124" s="52" t="s">
        <v>51</v>
      </c>
      <c r="G124" s="52" t="s">
        <v>52</v>
      </c>
      <c r="H124" s="52"/>
      <c r="I124" s="53" t="s">
        <v>428</v>
      </c>
      <c r="J124" s="53">
        <v>4</v>
      </c>
      <c r="K124" s="154"/>
      <c r="L124" s="154"/>
      <c r="M124" s="154"/>
      <c r="N124" s="154"/>
      <c r="O124" s="53" t="s">
        <v>377</v>
      </c>
      <c r="P124" s="53" t="s">
        <v>432</v>
      </c>
      <c r="Q124" s="35" t="s">
        <v>540</v>
      </c>
      <c r="R124" s="63"/>
      <c r="S124" s="64"/>
      <c r="T124" s="63"/>
      <c r="U124" s="64"/>
      <c r="V124" s="63"/>
      <c r="W124" s="64"/>
      <c r="X124" s="63"/>
      <c r="Y124" s="64"/>
      <c r="Z124" s="63"/>
      <c r="AA124" s="64"/>
      <c r="AB124" s="63"/>
      <c r="AC124" s="64"/>
      <c r="AD124" s="63"/>
      <c r="AE124" s="64"/>
      <c r="AF124" s="63"/>
      <c r="AG124" s="64"/>
      <c r="AH124" s="63"/>
      <c r="AI124" s="64"/>
      <c r="AJ124" s="63"/>
      <c r="AK124" s="64"/>
    </row>
    <row r="125" spans="1:37" s="57" customFormat="1" ht="64.5" customHeight="1" x14ac:dyDescent="0.25">
      <c r="A125" s="152"/>
      <c r="B125" s="152"/>
      <c r="C125" s="152"/>
      <c r="D125" s="152"/>
      <c r="E125" s="85" t="s">
        <v>255</v>
      </c>
      <c r="F125" s="52" t="s">
        <v>51</v>
      </c>
      <c r="G125" s="52" t="s">
        <v>381</v>
      </c>
      <c r="H125" s="52"/>
      <c r="I125" s="53" t="s">
        <v>430</v>
      </c>
      <c r="J125" s="53">
        <v>2</v>
      </c>
      <c r="K125" s="154"/>
      <c r="L125" s="154"/>
      <c r="M125" s="154"/>
      <c r="N125" s="154"/>
      <c r="O125" s="53" t="s">
        <v>377</v>
      </c>
      <c r="P125" s="53" t="s">
        <v>431</v>
      </c>
      <c r="Q125" s="35" t="s">
        <v>394</v>
      </c>
      <c r="R125" s="63"/>
      <c r="S125" s="63"/>
      <c r="T125" s="63"/>
      <c r="U125" s="63"/>
      <c r="V125" s="63"/>
      <c r="W125" s="63"/>
      <c r="X125" s="63"/>
      <c r="Y125" s="63"/>
      <c r="Z125" s="63"/>
      <c r="AA125" s="63"/>
      <c r="AB125" s="63"/>
      <c r="AC125" s="63"/>
      <c r="AD125" s="63"/>
      <c r="AE125" s="63"/>
      <c r="AF125" s="63"/>
      <c r="AG125" s="63"/>
      <c r="AH125" s="63"/>
      <c r="AI125" s="63"/>
      <c r="AJ125" s="63"/>
      <c r="AK125" s="63"/>
    </row>
    <row r="126" spans="1:37" s="57" customFormat="1" ht="88.5" customHeight="1" x14ac:dyDescent="0.25">
      <c r="A126" s="152"/>
      <c r="B126" s="152"/>
      <c r="C126" s="152"/>
      <c r="D126" s="152"/>
      <c r="E126" s="85" t="s">
        <v>256</v>
      </c>
      <c r="F126" s="52" t="s">
        <v>51</v>
      </c>
      <c r="G126" s="52" t="s">
        <v>52</v>
      </c>
      <c r="H126" s="52"/>
      <c r="I126" s="53" t="s">
        <v>434</v>
      </c>
      <c r="J126" s="53">
        <v>4</v>
      </c>
      <c r="K126" s="154"/>
      <c r="L126" s="154"/>
      <c r="M126" s="154"/>
      <c r="N126" s="154"/>
      <c r="O126" s="53" t="s">
        <v>377</v>
      </c>
      <c r="P126" s="53" t="s">
        <v>432</v>
      </c>
      <c r="Q126" s="35" t="s">
        <v>509</v>
      </c>
      <c r="R126" s="63"/>
      <c r="S126" s="64"/>
      <c r="T126" s="63"/>
      <c r="U126" s="64"/>
      <c r="V126" s="63"/>
      <c r="W126" s="64"/>
      <c r="X126" s="63"/>
      <c r="Y126" s="64"/>
      <c r="Z126" s="63"/>
      <c r="AA126" s="64"/>
      <c r="AB126" s="64"/>
      <c r="AC126" s="63"/>
      <c r="AD126" s="64"/>
      <c r="AE126" s="64"/>
      <c r="AF126" s="63"/>
      <c r="AG126" s="64"/>
      <c r="AH126" s="64"/>
      <c r="AI126" s="63"/>
      <c r="AJ126" s="64"/>
      <c r="AK126" s="64"/>
    </row>
    <row r="127" spans="1:37" s="57" customFormat="1" ht="64.5" customHeight="1" x14ac:dyDescent="0.25">
      <c r="A127" s="153"/>
      <c r="B127" s="153"/>
      <c r="C127" s="153"/>
      <c r="D127" s="153"/>
      <c r="E127" s="85" t="s">
        <v>620</v>
      </c>
      <c r="F127" s="52" t="s">
        <v>51</v>
      </c>
      <c r="G127" s="52" t="s">
        <v>423</v>
      </c>
      <c r="H127" s="52">
        <v>30</v>
      </c>
      <c r="I127" s="53"/>
      <c r="J127" s="53"/>
      <c r="K127" s="154"/>
      <c r="L127" s="154"/>
      <c r="M127" s="154"/>
      <c r="N127" s="154"/>
      <c r="O127" s="53" t="s">
        <v>377</v>
      </c>
      <c r="P127" s="53" t="s">
        <v>590</v>
      </c>
      <c r="Q127" s="35" t="s">
        <v>508</v>
      </c>
      <c r="R127" s="63"/>
      <c r="S127" s="63"/>
      <c r="T127" s="63"/>
      <c r="U127" s="64"/>
      <c r="V127" s="64"/>
      <c r="W127" s="64"/>
      <c r="X127" s="64"/>
      <c r="Y127" s="64"/>
      <c r="Z127" s="64"/>
      <c r="AA127" s="64"/>
      <c r="AB127" s="64"/>
      <c r="AC127" s="64"/>
      <c r="AD127" s="64"/>
      <c r="AE127" s="64"/>
      <c r="AF127" s="64"/>
      <c r="AG127" s="64"/>
      <c r="AH127" s="64"/>
      <c r="AI127" s="64"/>
      <c r="AJ127" s="64"/>
      <c r="AK127" s="64"/>
    </row>
    <row r="128" spans="1:37" s="57" customFormat="1" ht="138" customHeight="1" x14ac:dyDescent="0.25">
      <c r="A128" s="151" t="s">
        <v>46</v>
      </c>
      <c r="B128" s="151" t="s">
        <v>220</v>
      </c>
      <c r="C128" s="151" t="s">
        <v>258</v>
      </c>
      <c r="D128" s="151" t="s">
        <v>259</v>
      </c>
      <c r="E128" s="85" t="s">
        <v>621</v>
      </c>
      <c r="F128" s="52" t="s">
        <v>51</v>
      </c>
      <c r="G128" s="52" t="s">
        <v>381</v>
      </c>
      <c r="H128" s="52"/>
      <c r="I128" s="53" t="s">
        <v>436</v>
      </c>
      <c r="J128" s="53">
        <v>3</v>
      </c>
      <c r="K128" s="154" t="str">
        <f>+Precedencia_Acuicultura!AF25</f>
        <v xml:space="preserve">Primer nivel </v>
      </c>
      <c r="L128" s="154" t="s">
        <v>377</v>
      </c>
      <c r="M128" s="154" t="s">
        <v>384</v>
      </c>
      <c r="N128" s="154" t="s">
        <v>394</v>
      </c>
      <c r="O128" s="53" t="s">
        <v>377</v>
      </c>
      <c r="P128" s="53" t="s">
        <v>437</v>
      </c>
      <c r="Q128" s="35" t="s">
        <v>394</v>
      </c>
      <c r="R128" s="63"/>
      <c r="S128" s="63"/>
      <c r="T128" s="63"/>
      <c r="U128" s="63"/>
      <c r="V128" s="63"/>
      <c r="W128" s="63"/>
      <c r="X128" s="63"/>
      <c r="Y128" s="63"/>
      <c r="Z128" s="63"/>
      <c r="AA128" s="63"/>
      <c r="AB128" s="63"/>
      <c r="AC128" s="63"/>
      <c r="AD128" s="63"/>
      <c r="AE128" s="63"/>
      <c r="AF128" s="63"/>
      <c r="AG128" s="63"/>
      <c r="AH128" s="63"/>
      <c r="AI128" s="63"/>
      <c r="AJ128" s="63"/>
      <c r="AK128" s="63"/>
    </row>
    <row r="129" spans="1:37" s="57" customFormat="1" ht="84" customHeight="1" x14ac:dyDescent="0.25">
      <c r="A129" s="152"/>
      <c r="B129" s="152"/>
      <c r="C129" s="152"/>
      <c r="D129" s="152"/>
      <c r="E129" s="85" t="s">
        <v>263</v>
      </c>
      <c r="F129" s="52" t="s">
        <v>448</v>
      </c>
      <c r="G129" s="52" t="s">
        <v>52</v>
      </c>
      <c r="H129" s="52"/>
      <c r="I129" s="53" t="s">
        <v>594</v>
      </c>
      <c r="J129" s="53">
        <v>6</v>
      </c>
      <c r="K129" s="154"/>
      <c r="L129" s="154"/>
      <c r="M129" s="154"/>
      <c r="N129" s="154"/>
      <c r="O129" s="53" t="s">
        <v>506</v>
      </c>
      <c r="P129" s="53" t="s">
        <v>432</v>
      </c>
      <c r="Q129" s="35" t="s">
        <v>579</v>
      </c>
      <c r="R129" s="63"/>
      <c r="S129" s="63"/>
      <c r="T129" s="63"/>
      <c r="U129" s="63"/>
      <c r="V129" s="64"/>
      <c r="W129" s="64"/>
      <c r="X129" s="64"/>
      <c r="Y129" s="64"/>
      <c r="Z129" s="63"/>
      <c r="AA129" s="64"/>
      <c r="AB129" s="64"/>
      <c r="AC129" s="64"/>
      <c r="AD129" s="64"/>
      <c r="AE129" s="63"/>
      <c r="AF129" s="64"/>
      <c r="AG129" s="64"/>
      <c r="AH129" s="64"/>
      <c r="AI129" s="64"/>
      <c r="AJ129" s="63"/>
      <c r="AK129" s="64"/>
    </row>
    <row r="130" spans="1:37" s="57" customFormat="1" ht="138" customHeight="1" x14ac:dyDescent="0.25">
      <c r="A130" s="152"/>
      <c r="B130" s="152"/>
      <c r="C130" s="152"/>
      <c r="D130" s="152"/>
      <c r="E130" s="51" t="s">
        <v>264</v>
      </c>
      <c r="F130" s="52" t="s">
        <v>51</v>
      </c>
      <c r="G130" s="52" t="s">
        <v>381</v>
      </c>
      <c r="H130" s="52"/>
      <c r="I130" s="53" t="s">
        <v>438</v>
      </c>
      <c r="J130" s="53">
        <v>12</v>
      </c>
      <c r="K130" s="154"/>
      <c r="L130" s="154"/>
      <c r="M130" s="154"/>
      <c r="N130" s="154"/>
      <c r="O130" s="53" t="s">
        <v>377</v>
      </c>
      <c r="P130" s="53" t="s">
        <v>384</v>
      </c>
      <c r="Q130" s="35" t="s">
        <v>394</v>
      </c>
      <c r="R130" s="63"/>
      <c r="S130" s="63"/>
      <c r="T130" s="63"/>
      <c r="U130" s="63"/>
      <c r="V130" s="63"/>
      <c r="W130" s="63"/>
      <c r="X130" s="63"/>
      <c r="Y130" s="63"/>
      <c r="Z130" s="63"/>
      <c r="AA130" s="63"/>
      <c r="AB130" s="63"/>
      <c r="AC130" s="63"/>
      <c r="AD130" s="63"/>
      <c r="AE130" s="63"/>
      <c r="AF130" s="63"/>
      <c r="AG130" s="63"/>
      <c r="AH130" s="63"/>
      <c r="AI130" s="63"/>
      <c r="AJ130" s="63"/>
      <c r="AK130" s="63"/>
    </row>
    <row r="131" spans="1:37" s="57" customFormat="1" ht="64.5" customHeight="1" x14ac:dyDescent="0.25">
      <c r="A131" s="152"/>
      <c r="B131" s="152"/>
      <c r="C131" s="152"/>
      <c r="D131" s="152"/>
      <c r="E131" s="51" t="s">
        <v>676</v>
      </c>
      <c r="F131" s="52" t="s">
        <v>51</v>
      </c>
      <c r="G131" s="52" t="s">
        <v>423</v>
      </c>
      <c r="H131" s="52">
        <v>24</v>
      </c>
      <c r="I131" s="53"/>
      <c r="J131" s="53"/>
      <c r="K131" s="154"/>
      <c r="L131" s="154"/>
      <c r="M131" s="154"/>
      <c r="N131" s="154"/>
      <c r="O131" s="53" t="s">
        <v>377</v>
      </c>
      <c r="P131" s="53" t="s">
        <v>435</v>
      </c>
      <c r="Q131" s="35" t="s">
        <v>507</v>
      </c>
      <c r="R131" s="63"/>
      <c r="S131" s="63"/>
      <c r="T131" s="63"/>
      <c r="U131" s="64"/>
      <c r="V131" s="64"/>
      <c r="W131" s="64"/>
      <c r="X131" s="64"/>
      <c r="Y131" s="64"/>
      <c r="Z131" s="64"/>
      <c r="AA131" s="64"/>
      <c r="AB131" s="64"/>
      <c r="AC131" s="64"/>
      <c r="AD131" s="64"/>
      <c r="AE131" s="64"/>
      <c r="AF131" s="64"/>
      <c r="AG131" s="64"/>
      <c r="AH131" s="64"/>
      <c r="AI131" s="64"/>
      <c r="AJ131" s="64"/>
      <c r="AK131" s="64"/>
    </row>
    <row r="132" spans="1:37" s="57" customFormat="1" ht="55.5" customHeight="1" x14ac:dyDescent="0.25">
      <c r="A132" s="152"/>
      <c r="B132" s="152"/>
      <c r="C132" s="152"/>
      <c r="D132" s="152"/>
      <c r="E132" s="51" t="s">
        <v>677</v>
      </c>
      <c r="F132" s="52" t="s">
        <v>51</v>
      </c>
      <c r="G132" s="52" t="s">
        <v>52</v>
      </c>
      <c r="H132" s="52"/>
      <c r="I132" s="53" t="s">
        <v>439</v>
      </c>
      <c r="J132" s="53"/>
      <c r="K132" s="154"/>
      <c r="L132" s="154"/>
      <c r="M132" s="154"/>
      <c r="N132" s="154"/>
      <c r="O132" s="53" t="s">
        <v>377</v>
      </c>
      <c r="P132" s="53" t="s">
        <v>466</v>
      </c>
      <c r="Q132" s="35" t="s">
        <v>510</v>
      </c>
      <c r="R132" s="63"/>
      <c r="S132" s="64"/>
      <c r="T132" s="64"/>
      <c r="U132" s="64"/>
      <c r="V132" s="75"/>
      <c r="W132" s="63"/>
      <c r="X132" s="64"/>
      <c r="Y132" s="64"/>
      <c r="Z132" s="64"/>
      <c r="AA132" s="64"/>
      <c r="AB132" s="63"/>
      <c r="AC132" s="64"/>
      <c r="AD132" s="64"/>
      <c r="AE132" s="64"/>
      <c r="AF132" s="64"/>
      <c r="AG132" s="63"/>
      <c r="AH132" s="64"/>
      <c r="AI132" s="64"/>
      <c r="AJ132" s="64"/>
      <c r="AK132" s="64"/>
    </row>
    <row r="133" spans="1:37" s="57" customFormat="1" ht="127.5" customHeight="1" x14ac:dyDescent="0.25">
      <c r="A133" s="152"/>
      <c r="B133" s="152"/>
      <c r="C133" s="152"/>
      <c r="D133" s="152"/>
      <c r="E133" s="51" t="s">
        <v>622</v>
      </c>
      <c r="F133" s="52" t="s">
        <v>51</v>
      </c>
      <c r="G133" s="52" t="s">
        <v>381</v>
      </c>
      <c r="H133" s="52"/>
      <c r="I133" s="53" t="s">
        <v>574</v>
      </c>
      <c r="J133" s="53">
        <v>12</v>
      </c>
      <c r="K133" s="154"/>
      <c r="L133" s="154"/>
      <c r="M133" s="154"/>
      <c r="N133" s="154"/>
      <c r="O133" s="53" t="s">
        <v>377</v>
      </c>
      <c r="P133" s="53" t="s">
        <v>440</v>
      </c>
      <c r="Q133" s="35" t="s">
        <v>394</v>
      </c>
      <c r="R133" s="63"/>
      <c r="S133" s="63"/>
      <c r="T133" s="63"/>
      <c r="U133" s="63"/>
      <c r="V133" s="63"/>
      <c r="W133" s="63"/>
      <c r="X133" s="63"/>
      <c r="Y133" s="63"/>
      <c r="Z133" s="63"/>
      <c r="AA133" s="63"/>
      <c r="AB133" s="63"/>
      <c r="AC133" s="63"/>
      <c r="AD133" s="63"/>
      <c r="AE133" s="63"/>
      <c r="AF133" s="63"/>
      <c r="AG133" s="63"/>
      <c r="AH133" s="63"/>
      <c r="AI133" s="63"/>
      <c r="AJ133" s="63"/>
      <c r="AK133" s="63"/>
    </row>
    <row r="134" spans="1:37" s="57" customFormat="1" ht="51.75" customHeight="1" x14ac:dyDescent="0.25">
      <c r="A134" s="152"/>
      <c r="B134" s="152"/>
      <c r="C134" s="152"/>
      <c r="D134" s="152"/>
      <c r="E134" s="51" t="s">
        <v>623</v>
      </c>
      <c r="F134" s="52" t="s">
        <v>51</v>
      </c>
      <c r="G134" s="52" t="s">
        <v>423</v>
      </c>
      <c r="H134" s="52">
        <v>24</v>
      </c>
      <c r="I134" s="53"/>
      <c r="J134" s="53"/>
      <c r="K134" s="154"/>
      <c r="L134" s="154"/>
      <c r="M134" s="154"/>
      <c r="N134" s="154"/>
      <c r="O134" s="53" t="s">
        <v>377</v>
      </c>
      <c r="P134" s="53" t="s">
        <v>435</v>
      </c>
      <c r="Q134" s="35" t="s">
        <v>507</v>
      </c>
      <c r="R134" s="63"/>
      <c r="S134" s="63"/>
      <c r="T134" s="63"/>
      <c r="U134" s="64"/>
      <c r="V134" s="64"/>
      <c r="W134" s="64"/>
      <c r="X134" s="64"/>
      <c r="Y134" s="64"/>
      <c r="Z134" s="64"/>
      <c r="AA134" s="64"/>
      <c r="AB134" s="64"/>
      <c r="AC134" s="64"/>
      <c r="AD134" s="64"/>
      <c r="AE134" s="64"/>
      <c r="AF134" s="64"/>
      <c r="AG134" s="64"/>
      <c r="AH134" s="64"/>
      <c r="AI134" s="64"/>
      <c r="AJ134" s="64"/>
      <c r="AK134" s="64"/>
    </row>
    <row r="135" spans="1:37" s="57" customFormat="1" ht="96.75" customHeight="1" x14ac:dyDescent="0.25">
      <c r="A135" s="152"/>
      <c r="B135" s="152"/>
      <c r="C135" s="152"/>
      <c r="D135" s="152"/>
      <c r="E135" s="51" t="s">
        <v>269</v>
      </c>
      <c r="F135" s="52" t="s">
        <v>51</v>
      </c>
      <c r="G135" s="53" t="s">
        <v>376</v>
      </c>
      <c r="H135" s="76"/>
      <c r="I135" s="53" t="s">
        <v>552</v>
      </c>
      <c r="J135" s="53">
        <v>12</v>
      </c>
      <c r="K135" s="154"/>
      <c r="L135" s="154"/>
      <c r="M135" s="154"/>
      <c r="N135" s="154"/>
      <c r="O135" s="53" t="s">
        <v>377</v>
      </c>
      <c r="P135" s="53" t="s">
        <v>427</v>
      </c>
      <c r="Q135" s="35" t="s">
        <v>394</v>
      </c>
      <c r="R135" s="63"/>
      <c r="S135" s="63"/>
      <c r="T135" s="63"/>
      <c r="U135" s="63"/>
      <c r="V135" s="63"/>
      <c r="W135" s="63"/>
      <c r="X135" s="63"/>
      <c r="Y135" s="63"/>
      <c r="Z135" s="63"/>
      <c r="AA135" s="63"/>
      <c r="AB135" s="63"/>
      <c r="AC135" s="63"/>
      <c r="AD135" s="63"/>
      <c r="AE135" s="63"/>
      <c r="AF135" s="63"/>
      <c r="AG135" s="63"/>
      <c r="AH135" s="63"/>
      <c r="AI135" s="63"/>
      <c r="AJ135" s="63"/>
      <c r="AK135" s="63"/>
    </row>
    <row r="136" spans="1:37" s="57" customFormat="1" ht="102" customHeight="1" x14ac:dyDescent="0.25">
      <c r="A136" s="151" t="s">
        <v>46</v>
      </c>
      <c r="B136" s="151" t="s">
        <v>220</v>
      </c>
      <c r="C136" s="151" t="s">
        <v>258</v>
      </c>
      <c r="D136" s="151" t="s">
        <v>270</v>
      </c>
      <c r="E136" s="51" t="s">
        <v>273</v>
      </c>
      <c r="F136" s="52" t="s">
        <v>51</v>
      </c>
      <c r="G136" s="52" t="s">
        <v>381</v>
      </c>
      <c r="H136" s="77"/>
      <c r="I136" s="53" t="s">
        <v>438</v>
      </c>
      <c r="J136" s="53">
        <v>12</v>
      </c>
      <c r="K136" s="154" t="str">
        <f>+Precedencia_Acuicultura!AF26</f>
        <v xml:space="preserve">Primer nivel </v>
      </c>
      <c r="L136" s="154" t="s">
        <v>377</v>
      </c>
      <c r="M136" s="154" t="s">
        <v>384</v>
      </c>
      <c r="N136" s="154" t="s">
        <v>394</v>
      </c>
      <c r="O136" s="53" t="s">
        <v>377</v>
      </c>
      <c r="P136" s="53" t="s">
        <v>384</v>
      </c>
      <c r="Q136" s="35" t="s">
        <v>394</v>
      </c>
      <c r="R136" s="63"/>
      <c r="S136" s="63"/>
      <c r="T136" s="63"/>
      <c r="U136" s="63"/>
      <c r="V136" s="63"/>
      <c r="W136" s="63"/>
      <c r="X136" s="63"/>
      <c r="Y136" s="63"/>
      <c r="Z136" s="63"/>
      <c r="AA136" s="63"/>
      <c r="AB136" s="63"/>
      <c r="AC136" s="63"/>
      <c r="AD136" s="63"/>
      <c r="AE136" s="63"/>
      <c r="AF136" s="63"/>
      <c r="AG136" s="63"/>
      <c r="AH136" s="63"/>
      <c r="AI136" s="63"/>
      <c r="AJ136" s="63"/>
      <c r="AK136" s="63"/>
    </row>
    <row r="137" spans="1:37" s="57" customFormat="1" ht="109.5" customHeight="1" x14ac:dyDescent="0.25">
      <c r="A137" s="152"/>
      <c r="B137" s="152"/>
      <c r="C137" s="152"/>
      <c r="D137" s="152"/>
      <c r="E137" s="51" t="s">
        <v>624</v>
      </c>
      <c r="F137" s="52" t="s">
        <v>51</v>
      </c>
      <c r="G137" s="52" t="s">
        <v>52</v>
      </c>
      <c r="H137" s="77"/>
      <c r="I137" s="53" t="s">
        <v>511</v>
      </c>
      <c r="J137" s="53">
        <v>12</v>
      </c>
      <c r="K137" s="154"/>
      <c r="L137" s="154"/>
      <c r="M137" s="154"/>
      <c r="N137" s="154"/>
      <c r="O137" s="53" t="s">
        <v>377</v>
      </c>
      <c r="P137" s="53" t="s">
        <v>456</v>
      </c>
      <c r="Q137" s="35" t="s">
        <v>512</v>
      </c>
      <c r="R137" s="63"/>
      <c r="S137" s="63"/>
      <c r="T137" s="64"/>
      <c r="U137" s="64"/>
      <c r="V137" s="75"/>
      <c r="W137" s="64"/>
      <c r="X137" s="63"/>
      <c r="Y137" s="64"/>
      <c r="Z137" s="64"/>
      <c r="AA137" s="64"/>
      <c r="AB137" s="64"/>
      <c r="AC137" s="63"/>
      <c r="AD137" s="64"/>
      <c r="AE137" s="64"/>
      <c r="AF137" s="64"/>
      <c r="AG137" s="64"/>
      <c r="AH137" s="63"/>
      <c r="AI137" s="64"/>
      <c r="AJ137" s="64"/>
      <c r="AK137" s="64"/>
    </row>
    <row r="138" spans="1:37" s="57" customFormat="1" ht="111" customHeight="1" x14ac:dyDescent="0.25">
      <c r="A138" s="152"/>
      <c r="B138" s="152"/>
      <c r="C138" s="152"/>
      <c r="D138" s="152"/>
      <c r="E138" s="51" t="s">
        <v>275</v>
      </c>
      <c r="F138" s="52" t="s">
        <v>51</v>
      </c>
      <c r="G138" s="52" t="s">
        <v>52</v>
      </c>
      <c r="H138" s="77"/>
      <c r="I138" s="53" t="s">
        <v>513</v>
      </c>
      <c r="J138" s="53">
        <v>12</v>
      </c>
      <c r="K138" s="154"/>
      <c r="L138" s="154"/>
      <c r="M138" s="154"/>
      <c r="N138" s="154"/>
      <c r="O138" s="53" t="s">
        <v>377</v>
      </c>
      <c r="P138" s="53" t="s">
        <v>515</v>
      </c>
      <c r="Q138" s="35" t="s">
        <v>514</v>
      </c>
      <c r="R138" s="63"/>
      <c r="S138" s="63"/>
      <c r="T138" s="63"/>
      <c r="U138" s="64"/>
      <c r="V138" s="64"/>
      <c r="W138" s="64"/>
      <c r="X138" s="63"/>
      <c r="Y138" s="64"/>
      <c r="Z138" s="64"/>
      <c r="AA138" s="64"/>
      <c r="AB138" s="63"/>
      <c r="AC138" s="64"/>
      <c r="AD138" s="64"/>
      <c r="AE138" s="64"/>
      <c r="AF138" s="63"/>
      <c r="AG138" s="64"/>
      <c r="AH138" s="64"/>
      <c r="AI138" s="64"/>
      <c r="AJ138" s="63"/>
      <c r="AK138" s="64"/>
    </row>
    <row r="139" spans="1:37" s="57" customFormat="1" ht="42.75" x14ac:dyDescent="0.25">
      <c r="A139" s="152"/>
      <c r="B139" s="152"/>
      <c r="C139" s="152"/>
      <c r="D139" s="152"/>
      <c r="E139" s="51" t="s">
        <v>276</v>
      </c>
      <c r="F139" s="52" t="s">
        <v>51</v>
      </c>
      <c r="G139" s="52" t="s">
        <v>381</v>
      </c>
      <c r="H139" s="77"/>
      <c r="I139" s="53" t="s">
        <v>438</v>
      </c>
      <c r="J139" s="53">
        <v>12</v>
      </c>
      <c r="K139" s="154"/>
      <c r="L139" s="154"/>
      <c r="M139" s="154"/>
      <c r="N139" s="154"/>
      <c r="O139" s="53" t="s">
        <v>377</v>
      </c>
      <c r="P139" s="53" t="s">
        <v>384</v>
      </c>
      <c r="Q139" s="35" t="s">
        <v>394</v>
      </c>
      <c r="R139" s="63"/>
      <c r="S139" s="63"/>
      <c r="T139" s="63"/>
      <c r="U139" s="63"/>
      <c r="V139" s="63"/>
      <c r="W139" s="63"/>
      <c r="X139" s="63"/>
      <c r="Y139" s="63"/>
      <c r="Z139" s="63"/>
      <c r="AA139" s="63"/>
      <c r="AB139" s="63"/>
      <c r="AC139" s="63"/>
      <c r="AD139" s="63"/>
      <c r="AE139" s="63"/>
      <c r="AF139" s="63"/>
      <c r="AG139" s="63"/>
      <c r="AH139" s="63"/>
      <c r="AI139" s="63"/>
      <c r="AJ139" s="63"/>
      <c r="AK139" s="63"/>
    </row>
    <row r="140" spans="1:37" s="57" customFormat="1" ht="64.5" customHeight="1" x14ac:dyDescent="0.25">
      <c r="A140" s="152"/>
      <c r="B140" s="152"/>
      <c r="C140" s="152"/>
      <c r="D140" s="152"/>
      <c r="E140" s="51" t="s">
        <v>277</v>
      </c>
      <c r="F140" s="52" t="s">
        <v>51</v>
      </c>
      <c r="G140" s="52" t="s">
        <v>381</v>
      </c>
      <c r="H140" s="77"/>
      <c r="I140" s="53" t="s">
        <v>438</v>
      </c>
      <c r="J140" s="53">
        <v>12</v>
      </c>
      <c r="K140" s="154"/>
      <c r="L140" s="154"/>
      <c r="M140" s="154"/>
      <c r="N140" s="154"/>
      <c r="O140" s="53" t="s">
        <v>377</v>
      </c>
      <c r="P140" s="53" t="s">
        <v>384</v>
      </c>
      <c r="Q140" s="35" t="s">
        <v>394</v>
      </c>
      <c r="R140" s="63"/>
      <c r="S140" s="63"/>
      <c r="T140" s="63"/>
      <c r="U140" s="63"/>
      <c r="V140" s="63"/>
      <c r="W140" s="63"/>
      <c r="X140" s="63"/>
      <c r="Y140" s="63"/>
      <c r="Z140" s="63"/>
      <c r="AA140" s="63"/>
      <c r="AB140" s="63"/>
      <c r="AC140" s="63"/>
      <c r="AD140" s="63"/>
      <c r="AE140" s="63"/>
      <c r="AF140" s="63"/>
      <c r="AG140" s="63"/>
      <c r="AH140" s="63"/>
      <c r="AI140" s="63"/>
      <c r="AJ140" s="63"/>
      <c r="AK140" s="63"/>
    </row>
    <row r="141" spans="1:37" s="57" customFormat="1" ht="57.75" customHeight="1" x14ac:dyDescent="0.25">
      <c r="A141" s="152"/>
      <c r="B141" s="152"/>
      <c r="C141" s="152"/>
      <c r="D141" s="152"/>
      <c r="E141" s="51" t="s">
        <v>678</v>
      </c>
      <c r="F141" s="52" t="s">
        <v>51</v>
      </c>
      <c r="G141" s="52" t="s">
        <v>381</v>
      </c>
      <c r="H141" s="77"/>
      <c r="I141" s="53" t="s">
        <v>430</v>
      </c>
      <c r="J141" s="53">
        <v>2</v>
      </c>
      <c r="K141" s="154"/>
      <c r="L141" s="154"/>
      <c r="M141" s="154"/>
      <c r="N141" s="154"/>
      <c r="O141" s="53" t="s">
        <v>377</v>
      </c>
      <c r="P141" s="53" t="s">
        <v>431</v>
      </c>
      <c r="Q141" s="35" t="s">
        <v>394</v>
      </c>
      <c r="R141" s="63"/>
      <c r="S141" s="63"/>
      <c r="T141" s="63"/>
      <c r="U141" s="63"/>
      <c r="V141" s="63"/>
      <c r="W141" s="63"/>
      <c r="X141" s="63"/>
      <c r="Y141" s="63"/>
      <c r="Z141" s="63"/>
      <c r="AA141" s="63"/>
      <c r="AB141" s="63"/>
      <c r="AC141" s="63"/>
      <c r="AD141" s="63"/>
      <c r="AE141" s="63"/>
      <c r="AF141" s="63"/>
      <c r="AG141" s="63"/>
      <c r="AH141" s="63"/>
      <c r="AI141" s="63"/>
      <c r="AJ141" s="63"/>
      <c r="AK141" s="63"/>
    </row>
    <row r="142" spans="1:37" s="57" customFormat="1" ht="111" customHeight="1" x14ac:dyDescent="0.25">
      <c r="A142" s="152"/>
      <c r="B142" s="152"/>
      <c r="C142" s="152"/>
      <c r="D142" s="152"/>
      <c r="E142" s="51" t="s">
        <v>679</v>
      </c>
      <c r="F142" s="52" t="s">
        <v>51</v>
      </c>
      <c r="G142" s="52" t="s">
        <v>381</v>
      </c>
      <c r="H142" s="77"/>
      <c r="I142" s="53" t="s">
        <v>438</v>
      </c>
      <c r="J142" s="53">
        <v>12</v>
      </c>
      <c r="K142" s="154"/>
      <c r="L142" s="154"/>
      <c r="M142" s="154"/>
      <c r="N142" s="154"/>
      <c r="O142" s="53" t="s">
        <v>377</v>
      </c>
      <c r="P142" s="53" t="s">
        <v>384</v>
      </c>
      <c r="Q142" s="35" t="s">
        <v>394</v>
      </c>
      <c r="R142" s="63"/>
      <c r="S142" s="63"/>
      <c r="T142" s="63"/>
      <c r="U142" s="63"/>
      <c r="V142" s="63"/>
      <c r="W142" s="63"/>
      <c r="X142" s="63"/>
      <c r="Y142" s="63"/>
      <c r="Z142" s="63"/>
      <c r="AA142" s="63"/>
      <c r="AB142" s="63"/>
      <c r="AC142" s="63"/>
      <c r="AD142" s="63"/>
      <c r="AE142" s="63"/>
      <c r="AF142" s="63"/>
      <c r="AG142" s="63"/>
      <c r="AH142" s="63"/>
      <c r="AI142" s="63"/>
      <c r="AJ142" s="63"/>
      <c r="AK142" s="63"/>
    </row>
    <row r="143" spans="1:37" s="57" customFormat="1" ht="64.5" customHeight="1" x14ac:dyDescent="0.25">
      <c r="A143" s="152"/>
      <c r="B143" s="152"/>
      <c r="C143" s="152"/>
      <c r="D143" s="152"/>
      <c r="E143" s="51" t="s">
        <v>280</v>
      </c>
      <c r="F143" s="52" t="s">
        <v>51</v>
      </c>
      <c r="G143" s="52" t="s">
        <v>52</v>
      </c>
      <c r="H143" s="77"/>
      <c r="I143" s="53" t="s">
        <v>442</v>
      </c>
      <c r="J143" s="53">
        <v>12</v>
      </c>
      <c r="K143" s="154"/>
      <c r="L143" s="154"/>
      <c r="M143" s="154"/>
      <c r="N143" s="154"/>
      <c r="O143" s="53" t="s">
        <v>377</v>
      </c>
      <c r="P143" s="53" t="s">
        <v>517</v>
      </c>
      <c r="Q143" s="35" t="s">
        <v>516</v>
      </c>
      <c r="R143" s="63"/>
      <c r="S143" s="63"/>
      <c r="T143" s="75"/>
      <c r="U143" s="64"/>
      <c r="V143" s="64"/>
      <c r="W143" s="64"/>
      <c r="X143" s="63"/>
      <c r="Y143" s="64"/>
      <c r="Z143" s="64"/>
      <c r="AA143" s="64"/>
      <c r="AB143" s="64"/>
      <c r="AC143" s="63"/>
      <c r="AD143" s="64"/>
      <c r="AE143" s="64"/>
      <c r="AF143" s="64"/>
      <c r="AG143" s="64"/>
      <c r="AH143" s="63"/>
      <c r="AI143" s="64"/>
      <c r="AJ143" s="64"/>
      <c r="AK143" s="64"/>
    </row>
    <row r="144" spans="1:37" s="57" customFormat="1" ht="66" customHeight="1" x14ac:dyDescent="0.25">
      <c r="A144" s="152"/>
      <c r="B144" s="152"/>
      <c r="C144" s="152"/>
      <c r="D144" s="152"/>
      <c r="E144" s="51" t="s">
        <v>281</v>
      </c>
      <c r="F144" s="52" t="s">
        <v>51</v>
      </c>
      <c r="G144" s="52" t="s">
        <v>52</v>
      </c>
      <c r="H144" s="77"/>
      <c r="I144" s="53" t="s">
        <v>575</v>
      </c>
      <c r="J144" s="53">
        <v>6</v>
      </c>
      <c r="K144" s="154"/>
      <c r="L144" s="154"/>
      <c r="M144" s="154"/>
      <c r="N144" s="154"/>
      <c r="O144" s="53" t="s">
        <v>377</v>
      </c>
      <c r="P144" s="53" t="s">
        <v>441</v>
      </c>
      <c r="Q144" s="35" t="s">
        <v>510</v>
      </c>
      <c r="R144" s="63"/>
      <c r="S144" s="64"/>
      <c r="T144" s="64"/>
      <c r="U144" s="64"/>
      <c r="V144" s="64"/>
      <c r="W144" s="63"/>
      <c r="X144" s="64"/>
      <c r="Y144" s="64"/>
      <c r="Z144" s="64"/>
      <c r="AA144" s="64"/>
      <c r="AB144" s="63"/>
      <c r="AC144" s="64"/>
      <c r="AD144" s="64"/>
      <c r="AE144" s="64"/>
      <c r="AF144" s="64"/>
      <c r="AG144" s="63"/>
      <c r="AH144" s="64"/>
      <c r="AI144" s="64"/>
      <c r="AJ144" s="64"/>
      <c r="AK144" s="64"/>
    </row>
    <row r="145" spans="1:37" s="57" customFormat="1" ht="102.75" customHeight="1" x14ac:dyDescent="0.25">
      <c r="A145" s="152"/>
      <c r="B145" s="152"/>
      <c r="C145" s="152"/>
      <c r="D145" s="152"/>
      <c r="E145" s="51" t="s">
        <v>282</v>
      </c>
      <c r="F145" s="52" t="s">
        <v>51</v>
      </c>
      <c r="G145" s="52" t="s">
        <v>52</v>
      </c>
      <c r="H145" s="77"/>
      <c r="I145" s="53" t="s">
        <v>576</v>
      </c>
      <c r="J145" s="53">
        <v>12</v>
      </c>
      <c r="K145" s="154"/>
      <c r="L145" s="154"/>
      <c r="M145" s="154"/>
      <c r="N145" s="154"/>
      <c r="O145" s="53" t="s">
        <v>377</v>
      </c>
      <c r="P145" s="53" t="s">
        <v>389</v>
      </c>
      <c r="Q145" s="35" t="s">
        <v>483</v>
      </c>
      <c r="R145" s="63"/>
      <c r="S145" s="63"/>
      <c r="T145" s="63"/>
      <c r="U145" s="64"/>
      <c r="V145" s="64"/>
      <c r="W145" s="75"/>
      <c r="X145" s="64"/>
      <c r="Y145" s="63"/>
      <c r="Z145" s="64"/>
      <c r="AA145" s="64"/>
      <c r="AB145" s="64"/>
      <c r="AC145" s="64"/>
      <c r="AD145" s="63"/>
      <c r="AE145" s="64"/>
      <c r="AF145" s="64"/>
      <c r="AG145" s="64"/>
      <c r="AH145" s="64"/>
      <c r="AI145" s="63"/>
      <c r="AJ145" s="64"/>
      <c r="AK145" s="64"/>
    </row>
    <row r="146" spans="1:37" s="57" customFormat="1" ht="102" customHeight="1" x14ac:dyDescent="0.25">
      <c r="A146" s="153"/>
      <c r="B146" s="153"/>
      <c r="C146" s="153"/>
      <c r="D146" s="153"/>
      <c r="E146" s="51" t="s">
        <v>655</v>
      </c>
      <c r="F146" s="52" t="s">
        <v>449</v>
      </c>
      <c r="G146" s="52" t="s">
        <v>52</v>
      </c>
      <c r="H146" s="77"/>
      <c r="I146" s="53" t="s">
        <v>577</v>
      </c>
      <c r="J146" s="53">
        <v>3</v>
      </c>
      <c r="K146" s="154"/>
      <c r="L146" s="154"/>
      <c r="M146" s="154"/>
      <c r="N146" s="154"/>
      <c r="O146" s="53" t="s">
        <v>388</v>
      </c>
      <c r="P146" s="53" t="s">
        <v>431</v>
      </c>
      <c r="Q146" s="35" t="s">
        <v>519</v>
      </c>
      <c r="R146" s="64"/>
      <c r="S146" s="63"/>
      <c r="T146" s="63"/>
      <c r="U146" s="63"/>
      <c r="V146" s="64"/>
      <c r="W146" s="63"/>
      <c r="X146" s="64"/>
      <c r="Y146" s="63"/>
      <c r="Z146" s="64"/>
      <c r="AA146" s="63"/>
      <c r="AB146" s="64"/>
      <c r="AC146" s="63"/>
      <c r="AD146" s="64"/>
      <c r="AE146" s="63"/>
      <c r="AF146" s="64"/>
      <c r="AG146" s="63"/>
      <c r="AH146" s="64"/>
      <c r="AI146" s="63"/>
      <c r="AJ146" s="64"/>
      <c r="AK146" s="63"/>
    </row>
    <row r="147" spans="1:37" s="57" customFormat="1" ht="106.5" customHeight="1" x14ac:dyDescent="0.25">
      <c r="A147" s="151" t="s">
        <v>46</v>
      </c>
      <c r="B147" s="151" t="s">
        <v>220</v>
      </c>
      <c r="C147" s="151" t="s">
        <v>258</v>
      </c>
      <c r="D147" s="151" t="s">
        <v>284</v>
      </c>
      <c r="E147" s="51" t="s">
        <v>649</v>
      </c>
      <c r="F147" s="52" t="s">
        <v>51</v>
      </c>
      <c r="G147" s="52" t="s">
        <v>423</v>
      </c>
      <c r="H147" s="52">
        <v>24</v>
      </c>
      <c r="I147" s="53"/>
      <c r="J147" s="53"/>
      <c r="K147" s="154" t="str">
        <f>+Precedencia_Acuicultura!AF27</f>
        <v xml:space="preserve">Primer nivel </v>
      </c>
      <c r="L147" s="154" t="s">
        <v>377</v>
      </c>
      <c r="M147" s="154" t="s">
        <v>384</v>
      </c>
      <c r="N147" s="154" t="s">
        <v>394</v>
      </c>
      <c r="O147" s="53" t="s">
        <v>377</v>
      </c>
      <c r="P147" s="53" t="s">
        <v>435</v>
      </c>
      <c r="Q147" s="35" t="s">
        <v>507</v>
      </c>
      <c r="R147" s="63"/>
      <c r="S147" s="63"/>
      <c r="T147" s="63"/>
      <c r="U147" s="64"/>
      <c r="V147" s="64"/>
      <c r="W147" s="64"/>
      <c r="X147" s="64"/>
      <c r="Y147" s="64"/>
      <c r="Z147" s="64"/>
      <c r="AA147" s="64"/>
      <c r="AB147" s="64"/>
      <c r="AC147" s="64"/>
      <c r="AD147" s="64"/>
      <c r="AE147" s="64"/>
      <c r="AF147" s="64"/>
      <c r="AG147" s="64"/>
      <c r="AH147" s="64"/>
      <c r="AI147" s="64"/>
      <c r="AJ147" s="64"/>
      <c r="AK147" s="64"/>
    </row>
    <row r="148" spans="1:37" s="57" customFormat="1" ht="70.5" customHeight="1" x14ac:dyDescent="0.25">
      <c r="A148" s="152"/>
      <c r="B148" s="152"/>
      <c r="C148" s="152"/>
      <c r="D148" s="152"/>
      <c r="E148" s="51" t="s">
        <v>288</v>
      </c>
      <c r="F148" s="52" t="s">
        <v>51</v>
      </c>
      <c r="G148" s="52" t="s">
        <v>381</v>
      </c>
      <c r="H148" s="77"/>
      <c r="I148" s="53" t="s">
        <v>443</v>
      </c>
      <c r="J148" s="53">
        <v>12</v>
      </c>
      <c r="K148" s="154"/>
      <c r="L148" s="154"/>
      <c r="M148" s="154"/>
      <c r="N148" s="154"/>
      <c r="O148" s="53" t="s">
        <v>377</v>
      </c>
      <c r="P148" s="53" t="s">
        <v>437</v>
      </c>
      <c r="Q148" s="35" t="s">
        <v>394</v>
      </c>
      <c r="R148" s="63"/>
      <c r="S148" s="63"/>
      <c r="T148" s="63"/>
      <c r="U148" s="63"/>
      <c r="V148" s="63"/>
      <c r="W148" s="63"/>
      <c r="X148" s="63"/>
      <c r="Y148" s="63"/>
      <c r="Z148" s="63"/>
      <c r="AA148" s="63"/>
      <c r="AB148" s="63"/>
      <c r="AC148" s="63"/>
      <c r="AD148" s="63"/>
      <c r="AE148" s="63"/>
      <c r="AF148" s="63"/>
      <c r="AG148" s="63"/>
      <c r="AH148" s="63"/>
      <c r="AI148" s="63"/>
      <c r="AJ148" s="63"/>
      <c r="AK148" s="63"/>
    </row>
    <row r="149" spans="1:37" s="57" customFormat="1" ht="74.25" customHeight="1" x14ac:dyDescent="0.25">
      <c r="A149" s="152"/>
      <c r="B149" s="152"/>
      <c r="C149" s="152"/>
      <c r="D149" s="152"/>
      <c r="E149" s="51" t="s">
        <v>289</v>
      </c>
      <c r="F149" s="52" t="s">
        <v>450</v>
      </c>
      <c r="G149" s="52" t="s">
        <v>381</v>
      </c>
      <c r="H149" s="77"/>
      <c r="I149" s="53" t="s">
        <v>438</v>
      </c>
      <c r="J149" s="53">
        <v>12</v>
      </c>
      <c r="K149" s="154"/>
      <c r="L149" s="154"/>
      <c r="M149" s="154"/>
      <c r="N149" s="154"/>
      <c r="O149" s="53" t="s">
        <v>591</v>
      </c>
      <c r="P149" s="53" t="s">
        <v>384</v>
      </c>
      <c r="Q149" s="35" t="s">
        <v>401</v>
      </c>
      <c r="R149" s="64"/>
      <c r="S149" s="63"/>
      <c r="T149" s="63"/>
      <c r="U149" s="63"/>
      <c r="V149" s="63"/>
      <c r="W149" s="63"/>
      <c r="X149" s="63"/>
      <c r="Y149" s="63"/>
      <c r="Z149" s="63"/>
      <c r="AA149" s="63"/>
      <c r="AB149" s="63"/>
      <c r="AC149" s="63"/>
      <c r="AD149" s="63"/>
      <c r="AE149" s="63"/>
      <c r="AF149" s="63"/>
      <c r="AG149" s="63"/>
      <c r="AH149" s="63"/>
      <c r="AI149" s="63"/>
      <c r="AJ149" s="63"/>
      <c r="AK149" s="63"/>
    </row>
    <row r="150" spans="1:37" s="57" customFormat="1" ht="74.25" customHeight="1" x14ac:dyDescent="0.25">
      <c r="A150" s="153"/>
      <c r="B150" s="153"/>
      <c r="C150" s="153"/>
      <c r="D150" s="153"/>
      <c r="E150" s="51" t="s">
        <v>290</v>
      </c>
      <c r="F150" s="52" t="s">
        <v>450</v>
      </c>
      <c r="G150" s="52" t="s">
        <v>52</v>
      </c>
      <c r="H150" s="77"/>
      <c r="I150" s="53" t="s">
        <v>444</v>
      </c>
      <c r="J150" s="53">
        <v>4</v>
      </c>
      <c r="K150" s="154"/>
      <c r="L150" s="154"/>
      <c r="M150" s="154"/>
      <c r="N150" s="154"/>
      <c r="O150" s="53" t="s">
        <v>591</v>
      </c>
      <c r="P150" s="53" t="s">
        <v>431</v>
      </c>
      <c r="Q150" s="35" t="s">
        <v>495</v>
      </c>
      <c r="R150" s="64"/>
      <c r="S150" s="63"/>
      <c r="T150" s="63"/>
      <c r="U150" s="63"/>
      <c r="V150" s="63"/>
      <c r="W150" s="64"/>
      <c r="X150" s="64"/>
      <c r="Y150" s="63"/>
      <c r="Z150" s="64"/>
      <c r="AA150" s="64"/>
      <c r="AB150" s="63"/>
      <c r="AC150" s="64"/>
      <c r="AD150" s="64"/>
      <c r="AE150" s="63"/>
      <c r="AF150" s="64"/>
      <c r="AG150" s="64"/>
      <c r="AH150" s="63"/>
      <c r="AI150" s="64"/>
      <c r="AJ150" s="64"/>
      <c r="AK150" s="63"/>
    </row>
    <row r="151" spans="1:37" s="57" customFormat="1" ht="122.25" customHeight="1" x14ac:dyDescent="0.25">
      <c r="A151" s="151" t="s">
        <v>46</v>
      </c>
      <c r="B151" s="151" t="s">
        <v>291</v>
      </c>
      <c r="C151" s="151" t="s">
        <v>292</v>
      </c>
      <c r="D151" s="151" t="s">
        <v>293</v>
      </c>
      <c r="E151" s="51" t="s">
        <v>296</v>
      </c>
      <c r="F151" s="52" t="s">
        <v>51</v>
      </c>
      <c r="G151" s="52" t="s">
        <v>52</v>
      </c>
      <c r="H151" s="77"/>
      <c r="I151" s="53" t="s">
        <v>451</v>
      </c>
      <c r="J151" s="53">
        <v>12</v>
      </c>
      <c r="K151" s="154" t="str">
        <f>+Precedencia_Acuicultura!AF28</f>
        <v xml:space="preserve">Primer nivel </v>
      </c>
      <c r="L151" s="154" t="s">
        <v>377</v>
      </c>
      <c r="M151" s="154" t="s">
        <v>384</v>
      </c>
      <c r="N151" s="154" t="s">
        <v>394</v>
      </c>
      <c r="O151" s="53" t="s">
        <v>377</v>
      </c>
      <c r="P151" s="53" t="s">
        <v>518</v>
      </c>
      <c r="Q151" s="35" t="s">
        <v>512</v>
      </c>
      <c r="R151" s="63"/>
      <c r="S151" s="63"/>
      <c r="T151" s="67"/>
      <c r="U151" s="67"/>
      <c r="V151" s="67"/>
      <c r="W151" s="67"/>
      <c r="X151" s="63"/>
      <c r="Y151" s="67"/>
      <c r="Z151" s="67"/>
      <c r="AA151" s="67"/>
      <c r="AB151" s="67"/>
      <c r="AC151" s="63"/>
      <c r="AD151" s="67"/>
      <c r="AE151" s="67"/>
      <c r="AF151" s="67"/>
      <c r="AG151" s="67"/>
      <c r="AH151" s="63"/>
      <c r="AI151" s="67"/>
      <c r="AJ151" s="67"/>
      <c r="AK151" s="64"/>
    </row>
    <row r="152" spans="1:37" s="57" customFormat="1" ht="74.25" customHeight="1" x14ac:dyDescent="0.25">
      <c r="A152" s="152"/>
      <c r="B152" s="152"/>
      <c r="C152" s="152"/>
      <c r="D152" s="152"/>
      <c r="E152" s="51" t="s">
        <v>297</v>
      </c>
      <c r="F152" s="52" t="s">
        <v>51</v>
      </c>
      <c r="G152" s="52" t="s">
        <v>52</v>
      </c>
      <c r="H152" s="77"/>
      <c r="I152" s="53" t="s">
        <v>452</v>
      </c>
      <c r="J152" s="53">
        <v>6</v>
      </c>
      <c r="K152" s="154"/>
      <c r="L152" s="154"/>
      <c r="M152" s="154"/>
      <c r="N152" s="154"/>
      <c r="O152" s="53" t="s">
        <v>377</v>
      </c>
      <c r="P152" s="53" t="s">
        <v>453</v>
      </c>
      <c r="Q152" s="35" t="s">
        <v>510</v>
      </c>
      <c r="R152" s="63"/>
      <c r="S152" s="67"/>
      <c r="T152" s="67"/>
      <c r="U152" s="67"/>
      <c r="V152" s="67"/>
      <c r="W152" s="63"/>
      <c r="X152" s="67"/>
      <c r="Y152" s="67"/>
      <c r="Z152" s="67"/>
      <c r="AA152" s="67"/>
      <c r="AB152" s="63"/>
      <c r="AC152" s="67"/>
      <c r="AD152" s="67"/>
      <c r="AE152" s="67"/>
      <c r="AF152" s="67"/>
      <c r="AG152" s="63"/>
      <c r="AH152" s="67"/>
      <c r="AI152" s="67"/>
      <c r="AJ152" s="67"/>
      <c r="AK152" s="67"/>
    </row>
    <row r="153" spans="1:37" s="57" customFormat="1" ht="102.75" customHeight="1" x14ac:dyDescent="0.25">
      <c r="A153" s="152"/>
      <c r="B153" s="152"/>
      <c r="C153" s="152"/>
      <c r="D153" s="152"/>
      <c r="E153" s="51" t="s">
        <v>298</v>
      </c>
      <c r="F153" s="52" t="s">
        <v>51</v>
      </c>
      <c r="G153" s="52" t="s">
        <v>381</v>
      </c>
      <c r="H153" s="77"/>
      <c r="I153" s="53" t="s">
        <v>438</v>
      </c>
      <c r="J153" s="53">
        <v>12</v>
      </c>
      <c r="K153" s="154"/>
      <c r="L153" s="154"/>
      <c r="M153" s="154"/>
      <c r="N153" s="154"/>
      <c r="O153" s="53" t="s">
        <v>377</v>
      </c>
      <c r="P153" s="53" t="s">
        <v>454</v>
      </c>
      <c r="Q153" s="35" t="s">
        <v>394</v>
      </c>
      <c r="R153" s="63"/>
      <c r="S153" s="63"/>
      <c r="T153" s="63"/>
      <c r="U153" s="63"/>
      <c r="V153" s="63"/>
      <c r="W153" s="63"/>
      <c r="X153" s="63"/>
      <c r="Y153" s="63"/>
      <c r="Z153" s="63"/>
      <c r="AA153" s="63"/>
      <c r="AB153" s="63"/>
      <c r="AC153" s="63"/>
      <c r="AD153" s="63"/>
      <c r="AE153" s="63"/>
      <c r="AF153" s="63"/>
      <c r="AG153" s="63"/>
      <c r="AH153" s="63"/>
      <c r="AI153" s="63"/>
      <c r="AJ153" s="63"/>
      <c r="AK153" s="63"/>
    </row>
    <row r="154" spans="1:37" s="57" customFormat="1" ht="60" customHeight="1" x14ac:dyDescent="0.25">
      <c r="A154" s="152"/>
      <c r="B154" s="152"/>
      <c r="C154" s="152"/>
      <c r="D154" s="152"/>
      <c r="E154" s="51" t="s">
        <v>625</v>
      </c>
      <c r="F154" s="52" t="s">
        <v>51</v>
      </c>
      <c r="G154" s="52" t="s">
        <v>381</v>
      </c>
      <c r="H154" s="77"/>
      <c r="I154" s="53" t="s">
        <v>438</v>
      </c>
      <c r="J154" s="53">
        <v>12</v>
      </c>
      <c r="K154" s="154"/>
      <c r="L154" s="154"/>
      <c r="M154" s="154"/>
      <c r="N154" s="154"/>
      <c r="O154" s="53" t="s">
        <v>377</v>
      </c>
      <c r="P154" s="53" t="s">
        <v>454</v>
      </c>
      <c r="Q154" s="35" t="s">
        <v>394</v>
      </c>
      <c r="R154" s="63"/>
      <c r="S154" s="63"/>
      <c r="T154" s="63"/>
      <c r="U154" s="63"/>
      <c r="V154" s="63"/>
      <c r="W154" s="63"/>
      <c r="X154" s="63"/>
      <c r="Y154" s="63"/>
      <c r="Z154" s="63"/>
      <c r="AA154" s="63"/>
      <c r="AB154" s="63"/>
      <c r="AC154" s="63"/>
      <c r="AD154" s="63"/>
      <c r="AE154" s="63"/>
      <c r="AF154" s="63"/>
      <c r="AG154" s="63"/>
      <c r="AH154" s="63"/>
      <c r="AI154" s="63"/>
      <c r="AJ154" s="63"/>
      <c r="AK154" s="63"/>
    </row>
    <row r="155" spans="1:37" s="57" customFormat="1" ht="55.5" customHeight="1" x14ac:dyDescent="0.25">
      <c r="A155" s="152"/>
      <c r="B155" s="152"/>
      <c r="C155" s="152"/>
      <c r="D155" s="152"/>
      <c r="E155" s="51" t="s">
        <v>300</v>
      </c>
      <c r="F155" s="52" t="s">
        <v>51</v>
      </c>
      <c r="G155" s="52" t="s">
        <v>52</v>
      </c>
      <c r="H155" s="77"/>
      <c r="I155" s="53" t="s">
        <v>521</v>
      </c>
      <c r="J155" s="53">
        <v>10</v>
      </c>
      <c r="K155" s="154"/>
      <c r="L155" s="154"/>
      <c r="M155" s="154"/>
      <c r="N155" s="154"/>
      <c r="O155" s="53" t="s">
        <v>377</v>
      </c>
      <c r="P155" s="53" t="s">
        <v>410</v>
      </c>
      <c r="Q155" s="35" t="s">
        <v>520</v>
      </c>
      <c r="R155" s="63"/>
      <c r="S155" s="63"/>
      <c r="T155" s="64"/>
      <c r="U155" s="64"/>
      <c r="V155" s="64"/>
      <c r="W155" s="64"/>
      <c r="X155" s="63"/>
      <c r="Y155" s="64"/>
      <c r="Z155" s="64"/>
      <c r="AA155" s="64"/>
      <c r="AB155" s="64"/>
      <c r="AC155" s="63"/>
      <c r="AD155" s="64"/>
      <c r="AE155" s="64"/>
      <c r="AF155" s="64"/>
      <c r="AG155" s="64"/>
      <c r="AH155" s="63"/>
      <c r="AI155" s="64"/>
      <c r="AJ155" s="64"/>
      <c r="AK155" s="64"/>
    </row>
    <row r="156" spans="1:37" s="57" customFormat="1" ht="66.75" customHeight="1" x14ac:dyDescent="0.25">
      <c r="A156" s="152"/>
      <c r="B156" s="152"/>
      <c r="C156" s="152"/>
      <c r="D156" s="152"/>
      <c r="E156" s="51" t="s">
        <v>680</v>
      </c>
      <c r="F156" s="52" t="s">
        <v>51</v>
      </c>
      <c r="G156" s="52" t="s">
        <v>52</v>
      </c>
      <c r="H156" s="77"/>
      <c r="I156" s="53" t="s">
        <v>521</v>
      </c>
      <c r="J156" s="53">
        <v>10</v>
      </c>
      <c r="K156" s="154"/>
      <c r="L156" s="154"/>
      <c r="M156" s="154"/>
      <c r="N156" s="154"/>
      <c r="O156" s="53" t="s">
        <v>377</v>
      </c>
      <c r="P156" s="53" t="s">
        <v>410</v>
      </c>
      <c r="Q156" s="35" t="s">
        <v>520</v>
      </c>
      <c r="R156" s="63"/>
      <c r="S156" s="63"/>
      <c r="T156" s="64"/>
      <c r="U156" s="64"/>
      <c r="V156" s="64"/>
      <c r="W156" s="64"/>
      <c r="X156" s="63"/>
      <c r="Y156" s="64"/>
      <c r="Z156" s="64"/>
      <c r="AA156" s="64"/>
      <c r="AB156" s="64"/>
      <c r="AC156" s="63"/>
      <c r="AD156" s="64"/>
      <c r="AE156" s="64"/>
      <c r="AF156" s="64"/>
      <c r="AG156" s="64"/>
      <c r="AH156" s="63"/>
      <c r="AI156" s="64"/>
      <c r="AJ156" s="64"/>
      <c r="AK156" s="64"/>
    </row>
    <row r="157" spans="1:37" s="57" customFormat="1" ht="52.5" customHeight="1" x14ac:dyDescent="0.25">
      <c r="A157" s="152"/>
      <c r="B157" s="152"/>
      <c r="C157" s="152"/>
      <c r="D157" s="152"/>
      <c r="E157" s="51" t="s">
        <v>302</v>
      </c>
      <c r="F157" s="52" t="s">
        <v>51</v>
      </c>
      <c r="G157" s="52" t="s">
        <v>52</v>
      </c>
      <c r="H157" s="77"/>
      <c r="I157" s="53" t="s">
        <v>521</v>
      </c>
      <c r="J157" s="53">
        <v>10</v>
      </c>
      <c r="K157" s="154"/>
      <c r="L157" s="154"/>
      <c r="M157" s="154"/>
      <c r="N157" s="154"/>
      <c r="O157" s="53" t="s">
        <v>377</v>
      </c>
      <c r="P157" s="53" t="s">
        <v>410</v>
      </c>
      <c r="Q157" s="35" t="s">
        <v>520</v>
      </c>
      <c r="R157" s="63"/>
      <c r="S157" s="63"/>
      <c r="T157" s="64"/>
      <c r="U157" s="64"/>
      <c r="V157" s="64"/>
      <c r="W157" s="64"/>
      <c r="X157" s="63"/>
      <c r="Y157" s="64"/>
      <c r="Z157" s="64"/>
      <c r="AA157" s="64"/>
      <c r="AB157" s="64"/>
      <c r="AC157" s="63"/>
      <c r="AD157" s="64"/>
      <c r="AE157" s="64"/>
      <c r="AF157" s="64"/>
      <c r="AG157" s="64"/>
      <c r="AH157" s="63"/>
      <c r="AI157" s="64"/>
      <c r="AJ157" s="64"/>
      <c r="AK157" s="64"/>
    </row>
    <row r="158" spans="1:37" s="57" customFormat="1" ht="54" customHeight="1" x14ac:dyDescent="0.25">
      <c r="A158" s="152"/>
      <c r="B158" s="152"/>
      <c r="C158" s="152"/>
      <c r="D158" s="152"/>
      <c r="E158" s="51" t="s">
        <v>303</v>
      </c>
      <c r="F158" s="52" t="s">
        <v>51</v>
      </c>
      <c r="G158" s="52" t="s">
        <v>52</v>
      </c>
      <c r="H158" s="77"/>
      <c r="I158" s="53" t="s">
        <v>521</v>
      </c>
      <c r="J158" s="53">
        <v>10</v>
      </c>
      <c r="K158" s="154"/>
      <c r="L158" s="154"/>
      <c r="M158" s="154"/>
      <c r="N158" s="154"/>
      <c r="O158" s="53" t="s">
        <v>377</v>
      </c>
      <c r="P158" s="53" t="s">
        <v>410</v>
      </c>
      <c r="Q158" s="35" t="s">
        <v>520</v>
      </c>
      <c r="R158" s="63"/>
      <c r="S158" s="63"/>
      <c r="T158" s="64"/>
      <c r="U158" s="64"/>
      <c r="V158" s="64"/>
      <c r="W158" s="64"/>
      <c r="X158" s="63"/>
      <c r="Y158" s="64"/>
      <c r="Z158" s="64"/>
      <c r="AA158" s="64"/>
      <c r="AB158" s="64"/>
      <c r="AC158" s="63"/>
      <c r="AD158" s="64"/>
      <c r="AE158" s="64"/>
      <c r="AF158" s="64"/>
      <c r="AG158" s="64"/>
      <c r="AH158" s="63"/>
      <c r="AI158" s="64"/>
      <c r="AJ158" s="64"/>
      <c r="AK158" s="64"/>
    </row>
    <row r="159" spans="1:37" s="57" customFormat="1" ht="70.5" customHeight="1" x14ac:dyDescent="0.25">
      <c r="A159" s="152"/>
      <c r="B159" s="152"/>
      <c r="C159" s="152"/>
      <c r="D159" s="152"/>
      <c r="E159" s="51" t="s">
        <v>304</v>
      </c>
      <c r="F159" s="52" t="s">
        <v>51</v>
      </c>
      <c r="G159" s="52" t="s">
        <v>381</v>
      </c>
      <c r="H159" s="77"/>
      <c r="I159" s="53" t="s">
        <v>438</v>
      </c>
      <c r="J159" s="53">
        <v>12</v>
      </c>
      <c r="K159" s="154"/>
      <c r="L159" s="154"/>
      <c r="M159" s="154"/>
      <c r="N159" s="154"/>
      <c r="O159" s="53" t="s">
        <v>377</v>
      </c>
      <c r="P159" s="53" t="s">
        <v>384</v>
      </c>
      <c r="Q159" s="35" t="s">
        <v>394</v>
      </c>
      <c r="R159" s="63"/>
      <c r="S159" s="63"/>
      <c r="T159" s="63"/>
      <c r="U159" s="63"/>
      <c r="V159" s="63"/>
      <c r="W159" s="63"/>
      <c r="X159" s="63"/>
      <c r="Y159" s="63"/>
      <c r="Z159" s="63"/>
      <c r="AA159" s="63"/>
      <c r="AB159" s="63"/>
      <c r="AC159" s="63"/>
      <c r="AD159" s="63"/>
      <c r="AE159" s="63"/>
      <c r="AF159" s="63"/>
      <c r="AG159" s="63"/>
      <c r="AH159" s="63"/>
      <c r="AI159" s="63"/>
      <c r="AJ159" s="63"/>
      <c r="AK159" s="63"/>
    </row>
    <row r="160" spans="1:37" s="57" customFormat="1" ht="102" customHeight="1" x14ac:dyDescent="0.25">
      <c r="A160" s="153"/>
      <c r="B160" s="153"/>
      <c r="C160" s="153"/>
      <c r="D160" s="153"/>
      <c r="E160" s="51" t="s">
        <v>626</v>
      </c>
      <c r="F160" s="52" t="s">
        <v>51</v>
      </c>
      <c r="G160" s="52" t="s">
        <v>381</v>
      </c>
      <c r="H160" s="77"/>
      <c r="I160" s="53" t="s">
        <v>438</v>
      </c>
      <c r="J160" s="53">
        <v>12</v>
      </c>
      <c r="K160" s="154"/>
      <c r="L160" s="154"/>
      <c r="M160" s="154"/>
      <c r="N160" s="154"/>
      <c r="O160" s="53" t="s">
        <v>377</v>
      </c>
      <c r="P160" s="53" t="s">
        <v>454</v>
      </c>
      <c r="Q160" s="35" t="s">
        <v>394</v>
      </c>
      <c r="R160" s="63"/>
      <c r="S160" s="63"/>
      <c r="T160" s="63"/>
      <c r="U160" s="63"/>
      <c r="V160" s="63"/>
      <c r="W160" s="63"/>
      <c r="X160" s="63"/>
      <c r="Y160" s="63"/>
      <c r="Z160" s="63"/>
      <c r="AA160" s="63"/>
      <c r="AB160" s="63"/>
      <c r="AC160" s="63"/>
      <c r="AD160" s="63"/>
      <c r="AE160" s="63"/>
      <c r="AF160" s="63"/>
      <c r="AG160" s="63"/>
      <c r="AH160" s="63"/>
      <c r="AI160" s="63"/>
      <c r="AJ160" s="63"/>
      <c r="AK160" s="63"/>
    </row>
    <row r="161" spans="1:37" s="57" customFormat="1" ht="51.75" customHeight="1" x14ac:dyDescent="0.25">
      <c r="A161" s="151" t="s">
        <v>46</v>
      </c>
      <c r="B161" s="151" t="s">
        <v>306</v>
      </c>
      <c r="C161" s="151" t="s">
        <v>292</v>
      </c>
      <c r="D161" s="151" t="s">
        <v>638</v>
      </c>
      <c r="E161" s="51" t="s">
        <v>310</v>
      </c>
      <c r="F161" s="52" t="s">
        <v>51</v>
      </c>
      <c r="G161" s="52" t="s">
        <v>52</v>
      </c>
      <c r="H161" s="77"/>
      <c r="I161" s="53" t="s">
        <v>455</v>
      </c>
      <c r="J161" s="53">
        <v>3</v>
      </c>
      <c r="K161" s="154" t="str">
        <f>+Precedencia_Acuicultura!AF29</f>
        <v xml:space="preserve">Primer nivel </v>
      </c>
      <c r="L161" s="154" t="s">
        <v>377</v>
      </c>
      <c r="M161" s="154" t="s">
        <v>384</v>
      </c>
      <c r="N161" s="154" t="s">
        <v>394</v>
      </c>
      <c r="O161" s="53" t="s">
        <v>377</v>
      </c>
      <c r="P161" s="53" t="s">
        <v>456</v>
      </c>
      <c r="Q161" s="35" t="s">
        <v>457</v>
      </c>
      <c r="R161" s="63"/>
      <c r="S161" s="64"/>
      <c r="T161" s="64"/>
      <c r="U161" s="64"/>
      <c r="V161" s="63"/>
      <c r="W161" s="64"/>
      <c r="X161" s="64"/>
      <c r="Y161" s="64"/>
      <c r="Z161" s="63"/>
      <c r="AA161" s="64"/>
      <c r="AB161" s="64"/>
      <c r="AC161" s="64"/>
      <c r="AD161" s="63"/>
      <c r="AE161" s="64"/>
      <c r="AF161" s="64"/>
      <c r="AG161" s="64"/>
      <c r="AH161" s="63"/>
      <c r="AI161" s="64"/>
      <c r="AJ161" s="64"/>
      <c r="AK161" s="64"/>
    </row>
    <row r="162" spans="1:37" s="57" customFormat="1" ht="84" customHeight="1" x14ac:dyDescent="0.25">
      <c r="A162" s="152"/>
      <c r="B162" s="152"/>
      <c r="C162" s="152"/>
      <c r="D162" s="152"/>
      <c r="E162" s="51" t="s">
        <v>627</v>
      </c>
      <c r="F162" s="52" t="s">
        <v>51</v>
      </c>
      <c r="G162" s="52" t="s">
        <v>52</v>
      </c>
      <c r="H162" s="77"/>
      <c r="I162" s="53" t="s">
        <v>522</v>
      </c>
      <c r="J162" s="53">
        <v>4</v>
      </c>
      <c r="K162" s="154"/>
      <c r="L162" s="154"/>
      <c r="M162" s="154"/>
      <c r="N162" s="154"/>
      <c r="O162" s="53" t="s">
        <v>377</v>
      </c>
      <c r="P162" s="53" t="s">
        <v>458</v>
      </c>
      <c r="Q162" s="35" t="s">
        <v>459</v>
      </c>
      <c r="R162" s="63"/>
      <c r="S162" s="64"/>
      <c r="T162" s="64"/>
      <c r="U162" s="63"/>
      <c r="V162" s="64"/>
      <c r="W162" s="64"/>
      <c r="X162" s="63"/>
      <c r="Y162" s="64"/>
      <c r="Z162" s="64"/>
      <c r="AA162" s="63"/>
      <c r="AB162" s="64"/>
      <c r="AC162" s="64"/>
      <c r="AD162" s="63"/>
      <c r="AE162" s="64"/>
      <c r="AF162" s="64"/>
      <c r="AG162" s="63"/>
      <c r="AH162" s="64"/>
      <c r="AI162" s="64"/>
      <c r="AJ162" s="63"/>
      <c r="AK162" s="64"/>
    </row>
    <row r="163" spans="1:37" s="57" customFormat="1" ht="95.25" customHeight="1" x14ac:dyDescent="0.25">
      <c r="A163" s="152"/>
      <c r="B163" s="152"/>
      <c r="C163" s="152"/>
      <c r="D163" s="152"/>
      <c r="E163" s="51" t="s">
        <v>566</v>
      </c>
      <c r="F163" s="52" t="s">
        <v>51</v>
      </c>
      <c r="G163" s="52" t="s">
        <v>52</v>
      </c>
      <c r="H163" s="77"/>
      <c r="I163" s="53" t="s">
        <v>460</v>
      </c>
      <c r="J163" s="53">
        <v>8</v>
      </c>
      <c r="K163" s="154"/>
      <c r="L163" s="154"/>
      <c r="M163" s="154"/>
      <c r="N163" s="154"/>
      <c r="O163" s="53" t="s">
        <v>377</v>
      </c>
      <c r="P163" s="53" t="s">
        <v>523</v>
      </c>
      <c r="Q163" s="35" t="s">
        <v>479</v>
      </c>
      <c r="R163" s="63"/>
      <c r="S163" s="63"/>
      <c r="T163" s="64"/>
      <c r="U163" s="64"/>
      <c r="V163" s="63"/>
      <c r="W163" s="64"/>
      <c r="X163" s="64"/>
      <c r="Y163" s="63"/>
      <c r="Z163" s="64"/>
      <c r="AA163" s="64"/>
      <c r="AB163" s="63"/>
      <c r="AC163" s="64"/>
      <c r="AD163" s="64"/>
      <c r="AE163" s="63"/>
      <c r="AF163" s="64"/>
      <c r="AG163" s="64"/>
      <c r="AH163" s="63"/>
      <c r="AI163" s="64"/>
      <c r="AJ163" s="64"/>
      <c r="AK163" s="63"/>
    </row>
    <row r="164" spans="1:37" s="57" customFormat="1" ht="78.75" customHeight="1" x14ac:dyDescent="0.25">
      <c r="A164" s="152"/>
      <c r="B164" s="152"/>
      <c r="C164" s="152"/>
      <c r="D164" s="152"/>
      <c r="E164" s="51" t="s">
        <v>313</v>
      </c>
      <c r="F164" s="52" t="s">
        <v>51</v>
      </c>
      <c r="G164" s="52" t="s">
        <v>381</v>
      </c>
      <c r="H164" s="77"/>
      <c r="I164" s="53" t="s">
        <v>438</v>
      </c>
      <c r="J164" s="53">
        <v>12</v>
      </c>
      <c r="K164" s="154"/>
      <c r="L164" s="154"/>
      <c r="M164" s="154"/>
      <c r="N164" s="154"/>
      <c r="O164" s="53" t="s">
        <v>377</v>
      </c>
      <c r="P164" s="53" t="s">
        <v>454</v>
      </c>
      <c r="Q164" s="35" t="s">
        <v>524</v>
      </c>
      <c r="R164" s="63"/>
      <c r="S164" s="63"/>
      <c r="T164" s="63"/>
      <c r="U164" s="63"/>
      <c r="V164" s="63"/>
      <c r="W164" s="63"/>
      <c r="X164" s="63"/>
      <c r="Y164" s="63"/>
      <c r="Z164" s="63"/>
      <c r="AA164" s="63"/>
      <c r="AB164" s="63"/>
      <c r="AC164" s="63"/>
      <c r="AD164" s="63"/>
      <c r="AE164" s="63"/>
      <c r="AF164" s="63"/>
      <c r="AG164" s="63"/>
      <c r="AH164" s="63"/>
      <c r="AI164" s="63"/>
      <c r="AJ164" s="63"/>
      <c r="AK164" s="63"/>
    </row>
    <row r="165" spans="1:37" s="57" customFormat="1" ht="54" customHeight="1" x14ac:dyDescent="0.25">
      <c r="A165" s="152"/>
      <c r="B165" s="152"/>
      <c r="C165" s="152"/>
      <c r="D165" s="152"/>
      <c r="E165" s="51" t="s">
        <v>628</v>
      </c>
      <c r="F165" s="52" t="s">
        <v>51</v>
      </c>
      <c r="G165" s="52" t="s">
        <v>52</v>
      </c>
      <c r="H165" s="77"/>
      <c r="I165" s="53" t="s">
        <v>525</v>
      </c>
      <c r="J165" s="53">
        <v>12</v>
      </c>
      <c r="K165" s="154"/>
      <c r="L165" s="154"/>
      <c r="M165" s="154"/>
      <c r="N165" s="154"/>
      <c r="O165" s="53" t="s">
        <v>377</v>
      </c>
      <c r="P165" s="53" t="s">
        <v>523</v>
      </c>
      <c r="Q165" s="35" t="s">
        <v>490</v>
      </c>
      <c r="R165" s="63"/>
      <c r="S165" s="63"/>
      <c r="T165" s="63"/>
      <c r="U165" s="63"/>
      <c r="V165" s="63"/>
      <c r="W165" s="63"/>
      <c r="X165" s="64"/>
      <c r="Y165" s="63"/>
      <c r="Z165" s="64"/>
      <c r="AA165" s="63"/>
      <c r="AB165" s="64"/>
      <c r="AC165" s="63"/>
      <c r="AD165" s="64"/>
      <c r="AE165" s="63"/>
      <c r="AF165" s="64"/>
      <c r="AG165" s="63"/>
      <c r="AH165" s="64"/>
      <c r="AI165" s="63"/>
      <c r="AJ165" s="64"/>
      <c r="AK165" s="63"/>
    </row>
    <row r="166" spans="1:37" s="57" customFormat="1" ht="55.5" customHeight="1" x14ac:dyDescent="0.25">
      <c r="A166" s="152"/>
      <c r="B166" s="152"/>
      <c r="C166" s="152"/>
      <c r="D166" s="152"/>
      <c r="E166" s="51" t="s">
        <v>315</v>
      </c>
      <c r="F166" s="52" t="s">
        <v>461</v>
      </c>
      <c r="G166" s="52" t="s">
        <v>381</v>
      </c>
      <c r="H166" s="77"/>
      <c r="I166" s="53" t="s">
        <v>462</v>
      </c>
      <c r="J166" s="53">
        <v>6</v>
      </c>
      <c r="K166" s="154"/>
      <c r="L166" s="154"/>
      <c r="M166" s="154"/>
      <c r="N166" s="154"/>
      <c r="O166" s="53" t="s">
        <v>379</v>
      </c>
      <c r="P166" s="53" t="s">
        <v>463</v>
      </c>
      <c r="Q166" s="35" t="s">
        <v>401</v>
      </c>
      <c r="R166" s="64"/>
      <c r="S166" s="63"/>
      <c r="T166" s="63"/>
      <c r="U166" s="63"/>
      <c r="V166" s="63"/>
      <c r="W166" s="63"/>
      <c r="X166" s="63"/>
      <c r="Y166" s="63"/>
      <c r="Z166" s="63"/>
      <c r="AA166" s="63"/>
      <c r="AB166" s="63"/>
      <c r="AC166" s="63"/>
      <c r="AD166" s="63"/>
      <c r="AE166" s="63"/>
      <c r="AF166" s="63"/>
      <c r="AG166" s="63"/>
      <c r="AH166" s="63"/>
      <c r="AI166" s="63"/>
      <c r="AJ166" s="63"/>
      <c r="AK166" s="63"/>
    </row>
    <row r="167" spans="1:37" s="57" customFormat="1" ht="73.5" customHeight="1" x14ac:dyDescent="0.25">
      <c r="A167" s="152"/>
      <c r="B167" s="152"/>
      <c r="C167" s="152"/>
      <c r="D167" s="152"/>
      <c r="E167" s="51" t="s">
        <v>629</v>
      </c>
      <c r="F167" s="52" t="s">
        <v>461</v>
      </c>
      <c r="G167" s="52" t="s">
        <v>381</v>
      </c>
      <c r="H167" s="77"/>
      <c r="I167" s="53" t="s">
        <v>464</v>
      </c>
      <c r="J167" s="53">
        <v>4</v>
      </c>
      <c r="K167" s="154"/>
      <c r="L167" s="154"/>
      <c r="M167" s="154"/>
      <c r="N167" s="154"/>
      <c r="O167" s="53" t="s">
        <v>379</v>
      </c>
      <c r="P167" s="53" t="s">
        <v>465</v>
      </c>
      <c r="Q167" s="35" t="s">
        <v>401</v>
      </c>
      <c r="R167" s="64"/>
      <c r="S167" s="63"/>
      <c r="T167" s="63"/>
      <c r="U167" s="63"/>
      <c r="V167" s="63"/>
      <c r="W167" s="63"/>
      <c r="X167" s="63"/>
      <c r="Y167" s="63"/>
      <c r="Z167" s="63"/>
      <c r="AA167" s="63"/>
      <c r="AB167" s="63"/>
      <c r="AC167" s="63"/>
      <c r="AD167" s="63"/>
      <c r="AE167" s="63"/>
      <c r="AF167" s="63"/>
      <c r="AG167" s="63"/>
      <c r="AH167" s="63"/>
      <c r="AI167" s="63"/>
      <c r="AJ167" s="63"/>
      <c r="AK167" s="63"/>
    </row>
    <row r="168" spans="1:37" s="57" customFormat="1" ht="51.75" customHeight="1" x14ac:dyDescent="0.25">
      <c r="A168" s="152"/>
      <c r="B168" s="152"/>
      <c r="C168" s="152"/>
      <c r="D168" s="152"/>
      <c r="E168" s="51" t="s">
        <v>317</v>
      </c>
      <c r="F168" s="52" t="s">
        <v>51</v>
      </c>
      <c r="G168" s="52" t="s">
        <v>381</v>
      </c>
      <c r="H168" s="77"/>
      <c r="I168" s="53" t="s">
        <v>438</v>
      </c>
      <c r="J168" s="53">
        <v>12</v>
      </c>
      <c r="K168" s="154"/>
      <c r="L168" s="154"/>
      <c r="M168" s="154"/>
      <c r="N168" s="154"/>
      <c r="O168" s="53" t="s">
        <v>377</v>
      </c>
      <c r="P168" s="53" t="s">
        <v>454</v>
      </c>
      <c r="Q168" s="35" t="s">
        <v>394</v>
      </c>
      <c r="R168" s="63"/>
      <c r="S168" s="63"/>
      <c r="T168" s="63"/>
      <c r="U168" s="63"/>
      <c r="V168" s="63"/>
      <c r="W168" s="63"/>
      <c r="X168" s="63"/>
      <c r="Y168" s="63"/>
      <c r="Z168" s="63"/>
      <c r="AA168" s="63"/>
      <c r="AB168" s="63"/>
      <c r="AC168" s="63"/>
      <c r="AD168" s="63"/>
      <c r="AE168" s="63"/>
      <c r="AF168" s="63"/>
      <c r="AG168" s="63"/>
      <c r="AH168" s="63"/>
      <c r="AI168" s="63"/>
      <c r="AJ168" s="63"/>
      <c r="AK168" s="63"/>
    </row>
    <row r="169" spans="1:37" s="57" customFormat="1" ht="81" customHeight="1" x14ac:dyDescent="0.25">
      <c r="A169" s="152"/>
      <c r="B169" s="152"/>
      <c r="C169" s="152"/>
      <c r="D169" s="152"/>
      <c r="E169" s="51" t="s">
        <v>318</v>
      </c>
      <c r="F169" s="52" t="s">
        <v>51</v>
      </c>
      <c r="G169" s="52" t="s">
        <v>381</v>
      </c>
      <c r="H169" s="77"/>
      <c r="I169" s="53" t="s">
        <v>438</v>
      </c>
      <c r="J169" s="53">
        <v>12</v>
      </c>
      <c r="K169" s="154"/>
      <c r="L169" s="154"/>
      <c r="M169" s="154"/>
      <c r="N169" s="154"/>
      <c r="O169" s="53" t="s">
        <v>377</v>
      </c>
      <c r="P169" s="53" t="s">
        <v>454</v>
      </c>
      <c r="Q169" s="35" t="s">
        <v>394</v>
      </c>
      <c r="R169" s="63"/>
      <c r="S169" s="63"/>
      <c r="T169" s="63"/>
      <c r="U169" s="63"/>
      <c r="V169" s="63"/>
      <c r="W169" s="63"/>
      <c r="X169" s="63"/>
      <c r="Y169" s="63"/>
      <c r="Z169" s="63"/>
      <c r="AA169" s="63"/>
      <c r="AB169" s="63"/>
      <c r="AC169" s="63"/>
      <c r="AD169" s="63"/>
      <c r="AE169" s="63"/>
      <c r="AF169" s="63"/>
      <c r="AG169" s="63"/>
      <c r="AH169" s="63"/>
      <c r="AI169" s="63"/>
      <c r="AJ169" s="63"/>
      <c r="AK169" s="63"/>
    </row>
    <row r="170" spans="1:37" s="57" customFormat="1" ht="96.75" customHeight="1" x14ac:dyDescent="0.25">
      <c r="A170" s="153"/>
      <c r="B170" s="153"/>
      <c r="C170" s="153"/>
      <c r="D170" s="153"/>
      <c r="E170" s="51" t="s">
        <v>656</v>
      </c>
      <c r="F170" s="52" t="s">
        <v>51</v>
      </c>
      <c r="G170" s="52" t="s">
        <v>381</v>
      </c>
      <c r="H170" s="77"/>
      <c r="I170" s="53" t="s">
        <v>526</v>
      </c>
      <c r="J170" s="53">
        <v>12</v>
      </c>
      <c r="K170" s="154"/>
      <c r="L170" s="154"/>
      <c r="M170" s="154"/>
      <c r="N170" s="154"/>
      <c r="O170" s="53" t="s">
        <v>377</v>
      </c>
      <c r="P170" s="53" t="s">
        <v>431</v>
      </c>
      <c r="Q170" s="35" t="s">
        <v>595</v>
      </c>
      <c r="R170" s="63"/>
      <c r="S170" s="63"/>
      <c r="T170" s="63"/>
      <c r="U170" s="63"/>
      <c r="V170" s="63"/>
      <c r="W170" s="63"/>
      <c r="X170" s="63"/>
      <c r="Y170" s="63"/>
      <c r="Z170" s="63"/>
      <c r="AA170" s="63"/>
      <c r="AB170" s="63"/>
      <c r="AC170" s="63"/>
      <c r="AD170" s="63"/>
      <c r="AE170" s="63"/>
      <c r="AF170" s="63"/>
      <c r="AG170" s="63"/>
      <c r="AH170" s="63"/>
      <c r="AI170" s="63"/>
      <c r="AJ170" s="63"/>
      <c r="AK170" s="63"/>
    </row>
    <row r="171" spans="1:37" s="57" customFormat="1" ht="51.75" customHeight="1" x14ac:dyDescent="0.25">
      <c r="A171" s="151" t="s">
        <v>46</v>
      </c>
      <c r="B171" s="151" t="s">
        <v>306</v>
      </c>
      <c r="C171" s="151" t="s">
        <v>292</v>
      </c>
      <c r="D171" s="151" t="s">
        <v>320</v>
      </c>
      <c r="E171" s="51" t="s">
        <v>567</v>
      </c>
      <c r="F171" s="52" t="s">
        <v>51</v>
      </c>
      <c r="G171" s="52" t="s">
        <v>52</v>
      </c>
      <c r="H171" s="77"/>
      <c r="I171" s="53" t="s">
        <v>528</v>
      </c>
      <c r="J171" s="53">
        <v>6</v>
      </c>
      <c r="K171" s="154" t="str">
        <f>+Precedencia_Acuicultura!AF30</f>
        <v xml:space="preserve">Primer nivel </v>
      </c>
      <c r="L171" s="154" t="s">
        <v>377</v>
      </c>
      <c r="M171" s="154" t="s">
        <v>384</v>
      </c>
      <c r="N171" s="154" t="s">
        <v>394</v>
      </c>
      <c r="O171" s="53" t="s">
        <v>377</v>
      </c>
      <c r="P171" s="53" t="s">
        <v>389</v>
      </c>
      <c r="Q171" s="35" t="s">
        <v>512</v>
      </c>
      <c r="R171" s="63"/>
      <c r="S171" s="63"/>
      <c r="T171" s="64"/>
      <c r="U171" s="64"/>
      <c r="V171" s="64"/>
      <c r="W171" s="64"/>
      <c r="X171" s="63"/>
      <c r="Y171" s="64"/>
      <c r="Z171" s="64"/>
      <c r="AA171" s="64"/>
      <c r="AB171" s="64"/>
      <c r="AC171" s="63"/>
      <c r="AD171" s="64"/>
      <c r="AE171" s="64"/>
      <c r="AF171" s="64"/>
      <c r="AG171" s="64"/>
      <c r="AH171" s="63"/>
      <c r="AI171" s="64"/>
      <c r="AJ171" s="64"/>
      <c r="AK171" s="64"/>
    </row>
    <row r="172" spans="1:37" s="57" customFormat="1" ht="113.25" customHeight="1" x14ac:dyDescent="0.25">
      <c r="A172" s="152"/>
      <c r="B172" s="152"/>
      <c r="C172" s="152"/>
      <c r="D172" s="152"/>
      <c r="E172" s="51" t="s">
        <v>568</v>
      </c>
      <c r="F172" s="52" t="s">
        <v>51</v>
      </c>
      <c r="G172" s="52" t="s">
        <v>52</v>
      </c>
      <c r="H172" s="77"/>
      <c r="I172" s="53" t="s">
        <v>527</v>
      </c>
      <c r="J172" s="53">
        <v>12</v>
      </c>
      <c r="K172" s="154"/>
      <c r="L172" s="154"/>
      <c r="M172" s="154"/>
      <c r="N172" s="154"/>
      <c r="O172" s="53" t="s">
        <v>377</v>
      </c>
      <c r="P172" s="53" t="s">
        <v>387</v>
      </c>
      <c r="Q172" s="35" t="s">
        <v>483</v>
      </c>
      <c r="R172" s="63"/>
      <c r="S172" s="58"/>
      <c r="T172" s="63"/>
      <c r="U172" s="64"/>
      <c r="V172" s="64"/>
      <c r="W172" s="64"/>
      <c r="X172" s="64"/>
      <c r="Y172" s="63"/>
      <c r="Z172" s="64"/>
      <c r="AA172" s="64"/>
      <c r="AB172" s="64"/>
      <c r="AC172" s="64"/>
      <c r="AD172" s="63"/>
      <c r="AE172" s="64"/>
      <c r="AF172" s="64"/>
      <c r="AG172" s="64"/>
      <c r="AH172" s="64"/>
      <c r="AI172" s="63"/>
      <c r="AJ172" s="64"/>
      <c r="AK172" s="64"/>
    </row>
    <row r="173" spans="1:37" s="57" customFormat="1" ht="73.5" customHeight="1" x14ac:dyDescent="0.25">
      <c r="A173" s="152"/>
      <c r="B173" s="152"/>
      <c r="C173" s="152"/>
      <c r="D173" s="152"/>
      <c r="E173" s="51" t="s">
        <v>325</v>
      </c>
      <c r="F173" s="52" t="s">
        <v>553</v>
      </c>
      <c r="G173" s="52" t="s">
        <v>52</v>
      </c>
      <c r="H173" s="77"/>
      <c r="I173" s="53" t="s">
        <v>529</v>
      </c>
      <c r="J173" s="53">
        <v>12</v>
      </c>
      <c r="K173" s="154"/>
      <c r="L173" s="154"/>
      <c r="M173" s="154"/>
      <c r="N173" s="154"/>
      <c r="O173" s="53" t="s">
        <v>379</v>
      </c>
      <c r="P173" s="53" t="s">
        <v>410</v>
      </c>
      <c r="Q173" s="35" t="s">
        <v>530</v>
      </c>
      <c r="R173" s="64"/>
      <c r="S173" s="63"/>
      <c r="T173" s="64"/>
      <c r="U173" s="64"/>
      <c r="V173" s="64"/>
      <c r="W173" s="64"/>
      <c r="X173" s="63"/>
      <c r="Y173" s="64"/>
      <c r="Z173" s="64"/>
      <c r="AA173" s="64"/>
      <c r="AB173" s="64"/>
      <c r="AC173" s="63"/>
      <c r="AD173" s="64"/>
      <c r="AE173" s="64"/>
      <c r="AF173" s="64"/>
      <c r="AG173" s="64"/>
      <c r="AH173" s="63"/>
      <c r="AI173" s="64"/>
      <c r="AJ173" s="64"/>
      <c r="AK173" s="64"/>
    </row>
    <row r="174" spans="1:37" s="57" customFormat="1" ht="51.75" customHeight="1" x14ac:dyDescent="0.25">
      <c r="A174" s="152"/>
      <c r="B174" s="152"/>
      <c r="C174" s="152"/>
      <c r="D174" s="152"/>
      <c r="E174" s="51" t="s">
        <v>326</v>
      </c>
      <c r="F174" s="52" t="s">
        <v>553</v>
      </c>
      <c r="G174" s="52" t="s">
        <v>52</v>
      </c>
      <c r="H174" s="77"/>
      <c r="I174" s="53" t="s">
        <v>467</v>
      </c>
      <c r="J174" s="53">
        <v>12</v>
      </c>
      <c r="K174" s="154"/>
      <c r="L174" s="154"/>
      <c r="M174" s="154"/>
      <c r="N174" s="154"/>
      <c r="O174" s="53" t="s">
        <v>379</v>
      </c>
      <c r="P174" s="53" t="s">
        <v>384</v>
      </c>
      <c r="Q174" s="35" t="s">
        <v>578</v>
      </c>
      <c r="R174" s="64"/>
      <c r="S174" s="63"/>
      <c r="T174" s="64"/>
      <c r="U174" s="63"/>
      <c r="V174" s="64"/>
      <c r="W174" s="63"/>
      <c r="X174" s="64"/>
      <c r="Y174" s="63"/>
      <c r="Z174" s="64"/>
      <c r="AA174" s="63"/>
      <c r="AB174" s="64"/>
      <c r="AC174" s="63"/>
      <c r="AD174" s="64"/>
      <c r="AE174" s="63"/>
      <c r="AF174" s="64"/>
      <c r="AG174" s="63"/>
      <c r="AH174" s="64"/>
      <c r="AI174" s="63"/>
      <c r="AJ174" s="64"/>
      <c r="AK174" s="63"/>
    </row>
    <row r="175" spans="1:37" s="57" customFormat="1" ht="81" customHeight="1" x14ac:dyDescent="0.25">
      <c r="A175" s="152"/>
      <c r="B175" s="152"/>
      <c r="C175" s="152"/>
      <c r="D175" s="152"/>
      <c r="E175" s="51" t="s">
        <v>327</v>
      </c>
      <c r="F175" s="52" t="s">
        <v>553</v>
      </c>
      <c r="G175" s="52" t="s">
        <v>52</v>
      </c>
      <c r="H175" s="77"/>
      <c r="I175" s="53" t="s">
        <v>467</v>
      </c>
      <c r="J175" s="53">
        <v>12</v>
      </c>
      <c r="K175" s="154"/>
      <c r="L175" s="154"/>
      <c r="M175" s="154"/>
      <c r="N175" s="154"/>
      <c r="O175" s="53" t="s">
        <v>379</v>
      </c>
      <c r="P175" s="53" t="s">
        <v>384</v>
      </c>
      <c r="Q175" s="35" t="s">
        <v>468</v>
      </c>
      <c r="R175" s="64"/>
      <c r="S175" s="63"/>
      <c r="T175" s="64"/>
      <c r="U175" s="63"/>
      <c r="V175" s="64"/>
      <c r="W175" s="63"/>
      <c r="X175" s="64"/>
      <c r="Y175" s="63"/>
      <c r="Z175" s="64"/>
      <c r="AA175" s="63"/>
      <c r="AB175" s="64"/>
      <c r="AC175" s="63"/>
      <c r="AD175" s="64"/>
      <c r="AE175" s="63"/>
      <c r="AF175" s="64"/>
      <c r="AG175" s="63"/>
      <c r="AH175" s="64"/>
      <c r="AI175" s="63"/>
      <c r="AJ175" s="64"/>
      <c r="AK175" s="63"/>
    </row>
    <row r="176" spans="1:37" s="57" customFormat="1" ht="96.75" customHeight="1" x14ac:dyDescent="0.25">
      <c r="A176" s="153"/>
      <c r="B176" s="153"/>
      <c r="C176" s="153"/>
      <c r="D176" s="153"/>
      <c r="E176" s="51" t="s">
        <v>328</v>
      </c>
      <c r="F176" s="52" t="s">
        <v>553</v>
      </c>
      <c r="G176" s="52" t="s">
        <v>52</v>
      </c>
      <c r="H176" s="77"/>
      <c r="I176" s="53" t="s">
        <v>467</v>
      </c>
      <c r="J176" s="53">
        <v>12</v>
      </c>
      <c r="K176" s="154"/>
      <c r="L176" s="154"/>
      <c r="M176" s="154"/>
      <c r="N176" s="154"/>
      <c r="O176" s="53" t="s">
        <v>379</v>
      </c>
      <c r="P176" s="53" t="s">
        <v>384</v>
      </c>
      <c r="Q176" s="35" t="s">
        <v>468</v>
      </c>
      <c r="R176" s="64"/>
      <c r="S176" s="63"/>
      <c r="T176" s="64"/>
      <c r="U176" s="63"/>
      <c r="V176" s="64"/>
      <c r="W176" s="63"/>
      <c r="X176" s="64"/>
      <c r="Y176" s="63"/>
      <c r="Z176" s="64"/>
      <c r="AA176" s="63"/>
      <c r="AB176" s="64"/>
      <c r="AC176" s="63"/>
      <c r="AD176" s="64"/>
      <c r="AE176" s="63"/>
      <c r="AF176" s="64"/>
      <c r="AG176" s="63"/>
      <c r="AH176" s="64"/>
      <c r="AI176" s="63"/>
      <c r="AJ176" s="64"/>
      <c r="AK176" s="63"/>
    </row>
    <row r="177" spans="1:37" s="57" customFormat="1" ht="95.25" customHeight="1" x14ac:dyDescent="0.25">
      <c r="A177" s="151" t="s">
        <v>46</v>
      </c>
      <c r="B177" s="151" t="s">
        <v>306</v>
      </c>
      <c r="C177" s="151" t="s">
        <v>292</v>
      </c>
      <c r="D177" s="151" t="s">
        <v>329</v>
      </c>
      <c r="E177" s="51" t="s">
        <v>681</v>
      </c>
      <c r="F177" s="52" t="s">
        <v>51</v>
      </c>
      <c r="G177" s="52" t="s">
        <v>423</v>
      </c>
      <c r="H177" s="52">
        <v>6</v>
      </c>
      <c r="I177" s="53"/>
      <c r="J177" s="53"/>
      <c r="K177" s="154" t="str">
        <f>+Precedencia_Acuicultura!AF31</f>
        <v xml:space="preserve">Primer nivel </v>
      </c>
      <c r="L177" s="154" t="s">
        <v>377</v>
      </c>
      <c r="M177" s="154" t="s">
        <v>384</v>
      </c>
      <c r="N177" s="154" t="s">
        <v>394</v>
      </c>
      <c r="O177" s="53" t="s">
        <v>377</v>
      </c>
      <c r="P177" s="53" t="s">
        <v>470</v>
      </c>
      <c r="Q177" s="35" t="s">
        <v>425</v>
      </c>
      <c r="R177" s="63"/>
      <c r="S177" s="64"/>
      <c r="T177" s="64"/>
      <c r="U177" s="64"/>
      <c r="V177" s="64"/>
      <c r="W177" s="64"/>
      <c r="X177" s="64"/>
      <c r="Y177" s="64"/>
      <c r="Z177" s="64"/>
      <c r="AA177" s="64"/>
      <c r="AB177" s="64"/>
      <c r="AC177" s="64"/>
      <c r="AD177" s="64"/>
      <c r="AE177" s="64"/>
      <c r="AF177" s="64"/>
      <c r="AG177" s="64"/>
      <c r="AH177" s="64"/>
      <c r="AI177" s="64"/>
      <c r="AJ177" s="64"/>
      <c r="AK177" s="64"/>
    </row>
    <row r="178" spans="1:37" s="57" customFormat="1" ht="84" customHeight="1" x14ac:dyDescent="0.25">
      <c r="A178" s="152"/>
      <c r="B178" s="152"/>
      <c r="C178" s="152"/>
      <c r="D178" s="152"/>
      <c r="E178" s="51" t="s">
        <v>333</v>
      </c>
      <c r="F178" s="52" t="s">
        <v>469</v>
      </c>
      <c r="G178" s="52" t="s">
        <v>423</v>
      </c>
      <c r="H178" s="52">
        <v>6</v>
      </c>
      <c r="I178" s="53"/>
      <c r="J178" s="53"/>
      <c r="K178" s="154"/>
      <c r="L178" s="154"/>
      <c r="M178" s="154"/>
      <c r="N178" s="154"/>
      <c r="O178" s="53" t="s">
        <v>379</v>
      </c>
      <c r="P178" s="53" t="s">
        <v>55</v>
      </c>
      <c r="Q178" s="35" t="s">
        <v>592</v>
      </c>
      <c r="R178" s="64"/>
      <c r="S178" s="63"/>
      <c r="T178" s="64"/>
      <c r="U178" s="64"/>
      <c r="V178" s="64"/>
      <c r="W178" s="64"/>
      <c r="X178" s="64"/>
      <c r="Y178" s="64"/>
      <c r="Z178" s="64"/>
      <c r="AA178" s="64"/>
      <c r="AB178" s="64"/>
      <c r="AC178" s="64"/>
      <c r="AD178" s="64"/>
      <c r="AE178" s="64"/>
      <c r="AF178" s="64"/>
      <c r="AG178" s="64"/>
      <c r="AH178" s="64"/>
      <c r="AI178" s="64"/>
      <c r="AJ178" s="64"/>
      <c r="AK178" s="64"/>
    </row>
    <row r="179" spans="1:37" s="57" customFormat="1" ht="96.75" customHeight="1" x14ac:dyDescent="0.25">
      <c r="A179" s="152"/>
      <c r="B179" s="152"/>
      <c r="C179" s="152"/>
      <c r="D179" s="152"/>
      <c r="E179" s="51" t="s">
        <v>334</v>
      </c>
      <c r="F179" s="52" t="s">
        <v>469</v>
      </c>
      <c r="G179" s="52" t="s">
        <v>52</v>
      </c>
      <c r="H179" s="77"/>
      <c r="I179" s="53" t="s">
        <v>531</v>
      </c>
      <c r="J179" s="53">
        <v>12</v>
      </c>
      <c r="K179" s="154"/>
      <c r="L179" s="154"/>
      <c r="M179" s="154"/>
      <c r="N179" s="154"/>
      <c r="O179" s="53" t="s">
        <v>379</v>
      </c>
      <c r="P179" s="53" t="s">
        <v>53</v>
      </c>
      <c r="Q179" s="35" t="s">
        <v>397</v>
      </c>
      <c r="R179" s="64"/>
      <c r="S179" s="63"/>
      <c r="T179" s="64"/>
      <c r="U179" s="63"/>
      <c r="V179" s="64"/>
      <c r="W179" s="63"/>
      <c r="X179" s="64"/>
      <c r="Y179" s="63"/>
      <c r="Z179" s="64"/>
      <c r="AA179" s="63"/>
      <c r="AB179" s="64"/>
      <c r="AC179" s="63"/>
      <c r="AD179" s="64"/>
      <c r="AE179" s="63"/>
      <c r="AF179" s="64"/>
      <c r="AG179" s="63"/>
      <c r="AH179" s="64"/>
      <c r="AI179" s="63"/>
      <c r="AJ179" s="64"/>
      <c r="AK179" s="63"/>
    </row>
    <row r="180" spans="1:37" s="57" customFormat="1" ht="177" customHeight="1" x14ac:dyDescent="0.25">
      <c r="A180" s="152"/>
      <c r="B180" s="152"/>
      <c r="C180" s="152"/>
      <c r="D180" s="152"/>
      <c r="E180" s="51" t="s">
        <v>682</v>
      </c>
      <c r="F180" s="52" t="s">
        <v>471</v>
      </c>
      <c r="G180" s="53" t="s">
        <v>381</v>
      </c>
      <c r="H180" s="77"/>
      <c r="I180" s="53" t="s">
        <v>393</v>
      </c>
      <c r="J180" s="53">
        <v>12</v>
      </c>
      <c r="K180" s="154"/>
      <c r="L180" s="154"/>
      <c r="M180" s="154"/>
      <c r="N180" s="154"/>
      <c r="O180" s="53" t="s">
        <v>388</v>
      </c>
      <c r="P180" s="53" t="s">
        <v>384</v>
      </c>
      <c r="Q180" s="35" t="s">
        <v>401</v>
      </c>
      <c r="R180" s="64"/>
      <c r="S180" s="63"/>
      <c r="T180" s="63"/>
      <c r="U180" s="63"/>
      <c r="V180" s="63"/>
      <c r="W180" s="63"/>
      <c r="X180" s="63"/>
      <c r="Y180" s="63"/>
      <c r="Z180" s="63"/>
      <c r="AA180" s="63"/>
      <c r="AB180" s="63"/>
      <c r="AC180" s="63"/>
      <c r="AD180" s="63"/>
      <c r="AE180" s="63"/>
      <c r="AF180" s="63"/>
      <c r="AG180" s="63"/>
      <c r="AH180" s="63"/>
      <c r="AI180" s="63"/>
      <c r="AJ180" s="63"/>
      <c r="AK180" s="63"/>
    </row>
    <row r="181" spans="1:37" s="57" customFormat="1" ht="150" customHeight="1" x14ac:dyDescent="0.25">
      <c r="A181" s="152"/>
      <c r="B181" s="152"/>
      <c r="C181" s="152"/>
      <c r="D181" s="152"/>
      <c r="E181" s="51" t="s">
        <v>691</v>
      </c>
      <c r="F181" s="52" t="s">
        <v>472</v>
      </c>
      <c r="G181" s="52" t="s">
        <v>52</v>
      </c>
      <c r="H181" s="77"/>
      <c r="I181" s="53" t="s">
        <v>532</v>
      </c>
      <c r="J181" s="53">
        <v>6</v>
      </c>
      <c r="K181" s="154"/>
      <c r="L181" s="154"/>
      <c r="M181" s="154"/>
      <c r="N181" s="154"/>
      <c r="O181" s="53" t="s">
        <v>533</v>
      </c>
      <c r="P181" s="53" t="s">
        <v>473</v>
      </c>
      <c r="Q181" s="35" t="s">
        <v>534</v>
      </c>
      <c r="R181" s="63"/>
      <c r="S181" s="64"/>
      <c r="T181" s="64"/>
      <c r="U181" s="64"/>
      <c r="V181" s="64"/>
      <c r="W181" s="64"/>
      <c r="X181" s="64"/>
      <c r="Y181" s="64"/>
      <c r="Z181" s="64"/>
      <c r="AA181" s="64"/>
      <c r="AB181" s="63"/>
      <c r="AC181" s="64"/>
      <c r="AD181" s="64"/>
      <c r="AE181" s="64"/>
      <c r="AF181" s="64"/>
      <c r="AG181" s="64"/>
      <c r="AH181" s="64"/>
      <c r="AI181" s="64"/>
      <c r="AJ181" s="64"/>
      <c r="AK181" s="64"/>
    </row>
    <row r="182" spans="1:37" s="57" customFormat="1" ht="109.5" customHeight="1" x14ac:dyDescent="0.25">
      <c r="A182" s="152"/>
      <c r="B182" s="152"/>
      <c r="C182" s="152"/>
      <c r="D182" s="152"/>
      <c r="E182" s="51" t="s">
        <v>630</v>
      </c>
      <c r="F182" s="52" t="s">
        <v>51</v>
      </c>
      <c r="G182" s="52" t="s">
        <v>52</v>
      </c>
      <c r="H182" s="77"/>
      <c r="I182" s="53" t="s">
        <v>439</v>
      </c>
      <c r="J182" s="53">
        <v>6</v>
      </c>
      <c r="K182" s="154"/>
      <c r="L182" s="154"/>
      <c r="M182" s="154"/>
      <c r="N182" s="154"/>
      <c r="O182" s="53" t="s">
        <v>533</v>
      </c>
      <c r="P182" s="53" t="s">
        <v>466</v>
      </c>
      <c r="Q182" s="35" t="s">
        <v>510</v>
      </c>
      <c r="R182" s="63"/>
      <c r="S182" s="64"/>
      <c r="T182" s="64"/>
      <c r="U182" s="64"/>
      <c r="V182" s="64"/>
      <c r="W182" s="63"/>
      <c r="X182" s="64"/>
      <c r="Y182" s="64"/>
      <c r="Z182" s="64"/>
      <c r="AA182" s="64"/>
      <c r="AB182" s="63"/>
      <c r="AC182" s="64"/>
      <c r="AD182" s="64"/>
      <c r="AE182" s="64"/>
      <c r="AF182" s="64"/>
      <c r="AG182" s="63"/>
      <c r="AH182" s="64"/>
      <c r="AI182" s="64"/>
      <c r="AJ182" s="64"/>
      <c r="AK182" s="64"/>
    </row>
    <row r="183" spans="1:37" s="57" customFormat="1" ht="54" customHeight="1" x14ac:dyDescent="0.25">
      <c r="A183" s="152"/>
      <c r="B183" s="152"/>
      <c r="C183" s="152"/>
      <c r="D183" s="152"/>
      <c r="E183" s="51" t="s">
        <v>338</v>
      </c>
      <c r="F183" s="52" t="s">
        <v>51</v>
      </c>
      <c r="G183" s="52" t="s">
        <v>52</v>
      </c>
      <c r="H183" s="77"/>
      <c r="I183" s="53" t="s">
        <v>474</v>
      </c>
      <c r="J183" s="53">
        <v>6</v>
      </c>
      <c r="K183" s="154"/>
      <c r="L183" s="154"/>
      <c r="M183" s="154"/>
      <c r="N183" s="154"/>
      <c r="O183" s="53" t="s">
        <v>535</v>
      </c>
      <c r="P183" s="53" t="s">
        <v>473</v>
      </c>
      <c r="Q183" s="35" t="s">
        <v>534</v>
      </c>
      <c r="R183" s="63"/>
      <c r="S183" s="64"/>
      <c r="T183" s="64"/>
      <c r="U183" s="64"/>
      <c r="V183" s="64"/>
      <c r="W183" s="64"/>
      <c r="X183" s="64"/>
      <c r="Y183" s="64"/>
      <c r="Z183" s="64"/>
      <c r="AA183" s="64"/>
      <c r="AB183" s="63"/>
      <c r="AC183" s="64"/>
      <c r="AD183" s="64"/>
      <c r="AE183" s="64"/>
      <c r="AF183" s="64"/>
      <c r="AG183" s="64"/>
      <c r="AH183" s="64"/>
      <c r="AI183" s="64"/>
      <c r="AJ183" s="64"/>
      <c r="AK183" s="64"/>
    </row>
    <row r="184" spans="1:37" s="57" customFormat="1" ht="93.75" customHeight="1" x14ac:dyDescent="0.25">
      <c r="A184" s="152"/>
      <c r="B184" s="152"/>
      <c r="C184" s="152"/>
      <c r="D184" s="152"/>
      <c r="E184" s="51" t="s">
        <v>339</v>
      </c>
      <c r="F184" s="52" t="s">
        <v>469</v>
      </c>
      <c r="G184" s="52" t="s">
        <v>52</v>
      </c>
      <c r="H184" s="77"/>
      <c r="I184" s="53" t="s">
        <v>475</v>
      </c>
      <c r="J184" s="53">
        <v>6</v>
      </c>
      <c r="K184" s="154"/>
      <c r="L184" s="154"/>
      <c r="M184" s="154"/>
      <c r="N184" s="154"/>
      <c r="O184" s="53" t="s">
        <v>379</v>
      </c>
      <c r="P184" s="53" t="s">
        <v>389</v>
      </c>
      <c r="Q184" s="35" t="s">
        <v>482</v>
      </c>
      <c r="R184" s="64"/>
      <c r="S184" s="63"/>
      <c r="T184" s="64"/>
      <c r="U184" s="64"/>
      <c r="V184" s="64"/>
      <c r="W184" s="63"/>
      <c r="X184" s="64"/>
      <c r="Y184" s="64"/>
      <c r="Z184" s="64"/>
      <c r="AA184" s="63"/>
      <c r="AB184" s="64"/>
      <c r="AC184" s="64"/>
      <c r="AD184" s="64"/>
      <c r="AE184" s="63"/>
      <c r="AF184" s="64"/>
      <c r="AG184" s="64"/>
      <c r="AH184" s="64"/>
      <c r="AI184" s="63"/>
      <c r="AJ184" s="64"/>
      <c r="AK184" s="64"/>
    </row>
    <row r="185" spans="1:37" s="57" customFormat="1" ht="82.5" customHeight="1" x14ac:dyDescent="0.25">
      <c r="A185" s="153"/>
      <c r="B185" s="153"/>
      <c r="C185" s="153"/>
      <c r="D185" s="153"/>
      <c r="E185" s="51" t="s">
        <v>340</v>
      </c>
      <c r="F185" s="52" t="s">
        <v>51</v>
      </c>
      <c r="G185" s="52" t="s">
        <v>52</v>
      </c>
      <c r="H185" s="77"/>
      <c r="I185" s="53" t="s">
        <v>537</v>
      </c>
      <c r="J185" s="53">
        <v>12</v>
      </c>
      <c r="K185" s="154"/>
      <c r="L185" s="154"/>
      <c r="M185" s="154"/>
      <c r="N185" s="154"/>
      <c r="O185" s="53" t="s">
        <v>536</v>
      </c>
      <c r="P185" s="53" t="s">
        <v>384</v>
      </c>
      <c r="Q185" s="35" t="s">
        <v>406</v>
      </c>
      <c r="R185" s="63"/>
      <c r="S185" s="63"/>
      <c r="T185" s="63"/>
      <c r="U185" s="78"/>
      <c r="V185" s="79"/>
      <c r="W185" s="78"/>
      <c r="X185" s="79"/>
      <c r="Y185" s="78"/>
      <c r="Z185" s="79"/>
      <c r="AA185" s="78"/>
      <c r="AB185" s="79"/>
      <c r="AC185" s="78"/>
      <c r="AD185" s="79"/>
      <c r="AE185" s="78"/>
      <c r="AF185" s="79"/>
      <c r="AG185" s="78"/>
      <c r="AH185" s="79"/>
      <c r="AI185" s="78"/>
      <c r="AJ185" s="79"/>
      <c r="AK185" s="78"/>
    </row>
    <row r="186" spans="1:37" s="57" customFormat="1" ht="14.25" x14ac:dyDescent="0.25">
      <c r="A186" s="80"/>
      <c r="B186" s="81"/>
      <c r="C186" s="81"/>
      <c r="D186" s="81"/>
      <c r="K186" s="82"/>
    </row>
    <row r="187" spans="1:37" s="57" customFormat="1" ht="14.25" x14ac:dyDescent="0.25">
      <c r="A187" s="80"/>
      <c r="B187" s="81"/>
      <c r="C187" s="81"/>
      <c r="D187" s="81"/>
      <c r="K187" s="82"/>
    </row>
    <row r="188" spans="1:37" s="57" customFormat="1" ht="14.25" x14ac:dyDescent="0.25">
      <c r="A188" s="80"/>
      <c r="B188" s="81"/>
      <c r="C188" s="81"/>
      <c r="D188" s="81"/>
      <c r="K188" s="82"/>
    </row>
    <row r="189" spans="1:37" s="57" customFormat="1" ht="14.25" x14ac:dyDescent="0.25">
      <c r="A189" s="80"/>
      <c r="B189" s="81"/>
      <c r="C189" s="81"/>
      <c r="D189" s="81"/>
      <c r="K189" s="82"/>
    </row>
    <row r="190" spans="1:37" x14ac:dyDescent="0.25">
      <c r="A190" s="83"/>
    </row>
    <row r="191" spans="1:37" x14ac:dyDescent="0.25">
      <c r="A191" s="83"/>
    </row>
    <row r="192" spans="1:37" x14ac:dyDescent="0.25">
      <c r="A192" s="83"/>
    </row>
    <row r="193" spans="1:1" x14ac:dyDescent="0.25">
      <c r="A193" s="83"/>
    </row>
    <row r="194" spans="1:1" x14ac:dyDescent="0.25">
      <c r="A194" s="83"/>
    </row>
    <row r="195" spans="1:1" x14ac:dyDescent="0.25">
      <c r="A195" s="83"/>
    </row>
    <row r="196" spans="1:1" x14ac:dyDescent="0.25">
      <c r="A196" s="83"/>
    </row>
    <row r="197" spans="1:1" x14ac:dyDescent="0.25">
      <c r="A197" s="83"/>
    </row>
    <row r="198" spans="1:1" x14ac:dyDescent="0.25">
      <c r="A198" s="83"/>
    </row>
    <row r="199" spans="1:1" x14ac:dyDescent="0.25">
      <c r="A199" s="83"/>
    </row>
    <row r="200" spans="1:1" x14ac:dyDescent="0.25">
      <c r="A200" s="83"/>
    </row>
    <row r="201" spans="1:1" x14ac:dyDescent="0.25">
      <c r="A201" s="83"/>
    </row>
    <row r="202" spans="1:1" x14ac:dyDescent="0.25">
      <c r="A202" s="83"/>
    </row>
    <row r="203" spans="1:1" x14ac:dyDescent="0.25">
      <c r="A203" s="83"/>
    </row>
    <row r="204" spans="1:1" x14ac:dyDescent="0.25">
      <c r="A204" s="83"/>
    </row>
    <row r="205" spans="1:1" x14ac:dyDescent="0.25">
      <c r="A205" s="83"/>
    </row>
    <row r="206" spans="1:1" x14ac:dyDescent="0.25">
      <c r="A206" s="83"/>
    </row>
    <row r="207" spans="1:1" x14ac:dyDescent="0.25">
      <c r="A207" s="83"/>
    </row>
    <row r="208" spans="1:1" x14ac:dyDescent="0.25">
      <c r="A208" s="83"/>
    </row>
    <row r="209" spans="1:1" x14ac:dyDescent="0.25">
      <c r="A209" s="83"/>
    </row>
    <row r="210" spans="1:1" x14ac:dyDescent="0.25">
      <c r="A210" s="83"/>
    </row>
    <row r="211" spans="1:1" x14ac:dyDescent="0.25">
      <c r="A211" s="83"/>
    </row>
    <row r="212" spans="1:1" x14ac:dyDescent="0.25">
      <c r="A212" s="83"/>
    </row>
    <row r="213" spans="1:1" x14ac:dyDescent="0.25">
      <c r="A213" s="83"/>
    </row>
    <row r="214" spans="1:1" x14ac:dyDescent="0.25">
      <c r="A214" s="83"/>
    </row>
    <row r="215" spans="1:1" x14ac:dyDescent="0.25">
      <c r="A215" s="83"/>
    </row>
    <row r="216" spans="1:1" x14ac:dyDescent="0.25">
      <c r="A216" s="83"/>
    </row>
    <row r="217" spans="1:1" x14ac:dyDescent="0.25">
      <c r="A217" s="83"/>
    </row>
    <row r="218" spans="1:1" x14ac:dyDescent="0.25">
      <c r="A218" s="83"/>
    </row>
    <row r="219" spans="1:1" x14ac:dyDescent="0.25">
      <c r="A219" s="83"/>
    </row>
    <row r="220" spans="1:1" x14ac:dyDescent="0.25">
      <c r="A220" s="83"/>
    </row>
    <row r="221" spans="1:1" x14ac:dyDescent="0.25">
      <c r="A221" s="83"/>
    </row>
    <row r="222" spans="1:1" x14ac:dyDescent="0.25">
      <c r="A222" s="83"/>
    </row>
    <row r="223" spans="1:1" x14ac:dyDescent="0.25">
      <c r="A223" s="83"/>
    </row>
    <row r="224" spans="1:1" x14ac:dyDescent="0.25">
      <c r="A224" s="83"/>
    </row>
    <row r="225" spans="1:1" x14ac:dyDescent="0.25">
      <c r="A225" s="83"/>
    </row>
    <row r="226" spans="1:1" x14ac:dyDescent="0.25">
      <c r="A226" s="83"/>
    </row>
    <row r="227" spans="1:1" x14ac:dyDescent="0.25">
      <c r="A227" s="83"/>
    </row>
    <row r="228" spans="1:1" x14ac:dyDescent="0.25">
      <c r="A228" s="83"/>
    </row>
    <row r="229" spans="1:1" x14ac:dyDescent="0.25">
      <c r="A229" s="83"/>
    </row>
    <row r="230" spans="1:1" x14ac:dyDescent="0.25">
      <c r="A230" s="83"/>
    </row>
    <row r="231" spans="1:1" x14ac:dyDescent="0.25">
      <c r="A231" s="83"/>
    </row>
    <row r="232" spans="1:1" x14ac:dyDescent="0.25">
      <c r="A232" s="83"/>
    </row>
    <row r="233" spans="1:1" x14ac:dyDescent="0.25">
      <c r="A233" s="83"/>
    </row>
    <row r="234" spans="1:1" x14ac:dyDescent="0.25">
      <c r="A234" s="83"/>
    </row>
    <row r="235" spans="1:1" x14ac:dyDescent="0.25">
      <c r="A235" s="83"/>
    </row>
    <row r="236" spans="1:1" x14ac:dyDescent="0.25">
      <c r="A236" s="83"/>
    </row>
    <row r="237" spans="1:1" x14ac:dyDescent="0.25">
      <c r="A237" s="83"/>
    </row>
    <row r="238" spans="1:1" x14ac:dyDescent="0.25">
      <c r="A238" s="83"/>
    </row>
    <row r="239" spans="1:1" x14ac:dyDescent="0.25">
      <c r="A239" s="83"/>
    </row>
    <row r="240" spans="1:1" x14ac:dyDescent="0.25">
      <c r="A240" s="83"/>
    </row>
    <row r="241" spans="1:1" x14ac:dyDescent="0.25">
      <c r="A241" s="83"/>
    </row>
    <row r="242" spans="1:1" x14ac:dyDescent="0.25">
      <c r="A242" s="83"/>
    </row>
    <row r="243" spans="1:1" x14ac:dyDescent="0.25">
      <c r="A243" s="83"/>
    </row>
    <row r="244" spans="1:1" x14ac:dyDescent="0.25">
      <c r="A244" s="83"/>
    </row>
    <row r="245" spans="1:1" x14ac:dyDescent="0.25">
      <c r="A245" s="83"/>
    </row>
    <row r="246" spans="1:1" x14ac:dyDescent="0.25">
      <c r="A246" s="83"/>
    </row>
    <row r="247" spans="1:1" x14ac:dyDescent="0.25">
      <c r="A247" s="83"/>
    </row>
    <row r="248" spans="1:1" x14ac:dyDescent="0.25">
      <c r="A248" s="83"/>
    </row>
    <row r="249" spans="1:1" x14ac:dyDescent="0.25">
      <c r="A249" s="83"/>
    </row>
    <row r="250" spans="1:1" x14ac:dyDescent="0.25">
      <c r="A250" s="83"/>
    </row>
    <row r="251" spans="1:1" x14ac:dyDescent="0.25">
      <c r="A251" s="83"/>
    </row>
    <row r="252" spans="1:1" x14ac:dyDescent="0.25">
      <c r="A252" s="83"/>
    </row>
    <row r="253" spans="1:1" x14ac:dyDescent="0.25">
      <c r="A253" s="83"/>
    </row>
    <row r="254" spans="1:1" x14ac:dyDescent="0.25">
      <c r="A254" s="83"/>
    </row>
    <row r="255" spans="1:1" x14ac:dyDescent="0.25">
      <c r="A255" s="83"/>
    </row>
    <row r="256" spans="1:1" x14ac:dyDescent="0.25">
      <c r="A256" s="83"/>
    </row>
    <row r="257" spans="1:1" x14ac:dyDescent="0.25">
      <c r="A257" s="83"/>
    </row>
    <row r="258" spans="1:1" x14ac:dyDescent="0.25">
      <c r="A258" s="83"/>
    </row>
    <row r="259" spans="1:1" x14ac:dyDescent="0.25">
      <c r="A259" s="83"/>
    </row>
    <row r="260" spans="1:1" x14ac:dyDescent="0.25">
      <c r="A260" s="83"/>
    </row>
    <row r="261" spans="1:1" x14ac:dyDescent="0.25">
      <c r="A261" s="83"/>
    </row>
    <row r="262" spans="1:1" x14ac:dyDescent="0.25">
      <c r="A262" s="83"/>
    </row>
    <row r="263" spans="1:1" x14ac:dyDescent="0.25">
      <c r="A263" s="83"/>
    </row>
    <row r="264" spans="1:1" x14ac:dyDescent="0.25">
      <c r="A264" s="83"/>
    </row>
    <row r="265" spans="1:1" x14ac:dyDescent="0.25">
      <c r="A265" s="83"/>
    </row>
    <row r="266" spans="1:1" x14ac:dyDescent="0.25">
      <c r="A266" s="83"/>
    </row>
    <row r="267" spans="1:1" x14ac:dyDescent="0.25">
      <c r="A267" s="83"/>
    </row>
    <row r="268" spans="1:1" x14ac:dyDescent="0.25">
      <c r="A268" s="83"/>
    </row>
    <row r="269" spans="1:1" x14ac:dyDescent="0.25">
      <c r="A269" s="83"/>
    </row>
    <row r="270" spans="1:1" x14ac:dyDescent="0.25">
      <c r="A270" s="83"/>
    </row>
    <row r="271" spans="1:1" x14ac:dyDescent="0.25">
      <c r="A271" s="83"/>
    </row>
    <row r="272" spans="1:1" x14ac:dyDescent="0.25">
      <c r="A272" s="83"/>
    </row>
    <row r="273" spans="1:1" x14ac:dyDescent="0.25">
      <c r="A273" s="83"/>
    </row>
    <row r="274" spans="1:1" x14ac:dyDescent="0.25">
      <c r="A274" s="83"/>
    </row>
    <row r="275" spans="1:1" x14ac:dyDescent="0.25">
      <c r="A275" s="83"/>
    </row>
    <row r="276" spans="1:1" x14ac:dyDescent="0.25">
      <c r="A276" s="83"/>
    </row>
    <row r="277" spans="1:1" x14ac:dyDescent="0.25">
      <c r="A277" s="83"/>
    </row>
    <row r="278" spans="1:1" x14ac:dyDescent="0.25">
      <c r="A278" s="83"/>
    </row>
    <row r="279" spans="1:1" x14ac:dyDescent="0.25">
      <c r="A279" s="83"/>
    </row>
    <row r="280" spans="1:1" x14ac:dyDescent="0.25">
      <c r="A280" s="83"/>
    </row>
    <row r="281" spans="1:1" x14ac:dyDescent="0.25">
      <c r="A281" s="83"/>
    </row>
    <row r="282" spans="1:1" x14ac:dyDescent="0.25">
      <c r="A282" s="83"/>
    </row>
    <row r="283" spans="1:1" x14ac:dyDescent="0.25">
      <c r="A283" s="83"/>
    </row>
    <row r="284" spans="1:1" x14ac:dyDescent="0.25">
      <c r="A284" s="83"/>
    </row>
    <row r="285" spans="1:1" x14ac:dyDescent="0.25">
      <c r="A285" s="83"/>
    </row>
    <row r="286" spans="1:1" x14ac:dyDescent="0.25">
      <c r="A286" s="83"/>
    </row>
    <row r="287" spans="1:1" x14ac:dyDescent="0.25">
      <c r="A287" s="83"/>
    </row>
    <row r="288" spans="1:1" x14ac:dyDescent="0.25">
      <c r="A288" s="83"/>
    </row>
    <row r="289" spans="1:1" x14ac:dyDescent="0.25">
      <c r="A289" s="83"/>
    </row>
    <row r="290" spans="1:1" x14ac:dyDescent="0.25">
      <c r="A290" s="83"/>
    </row>
    <row r="291" spans="1:1" x14ac:dyDescent="0.25">
      <c r="A291" s="83"/>
    </row>
    <row r="292" spans="1:1" x14ac:dyDescent="0.25">
      <c r="A292" s="83"/>
    </row>
    <row r="293" spans="1:1" x14ac:dyDescent="0.25">
      <c r="A293" s="83"/>
    </row>
    <row r="294" spans="1:1" x14ac:dyDescent="0.25">
      <c r="A294" s="83"/>
    </row>
    <row r="295" spans="1:1" x14ac:dyDescent="0.25">
      <c r="A295" s="83"/>
    </row>
    <row r="296" spans="1:1" x14ac:dyDescent="0.25">
      <c r="A296" s="83"/>
    </row>
    <row r="297" spans="1:1" x14ac:dyDescent="0.25">
      <c r="A297" s="83"/>
    </row>
    <row r="298" spans="1:1" x14ac:dyDescent="0.25">
      <c r="A298" s="83"/>
    </row>
    <row r="299" spans="1:1" x14ac:dyDescent="0.25">
      <c r="A299" s="83"/>
    </row>
    <row r="300" spans="1:1" x14ac:dyDescent="0.25">
      <c r="A300" s="83"/>
    </row>
    <row r="301" spans="1:1" x14ac:dyDescent="0.25">
      <c r="A301" s="83"/>
    </row>
    <row r="302" spans="1:1" x14ac:dyDescent="0.25">
      <c r="A302" s="83"/>
    </row>
    <row r="303" spans="1:1" x14ac:dyDescent="0.25">
      <c r="A303" s="83"/>
    </row>
    <row r="304" spans="1:1" x14ac:dyDescent="0.25">
      <c r="A304" s="83"/>
    </row>
    <row r="305" spans="1:1" x14ac:dyDescent="0.25">
      <c r="A305" s="83"/>
    </row>
    <row r="306" spans="1:1" x14ac:dyDescent="0.25">
      <c r="A306" s="83"/>
    </row>
    <row r="307" spans="1:1" x14ac:dyDescent="0.25">
      <c r="A307" s="83"/>
    </row>
    <row r="308" spans="1:1" x14ac:dyDescent="0.25">
      <c r="A308" s="83"/>
    </row>
    <row r="309" spans="1:1" x14ac:dyDescent="0.25">
      <c r="A309" s="83"/>
    </row>
    <row r="310" spans="1:1" x14ac:dyDescent="0.25">
      <c r="A310" s="83"/>
    </row>
    <row r="311" spans="1:1" x14ac:dyDescent="0.25">
      <c r="A311" s="83"/>
    </row>
    <row r="312" spans="1:1" x14ac:dyDescent="0.25">
      <c r="A312" s="83"/>
    </row>
    <row r="313" spans="1:1" x14ac:dyDescent="0.25">
      <c r="A313" s="83"/>
    </row>
    <row r="314" spans="1:1" x14ac:dyDescent="0.25">
      <c r="A314" s="83"/>
    </row>
    <row r="315" spans="1:1" x14ac:dyDescent="0.25">
      <c r="A315" s="83"/>
    </row>
    <row r="316" spans="1:1" x14ac:dyDescent="0.25">
      <c r="A316" s="83"/>
    </row>
    <row r="317" spans="1:1" x14ac:dyDescent="0.25">
      <c r="A317" s="83"/>
    </row>
    <row r="318" spans="1:1" x14ac:dyDescent="0.25">
      <c r="A318" s="83"/>
    </row>
    <row r="319" spans="1:1" x14ac:dyDescent="0.25">
      <c r="A319" s="83"/>
    </row>
    <row r="320" spans="1:1" x14ac:dyDescent="0.25">
      <c r="A320" s="83"/>
    </row>
    <row r="321" spans="1:1" x14ac:dyDescent="0.25">
      <c r="A321" s="83"/>
    </row>
    <row r="322" spans="1:1" x14ac:dyDescent="0.25">
      <c r="A322" s="83"/>
    </row>
    <row r="323" spans="1:1" x14ac:dyDescent="0.25">
      <c r="A323" s="83"/>
    </row>
    <row r="324" spans="1:1" x14ac:dyDescent="0.25">
      <c r="A324" s="83"/>
    </row>
    <row r="325" spans="1:1" x14ac:dyDescent="0.25">
      <c r="A325" s="83"/>
    </row>
    <row r="326" spans="1:1" x14ac:dyDescent="0.25">
      <c r="A326" s="83"/>
    </row>
    <row r="327" spans="1:1" x14ac:dyDescent="0.25">
      <c r="A327" s="83"/>
    </row>
    <row r="328" spans="1:1" x14ac:dyDescent="0.25">
      <c r="A328" s="83"/>
    </row>
    <row r="329" spans="1:1" x14ac:dyDescent="0.25">
      <c r="A329" s="83"/>
    </row>
    <row r="330" spans="1:1" x14ac:dyDescent="0.25">
      <c r="A330" s="83"/>
    </row>
    <row r="331" spans="1:1" x14ac:dyDescent="0.25">
      <c r="A331" s="83"/>
    </row>
    <row r="332" spans="1:1" x14ac:dyDescent="0.25">
      <c r="A332" s="83"/>
    </row>
    <row r="333" spans="1:1" x14ac:dyDescent="0.25">
      <c r="A333" s="83"/>
    </row>
    <row r="334" spans="1:1" x14ac:dyDescent="0.25">
      <c r="A334" s="83"/>
    </row>
    <row r="335" spans="1:1" x14ac:dyDescent="0.25">
      <c r="A335" s="83"/>
    </row>
    <row r="336" spans="1:1" x14ac:dyDescent="0.25">
      <c r="A336" s="83"/>
    </row>
    <row r="337" spans="1:1" x14ac:dyDescent="0.25">
      <c r="A337" s="83"/>
    </row>
    <row r="338" spans="1:1" x14ac:dyDescent="0.25">
      <c r="A338" s="83"/>
    </row>
    <row r="339" spans="1:1" x14ac:dyDescent="0.25">
      <c r="A339" s="83"/>
    </row>
    <row r="340" spans="1:1" x14ac:dyDescent="0.25">
      <c r="A340" s="83"/>
    </row>
    <row r="341" spans="1:1" x14ac:dyDescent="0.25">
      <c r="A341" s="83"/>
    </row>
    <row r="342" spans="1:1" x14ac:dyDescent="0.25">
      <c r="A342" s="83"/>
    </row>
    <row r="343" spans="1:1" x14ac:dyDescent="0.25">
      <c r="A343" s="83"/>
    </row>
    <row r="344" spans="1:1" x14ac:dyDescent="0.25">
      <c r="A344" s="83"/>
    </row>
    <row r="345" spans="1:1" x14ac:dyDescent="0.25">
      <c r="A345" s="83"/>
    </row>
    <row r="346" spans="1:1" x14ac:dyDescent="0.25">
      <c r="A346" s="83"/>
    </row>
    <row r="347" spans="1:1" x14ac:dyDescent="0.25">
      <c r="A347" s="83"/>
    </row>
    <row r="348" spans="1:1" x14ac:dyDescent="0.25">
      <c r="A348" s="83"/>
    </row>
    <row r="349" spans="1:1" x14ac:dyDescent="0.25">
      <c r="A349" s="83"/>
    </row>
    <row r="350" spans="1:1" x14ac:dyDescent="0.25">
      <c r="A350" s="83"/>
    </row>
    <row r="351" spans="1:1" x14ac:dyDescent="0.25">
      <c r="A351" s="83"/>
    </row>
    <row r="352" spans="1:1" x14ac:dyDescent="0.25">
      <c r="A352" s="83"/>
    </row>
    <row r="353" spans="1:1" x14ac:dyDescent="0.25">
      <c r="A353" s="83"/>
    </row>
    <row r="354" spans="1:1" x14ac:dyDescent="0.25">
      <c r="A354" s="83"/>
    </row>
    <row r="355" spans="1:1" x14ac:dyDescent="0.25">
      <c r="A355" s="83"/>
    </row>
    <row r="356" spans="1:1" x14ac:dyDescent="0.25">
      <c r="A356" s="83"/>
    </row>
    <row r="357" spans="1:1" x14ac:dyDescent="0.25">
      <c r="A357" s="83"/>
    </row>
    <row r="358" spans="1:1" x14ac:dyDescent="0.25">
      <c r="A358" s="83"/>
    </row>
    <row r="359" spans="1:1" x14ac:dyDescent="0.25">
      <c r="A359" s="83"/>
    </row>
    <row r="360" spans="1:1" x14ac:dyDescent="0.25">
      <c r="A360" s="83"/>
    </row>
    <row r="361" spans="1:1" x14ac:dyDescent="0.25">
      <c r="A361" s="83"/>
    </row>
    <row r="362" spans="1:1" x14ac:dyDescent="0.25">
      <c r="A362" s="83"/>
    </row>
    <row r="363" spans="1:1" x14ac:dyDescent="0.25">
      <c r="A363" s="83"/>
    </row>
    <row r="364" spans="1:1" x14ac:dyDescent="0.25">
      <c r="A364" s="83"/>
    </row>
    <row r="365" spans="1:1" x14ac:dyDescent="0.25">
      <c r="A365" s="83"/>
    </row>
    <row r="366" spans="1:1" x14ac:dyDescent="0.25">
      <c r="A366" s="83"/>
    </row>
    <row r="367" spans="1:1" x14ac:dyDescent="0.25">
      <c r="A367" s="83"/>
    </row>
    <row r="368" spans="1:1" x14ac:dyDescent="0.25">
      <c r="A368" s="83"/>
    </row>
    <row r="369" spans="1:1" x14ac:dyDescent="0.25">
      <c r="A369" s="83"/>
    </row>
    <row r="370" spans="1:1" x14ac:dyDescent="0.25">
      <c r="A370" s="83"/>
    </row>
    <row r="371" spans="1:1" x14ac:dyDescent="0.25">
      <c r="A371" s="83"/>
    </row>
    <row r="372" spans="1:1" x14ac:dyDescent="0.25">
      <c r="A372" s="83"/>
    </row>
    <row r="373" spans="1:1" x14ac:dyDescent="0.25">
      <c r="A373" s="83"/>
    </row>
    <row r="374" spans="1:1" x14ac:dyDescent="0.25">
      <c r="A374" s="83"/>
    </row>
    <row r="375" spans="1:1" x14ac:dyDescent="0.25">
      <c r="A375" s="83"/>
    </row>
    <row r="376" spans="1:1" x14ac:dyDescent="0.25">
      <c r="A376" s="83"/>
    </row>
    <row r="377" spans="1:1" x14ac:dyDescent="0.25">
      <c r="A377" s="83"/>
    </row>
    <row r="378" spans="1:1" x14ac:dyDescent="0.25">
      <c r="A378" s="83"/>
    </row>
    <row r="379" spans="1:1" x14ac:dyDescent="0.25">
      <c r="A379" s="83"/>
    </row>
    <row r="380" spans="1:1" x14ac:dyDescent="0.25">
      <c r="A380" s="83"/>
    </row>
    <row r="381" spans="1:1" x14ac:dyDescent="0.25">
      <c r="A381" s="83"/>
    </row>
    <row r="382" spans="1:1" x14ac:dyDescent="0.25">
      <c r="A382" s="83"/>
    </row>
    <row r="383" spans="1:1" x14ac:dyDescent="0.25">
      <c r="A383" s="83"/>
    </row>
    <row r="384" spans="1:1" x14ac:dyDescent="0.25">
      <c r="A384" s="83"/>
    </row>
    <row r="385" spans="1:1" x14ac:dyDescent="0.25">
      <c r="A385" s="83"/>
    </row>
    <row r="386" spans="1:1" x14ac:dyDescent="0.25">
      <c r="A386" s="83"/>
    </row>
    <row r="387" spans="1:1" x14ac:dyDescent="0.25">
      <c r="A387" s="83"/>
    </row>
    <row r="388" spans="1:1" x14ac:dyDescent="0.25">
      <c r="A388" s="83"/>
    </row>
    <row r="389" spans="1:1" x14ac:dyDescent="0.25">
      <c r="A389" s="83"/>
    </row>
    <row r="390" spans="1:1" x14ac:dyDescent="0.25">
      <c r="A390" s="83"/>
    </row>
    <row r="391" spans="1:1" x14ac:dyDescent="0.25">
      <c r="A391" s="83"/>
    </row>
    <row r="392" spans="1:1" x14ac:dyDescent="0.25">
      <c r="A392" s="83"/>
    </row>
    <row r="393" spans="1:1" x14ac:dyDescent="0.25">
      <c r="A393" s="83"/>
    </row>
    <row r="394" spans="1:1" x14ac:dyDescent="0.25">
      <c r="A394" s="83"/>
    </row>
    <row r="395" spans="1:1" x14ac:dyDescent="0.25">
      <c r="A395" s="83"/>
    </row>
    <row r="396" spans="1:1" x14ac:dyDescent="0.25">
      <c r="A396" s="83"/>
    </row>
    <row r="397" spans="1:1" x14ac:dyDescent="0.25">
      <c r="A397" s="83"/>
    </row>
    <row r="398" spans="1:1" x14ac:dyDescent="0.25">
      <c r="A398" s="83"/>
    </row>
    <row r="399" spans="1:1" x14ac:dyDescent="0.25">
      <c r="A399" s="83"/>
    </row>
    <row r="400" spans="1:1" x14ac:dyDescent="0.25">
      <c r="A400" s="83"/>
    </row>
    <row r="401" spans="1:1" x14ac:dyDescent="0.25">
      <c r="A401" s="83"/>
    </row>
    <row r="402" spans="1:1" x14ac:dyDescent="0.25">
      <c r="A402" s="83"/>
    </row>
    <row r="403" spans="1:1" x14ac:dyDescent="0.25">
      <c r="A403" s="83"/>
    </row>
    <row r="404" spans="1:1" x14ac:dyDescent="0.25">
      <c r="A404" s="83"/>
    </row>
    <row r="405" spans="1:1" x14ac:dyDescent="0.25">
      <c r="A405" s="83"/>
    </row>
    <row r="406" spans="1:1" x14ac:dyDescent="0.25">
      <c r="A406" s="83"/>
    </row>
    <row r="407" spans="1:1" x14ac:dyDescent="0.25">
      <c r="A407" s="83"/>
    </row>
    <row r="408" spans="1:1" x14ac:dyDescent="0.25">
      <c r="A408" s="83"/>
    </row>
    <row r="409" spans="1:1" x14ac:dyDescent="0.25">
      <c r="A409" s="83"/>
    </row>
    <row r="410" spans="1:1" x14ac:dyDescent="0.25">
      <c r="A410" s="83"/>
    </row>
    <row r="411" spans="1:1" x14ac:dyDescent="0.25">
      <c r="A411" s="83"/>
    </row>
    <row r="412" spans="1:1" x14ac:dyDescent="0.25">
      <c r="A412" s="83"/>
    </row>
    <row r="413" spans="1:1" x14ac:dyDescent="0.25">
      <c r="A413" s="83"/>
    </row>
    <row r="414" spans="1:1" x14ac:dyDescent="0.25">
      <c r="A414" s="83"/>
    </row>
    <row r="415" spans="1:1" x14ac:dyDescent="0.25">
      <c r="A415" s="83"/>
    </row>
    <row r="416" spans="1:1" x14ac:dyDescent="0.25">
      <c r="A416" s="83"/>
    </row>
    <row r="417" spans="1:1" x14ac:dyDescent="0.25">
      <c r="A417" s="83"/>
    </row>
    <row r="418" spans="1:1" x14ac:dyDescent="0.25">
      <c r="A418" s="83"/>
    </row>
    <row r="419" spans="1:1" x14ac:dyDescent="0.25">
      <c r="A419" s="83"/>
    </row>
    <row r="420" spans="1:1" x14ac:dyDescent="0.25">
      <c r="A420" s="83"/>
    </row>
    <row r="421" spans="1:1" x14ac:dyDescent="0.25">
      <c r="A421" s="83"/>
    </row>
    <row r="422" spans="1:1" x14ac:dyDescent="0.25">
      <c r="A422" s="83"/>
    </row>
    <row r="423" spans="1:1" x14ac:dyDescent="0.25">
      <c r="A423" s="83"/>
    </row>
    <row r="424" spans="1:1" x14ac:dyDescent="0.25">
      <c r="A424" s="83"/>
    </row>
    <row r="425" spans="1:1" x14ac:dyDescent="0.25">
      <c r="A425" s="83"/>
    </row>
    <row r="426" spans="1:1" x14ac:dyDescent="0.25">
      <c r="A426" s="83"/>
    </row>
    <row r="427" spans="1:1" x14ac:dyDescent="0.25">
      <c r="A427" s="83"/>
    </row>
    <row r="428" spans="1:1" x14ac:dyDescent="0.25">
      <c r="A428" s="83"/>
    </row>
    <row r="429" spans="1:1" x14ac:dyDescent="0.25">
      <c r="A429" s="83"/>
    </row>
    <row r="430" spans="1:1" x14ac:dyDescent="0.25">
      <c r="A430" s="83"/>
    </row>
    <row r="431" spans="1:1" x14ac:dyDescent="0.25">
      <c r="A431" s="83"/>
    </row>
    <row r="432" spans="1:1" x14ac:dyDescent="0.25">
      <c r="A432" s="83"/>
    </row>
    <row r="433" spans="1:1" x14ac:dyDescent="0.25">
      <c r="A433" s="83"/>
    </row>
    <row r="434" spans="1:1" x14ac:dyDescent="0.25">
      <c r="A434" s="83"/>
    </row>
    <row r="435" spans="1:1" x14ac:dyDescent="0.25">
      <c r="A435" s="83"/>
    </row>
    <row r="436" spans="1:1" x14ac:dyDescent="0.25">
      <c r="A436" s="83"/>
    </row>
    <row r="437" spans="1:1" x14ac:dyDescent="0.25">
      <c r="A437" s="83"/>
    </row>
    <row r="438" spans="1:1" x14ac:dyDescent="0.25">
      <c r="A438" s="83"/>
    </row>
    <row r="439" spans="1:1" x14ac:dyDescent="0.25">
      <c r="A439" s="83"/>
    </row>
    <row r="440" spans="1:1" x14ac:dyDescent="0.25">
      <c r="A440" s="83"/>
    </row>
    <row r="441" spans="1:1" x14ac:dyDescent="0.25">
      <c r="A441" s="83"/>
    </row>
    <row r="442" spans="1:1" x14ac:dyDescent="0.25">
      <c r="A442" s="83"/>
    </row>
    <row r="443" spans="1:1" x14ac:dyDescent="0.25">
      <c r="A443" s="83"/>
    </row>
    <row r="444" spans="1:1" x14ac:dyDescent="0.25">
      <c r="A444" s="83"/>
    </row>
    <row r="445" spans="1:1" x14ac:dyDescent="0.25">
      <c r="A445" s="83"/>
    </row>
    <row r="446" spans="1:1" x14ac:dyDescent="0.25">
      <c r="A446" s="83"/>
    </row>
    <row r="447" spans="1:1" x14ac:dyDescent="0.25">
      <c r="A447" s="83"/>
    </row>
    <row r="448" spans="1:1" x14ac:dyDescent="0.25">
      <c r="A448" s="83"/>
    </row>
    <row r="449" spans="1:1" x14ac:dyDescent="0.25">
      <c r="A449" s="83"/>
    </row>
    <row r="450" spans="1:1" x14ac:dyDescent="0.25">
      <c r="A450" s="83"/>
    </row>
    <row r="451" spans="1:1" x14ac:dyDescent="0.25">
      <c r="A451" s="83"/>
    </row>
    <row r="452" spans="1:1" x14ac:dyDescent="0.25">
      <c r="A452" s="83"/>
    </row>
    <row r="453" spans="1:1" x14ac:dyDescent="0.25">
      <c r="A453" s="83"/>
    </row>
    <row r="454" spans="1:1" x14ac:dyDescent="0.25">
      <c r="A454" s="83"/>
    </row>
    <row r="455" spans="1:1" x14ac:dyDescent="0.25">
      <c r="A455" s="83"/>
    </row>
    <row r="456" spans="1:1" x14ac:dyDescent="0.25">
      <c r="A456" s="83"/>
    </row>
    <row r="457" spans="1:1" x14ac:dyDescent="0.25">
      <c r="A457" s="83"/>
    </row>
    <row r="458" spans="1:1" x14ac:dyDescent="0.25">
      <c r="A458" s="83"/>
    </row>
    <row r="459" spans="1:1" x14ac:dyDescent="0.25">
      <c r="A459" s="83"/>
    </row>
    <row r="460" spans="1:1" x14ac:dyDescent="0.25">
      <c r="A460" s="83"/>
    </row>
    <row r="461" spans="1:1" x14ac:dyDescent="0.25">
      <c r="A461" s="83"/>
    </row>
    <row r="462" spans="1:1" x14ac:dyDescent="0.25">
      <c r="A462" s="83"/>
    </row>
    <row r="463" spans="1:1" x14ac:dyDescent="0.25">
      <c r="A463" s="83"/>
    </row>
    <row r="464" spans="1:1" x14ac:dyDescent="0.25">
      <c r="A464" s="83"/>
    </row>
    <row r="465" spans="1:1" x14ac:dyDescent="0.25">
      <c r="A465" s="83"/>
    </row>
    <row r="466" spans="1:1" x14ac:dyDescent="0.25">
      <c r="A466" s="83"/>
    </row>
    <row r="467" spans="1:1" x14ac:dyDescent="0.25">
      <c r="A467" s="83"/>
    </row>
    <row r="468" spans="1:1" x14ac:dyDescent="0.25">
      <c r="A468" s="83"/>
    </row>
    <row r="469" spans="1:1" x14ac:dyDescent="0.25">
      <c r="A469" s="83"/>
    </row>
    <row r="470" spans="1:1" x14ac:dyDescent="0.25">
      <c r="A470" s="83"/>
    </row>
    <row r="471" spans="1:1" x14ac:dyDescent="0.25">
      <c r="A471" s="83"/>
    </row>
    <row r="472" spans="1:1" x14ac:dyDescent="0.25">
      <c r="A472" s="83"/>
    </row>
    <row r="473" spans="1:1" x14ac:dyDescent="0.25">
      <c r="A473" s="83"/>
    </row>
    <row r="474" spans="1:1" x14ac:dyDescent="0.25">
      <c r="A474" s="83"/>
    </row>
    <row r="475" spans="1:1" x14ac:dyDescent="0.25">
      <c r="A475" s="83"/>
    </row>
    <row r="476" spans="1:1" x14ac:dyDescent="0.25">
      <c r="A476" s="83"/>
    </row>
    <row r="477" spans="1:1" x14ac:dyDescent="0.25">
      <c r="A477" s="83"/>
    </row>
    <row r="478" spans="1:1" x14ac:dyDescent="0.25">
      <c r="A478" s="83"/>
    </row>
    <row r="479" spans="1:1" x14ac:dyDescent="0.25">
      <c r="A479" s="83"/>
    </row>
    <row r="480" spans="1:1" x14ac:dyDescent="0.25">
      <c r="A480" s="83"/>
    </row>
    <row r="481" spans="1:1" x14ac:dyDescent="0.25">
      <c r="A481" s="83"/>
    </row>
    <row r="482" spans="1:1" x14ac:dyDescent="0.25">
      <c r="A482" s="83"/>
    </row>
    <row r="483" spans="1:1" x14ac:dyDescent="0.25">
      <c r="A483" s="83"/>
    </row>
    <row r="484" spans="1:1" x14ac:dyDescent="0.25">
      <c r="A484" s="83"/>
    </row>
    <row r="485" spans="1:1" x14ac:dyDescent="0.25">
      <c r="A485" s="83"/>
    </row>
    <row r="486" spans="1:1" x14ac:dyDescent="0.25">
      <c r="A486" s="83"/>
    </row>
    <row r="487" spans="1:1" x14ac:dyDescent="0.25">
      <c r="A487" s="83"/>
    </row>
    <row r="488" spans="1:1" x14ac:dyDescent="0.25">
      <c r="A488" s="83"/>
    </row>
    <row r="489" spans="1:1" x14ac:dyDescent="0.25">
      <c r="A489" s="83"/>
    </row>
    <row r="490" spans="1:1" x14ac:dyDescent="0.25">
      <c r="A490" s="83"/>
    </row>
    <row r="491" spans="1:1" x14ac:dyDescent="0.25">
      <c r="A491" s="83"/>
    </row>
    <row r="492" spans="1:1" x14ac:dyDescent="0.25">
      <c r="A492" s="83"/>
    </row>
    <row r="493" spans="1:1" x14ac:dyDescent="0.25">
      <c r="A493" s="83"/>
    </row>
    <row r="494" spans="1:1" x14ac:dyDescent="0.25">
      <c r="A494" s="83"/>
    </row>
    <row r="495" spans="1:1" x14ac:dyDescent="0.25">
      <c r="A495" s="83"/>
    </row>
    <row r="496" spans="1:1" x14ac:dyDescent="0.25">
      <c r="A496" s="83"/>
    </row>
    <row r="497" spans="1:1" x14ac:dyDescent="0.25">
      <c r="A497" s="83"/>
    </row>
    <row r="498" spans="1:1" x14ac:dyDescent="0.25">
      <c r="A498" s="83"/>
    </row>
    <row r="499" spans="1:1" x14ac:dyDescent="0.25">
      <c r="A499" s="83"/>
    </row>
    <row r="500" spans="1:1" x14ac:dyDescent="0.25">
      <c r="A500" s="83"/>
    </row>
    <row r="501" spans="1:1" x14ac:dyDescent="0.25">
      <c r="A501" s="83"/>
    </row>
    <row r="502" spans="1:1" x14ac:dyDescent="0.25">
      <c r="A502" s="83"/>
    </row>
    <row r="503" spans="1:1" x14ac:dyDescent="0.25">
      <c r="A503" s="83"/>
    </row>
    <row r="504" spans="1:1" x14ac:dyDescent="0.25">
      <c r="A504" s="83"/>
    </row>
    <row r="505" spans="1:1" x14ac:dyDescent="0.25">
      <c r="A505" s="83"/>
    </row>
    <row r="506" spans="1:1" x14ac:dyDescent="0.25">
      <c r="A506" s="83"/>
    </row>
    <row r="507" spans="1:1" x14ac:dyDescent="0.25">
      <c r="A507" s="83"/>
    </row>
    <row r="508" spans="1:1" x14ac:dyDescent="0.25">
      <c r="A508" s="83"/>
    </row>
    <row r="509" spans="1:1" x14ac:dyDescent="0.25">
      <c r="A509" s="83"/>
    </row>
    <row r="510" spans="1:1" x14ac:dyDescent="0.25">
      <c r="A510" s="83"/>
    </row>
    <row r="511" spans="1:1" x14ac:dyDescent="0.25">
      <c r="A511" s="83"/>
    </row>
    <row r="512" spans="1:1" x14ac:dyDescent="0.25">
      <c r="A512" s="83"/>
    </row>
    <row r="513" spans="1:1" x14ac:dyDescent="0.25">
      <c r="A513" s="83"/>
    </row>
    <row r="514" spans="1:1" x14ac:dyDescent="0.25">
      <c r="A514" s="83"/>
    </row>
    <row r="515" spans="1:1" x14ac:dyDescent="0.25">
      <c r="A515" s="83"/>
    </row>
    <row r="516" spans="1:1" x14ac:dyDescent="0.25">
      <c r="A516" s="83"/>
    </row>
    <row r="517" spans="1:1" x14ac:dyDescent="0.25">
      <c r="A517" s="83"/>
    </row>
    <row r="518" spans="1:1" x14ac:dyDescent="0.25">
      <c r="A518" s="83"/>
    </row>
    <row r="519" spans="1:1" x14ac:dyDescent="0.25">
      <c r="A519" s="83"/>
    </row>
    <row r="520" spans="1:1" x14ac:dyDescent="0.25">
      <c r="A520" s="83"/>
    </row>
    <row r="521" spans="1:1" x14ac:dyDescent="0.25">
      <c r="A521" s="83"/>
    </row>
    <row r="522" spans="1:1" x14ac:dyDescent="0.25">
      <c r="A522" s="83"/>
    </row>
    <row r="523" spans="1:1" x14ac:dyDescent="0.25">
      <c r="A523" s="83"/>
    </row>
    <row r="524" spans="1:1" x14ac:dyDescent="0.25">
      <c r="A524" s="83"/>
    </row>
    <row r="525" spans="1:1" x14ac:dyDescent="0.25">
      <c r="A525" s="83"/>
    </row>
    <row r="526" spans="1:1" x14ac:dyDescent="0.25">
      <c r="A526" s="83"/>
    </row>
    <row r="527" spans="1:1" x14ac:dyDescent="0.25">
      <c r="A527" s="83"/>
    </row>
    <row r="528" spans="1:1" x14ac:dyDescent="0.25">
      <c r="A528" s="83"/>
    </row>
    <row r="529" spans="1:1" x14ac:dyDescent="0.25">
      <c r="A529" s="83"/>
    </row>
    <row r="530" spans="1:1" x14ac:dyDescent="0.25">
      <c r="A530" s="83"/>
    </row>
    <row r="531" spans="1:1" x14ac:dyDescent="0.25">
      <c r="A531" s="83"/>
    </row>
    <row r="532" spans="1:1" x14ac:dyDescent="0.25">
      <c r="A532" s="83"/>
    </row>
    <row r="533" spans="1:1" x14ac:dyDescent="0.25">
      <c r="A533" s="83"/>
    </row>
    <row r="534" spans="1:1" x14ac:dyDescent="0.25">
      <c r="A534" s="83"/>
    </row>
    <row r="535" spans="1:1" x14ac:dyDescent="0.25">
      <c r="A535" s="83"/>
    </row>
    <row r="536" spans="1:1" x14ac:dyDescent="0.25">
      <c r="A536" s="83"/>
    </row>
    <row r="537" spans="1:1" x14ac:dyDescent="0.25">
      <c r="A537" s="83"/>
    </row>
    <row r="538" spans="1:1" x14ac:dyDescent="0.25">
      <c r="A538" s="83"/>
    </row>
    <row r="539" spans="1:1" x14ac:dyDescent="0.25">
      <c r="A539" s="83"/>
    </row>
    <row r="540" spans="1:1" x14ac:dyDescent="0.25">
      <c r="A540" s="84"/>
    </row>
    <row r="541" spans="1:1" x14ac:dyDescent="0.25">
      <c r="A541" s="84"/>
    </row>
    <row r="542" spans="1:1" x14ac:dyDescent="0.25">
      <c r="A542" s="84"/>
    </row>
    <row r="543" spans="1:1" x14ac:dyDescent="0.25">
      <c r="A543" s="84"/>
    </row>
    <row r="544" spans="1:1" x14ac:dyDescent="0.25">
      <c r="A544" s="84"/>
    </row>
    <row r="545" spans="1:1" x14ac:dyDescent="0.25">
      <c r="A545" s="84"/>
    </row>
    <row r="546" spans="1:1" x14ac:dyDescent="0.25">
      <c r="A546" s="84"/>
    </row>
    <row r="547" spans="1:1" x14ac:dyDescent="0.25">
      <c r="A547" s="84"/>
    </row>
    <row r="548" spans="1:1" x14ac:dyDescent="0.25">
      <c r="A548" s="84"/>
    </row>
    <row r="549" spans="1:1" x14ac:dyDescent="0.25">
      <c r="A549" s="84"/>
    </row>
    <row r="550" spans="1:1" x14ac:dyDescent="0.25">
      <c r="A550" s="84"/>
    </row>
    <row r="551" spans="1:1" x14ac:dyDescent="0.25">
      <c r="A551" s="84"/>
    </row>
    <row r="552" spans="1:1" x14ac:dyDescent="0.25">
      <c r="A552" s="84"/>
    </row>
    <row r="553" spans="1:1" x14ac:dyDescent="0.25">
      <c r="A553" s="84"/>
    </row>
    <row r="554" spans="1:1" x14ac:dyDescent="0.25">
      <c r="A554" s="84"/>
    </row>
    <row r="555" spans="1:1" x14ac:dyDescent="0.25">
      <c r="A555" s="84"/>
    </row>
    <row r="556" spans="1:1" x14ac:dyDescent="0.25">
      <c r="A556" s="84"/>
    </row>
    <row r="557" spans="1:1" x14ac:dyDescent="0.25">
      <c r="A557" s="84"/>
    </row>
    <row r="558" spans="1:1" x14ac:dyDescent="0.25">
      <c r="A558" s="84"/>
    </row>
    <row r="559" spans="1:1" x14ac:dyDescent="0.25">
      <c r="A559" s="84"/>
    </row>
    <row r="560" spans="1:1" x14ac:dyDescent="0.25">
      <c r="A560" s="84"/>
    </row>
    <row r="561" spans="1:1" x14ac:dyDescent="0.25">
      <c r="A561" s="84"/>
    </row>
    <row r="562" spans="1:1" x14ac:dyDescent="0.25">
      <c r="A562" s="84"/>
    </row>
    <row r="563" spans="1:1" x14ac:dyDescent="0.25">
      <c r="A563" s="84"/>
    </row>
    <row r="564" spans="1:1" x14ac:dyDescent="0.25">
      <c r="A564" s="84"/>
    </row>
    <row r="565" spans="1:1" x14ac:dyDescent="0.25">
      <c r="A565" s="84"/>
    </row>
    <row r="566" spans="1:1" x14ac:dyDescent="0.25">
      <c r="A566" s="84"/>
    </row>
    <row r="567" spans="1:1" x14ac:dyDescent="0.25">
      <c r="A567" s="84"/>
    </row>
    <row r="568" spans="1:1" x14ac:dyDescent="0.25">
      <c r="A568" s="84"/>
    </row>
    <row r="569" spans="1:1" x14ac:dyDescent="0.25">
      <c r="A569" s="84"/>
    </row>
    <row r="570" spans="1:1" x14ac:dyDescent="0.25">
      <c r="A570" s="84"/>
    </row>
    <row r="571" spans="1:1" x14ac:dyDescent="0.25">
      <c r="A571" s="84"/>
    </row>
    <row r="572" spans="1:1" x14ac:dyDescent="0.25">
      <c r="A572" s="84"/>
    </row>
    <row r="573" spans="1:1" x14ac:dyDescent="0.25">
      <c r="A573" s="84"/>
    </row>
    <row r="574" spans="1:1" x14ac:dyDescent="0.25">
      <c r="A574" s="84"/>
    </row>
    <row r="575" spans="1:1" x14ac:dyDescent="0.25">
      <c r="A575" s="84"/>
    </row>
    <row r="576" spans="1:1" x14ac:dyDescent="0.25">
      <c r="A576" s="84"/>
    </row>
    <row r="577" spans="1:1" x14ac:dyDescent="0.25">
      <c r="A577" s="84"/>
    </row>
    <row r="578" spans="1:1" x14ac:dyDescent="0.25">
      <c r="A578" s="84"/>
    </row>
    <row r="579" spans="1:1" x14ac:dyDescent="0.25">
      <c r="A579" s="84"/>
    </row>
    <row r="580" spans="1:1" x14ac:dyDescent="0.25">
      <c r="A580" s="84"/>
    </row>
    <row r="581" spans="1:1" x14ac:dyDescent="0.25">
      <c r="A581" s="84"/>
    </row>
    <row r="582" spans="1:1" x14ac:dyDescent="0.25">
      <c r="A582" s="84"/>
    </row>
    <row r="583" spans="1:1" x14ac:dyDescent="0.25">
      <c r="A583" s="84"/>
    </row>
    <row r="584" spans="1:1" x14ac:dyDescent="0.25">
      <c r="A584" s="84"/>
    </row>
    <row r="585" spans="1:1" x14ac:dyDescent="0.25">
      <c r="A585" s="84"/>
    </row>
    <row r="586" spans="1:1" x14ac:dyDescent="0.25">
      <c r="A586" s="84"/>
    </row>
    <row r="587" spans="1:1" x14ac:dyDescent="0.25">
      <c r="A587" s="84"/>
    </row>
    <row r="588" spans="1:1" x14ac:dyDescent="0.25">
      <c r="A588" s="84"/>
    </row>
    <row r="589" spans="1:1" x14ac:dyDescent="0.25">
      <c r="A589" s="84"/>
    </row>
    <row r="590" spans="1:1" x14ac:dyDescent="0.25">
      <c r="A590" s="84"/>
    </row>
    <row r="591" spans="1:1" x14ac:dyDescent="0.25">
      <c r="A591" s="84"/>
    </row>
    <row r="592" spans="1:1" x14ac:dyDescent="0.25">
      <c r="A592" s="84"/>
    </row>
    <row r="593" spans="1:1" x14ac:dyDescent="0.25">
      <c r="A593" s="84"/>
    </row>
    <row r="594" spans="1:1" x14ac:dyDescent="0.25">
      <c r="A594" s="84"/>
    </row>
    <row r="595" spans="1:1" x14ac:dyDescent="0.25">
      <c r="A595" s="84"/>
    </row>
    <row r="596" spans="1:1" x14ac:dyDescent="0.25">
      <c r="A596" s="84"/>
    </row>
    <row r="597" spans="1:1" x14ac:dyDescent="0.25">
      <c r="A597" s="84"/>
    </row>
    <row r="598" spans="1:1" x14ac:dyDescent="0.25">
      <c r="A598" s="84"/>
    </row>
    <row r="599" spans="1:1" x14ac:dyDescent="0.25">
      <c r="A599" s="84"/>
    </row>
    <row r="600" spans="1:1" x14ac:dyDescent="0.25">
      <c r="A600" s="84"/>
    </row>
    <row r="601" spans="1:1" x14ac:dyDescent="0.25">
      <c r="A601" s="84"/>
    </row>
    <row r="602" spans="1:1" x14ac:dyDescent="0.25">
      <c r="A602" s="84"/>
    </row>
    <row r="603" spans="1:1" x14ac:dyDescent="0.25">
      <c r="A603" s="84"/>
    </row>
    <row r="604" spans="1:1" x14ac:dyDescent="0.25">
      <c r="A604" s="84"/>
    </row>
    <row r="605" spans="1:1" x14ac:dyDescent="0.25">
      <c r="A605" s="84"/>
    </row>
    <row r="606" spans="1:1" x14ac:dyDescent="0.25">
      <c r="A606" s="84"/>
    </row>
    <row r="607" spans="1:1" x14ac:dyDescent="0.25">
      <c r="A607" s="84"/>
    </row>
    <row r="608" spans="1:1" x14ac:dyDescent="0.25">
      <c r="A608" s="84"/>
    </row>
    <row r="609" spans="1:1" x14ac:dyDescent="0.25">
      <c r="A609" s="84"/>
    </row>
  </sheetData>
  <sheetProtection password="E983" sheet="1" objects="1" scenarios="1"/>
  <mergeCells count="250">
    <mergeCell ref="K161:K170"/>
    <mergeCell ref="L161:L170"/>
    <mergeCell ref="M161:M170"/>
    <mergeCell ref="N161:N170"/>
    <mergeCell ref="K171:K176"/>
    <mergeCell ref="L171:L176"/>
    <mergeCell ref="M171:M176"/>
    <mergeCell ref="N171:N176"/>
    <mergeCell ref="K177:K185"/>
    <mergeCell ref="L177:L185"/>
    <mergeCell ref="M177:M185"/>
    <mergeCell ref="N177:N185"/>
    <mergeCell ref="K136:K146"/>
    <mergeCell ref="L136:L146"/>
    <mergeCell ref="M136:M146"/>
    <mergeCell ref="N136:N146"/>
    <mergeCell ref="K147:K150"/>
    <mergeCell ref="L147:L150"/>
    <mergeCell ref="M147:M150"/>
    <mergeCell ref="N147:N150"/>
    <mergeCell ref="K151:K160"/>
    <mergeCell ref="L151:L160"/>
    <mergeCell ref="M151:M160"/>
    <mergeCell ref="N151:N160"/>
    <mergeCell ref="K113:K117"/>
    <mergeCell ref="L113:L117"/>
    <mergeCell ref="M113:M117"/>
    <mergeCell ref="N113:N117"/>
    <mergeCell ref="K118:K127"/>
    <mergeCell ref="L118:L127"/>
    <mergeCell ref="M118:M127"/>
    <mergeCell ref="N118:N127"/>
    <mergeCell ref="K128:K135"/>
    <mergeCell ref="L128:L135"/>
    <mergeCell ref="M128:M135"/>
    <mergeCell ref="N128:N135"/>
    <mergeCell ref="K98:K103"/>
    <mergeCell ref="L98:L103"/>
    <mergeCell ref="M98:M103"/>
    <mergeCell ref="M75:M78"/>
    <mergeCell ref="N75:N78"/>
    <mergeCell ref="K79:K83"/>
    <mergeCell ref="L79:L83"/>
    <mergeCell ref="M79:M83"/>
    <mergeCell ref="N79:N83"/>
    <mergeCell ref="K89:K94"/>
    <mergeCell ref="L89:L94"/>
    <mergeCell ref="M89:M94"/>
    <mergeCell ref="N89:N94"/>
    <mergeCell ref="N95:N97"/>
    <mergeCell ref="K95:K97"/>
    <mergeCell ref="L95:L97"/>
    <mergeCell ref="M95:M97"/>
    <mergeCell ref="M56:M59"/>
    <mergeCell ref="N56:N59"/>
    <mergeCell ref="M60:M65"/>
    <mergeCell ref="N60:N65"/>
    <mergeCell ref="K66:K70"/>
    <mergeCell ref="L66:L70"/>
    <mergeCell ref="M66:M70"/>
    <mergeCell ref="N66:N70"/>
    <mergeCell ref="K71:K74"/>
    <mergeCell ref="L71:L74"/>
    <mergeCell ref="M71:M74"/>
    <mergeCell ref="N71:N74"/>
    <mergeCell ref="A161:A170"/>
    <mergeCell ref="B161:B170"/>
    <mergeCell ref="C161:C170"/>
    <mergeCell ref="D161:D170"/>
    <mergeCell ref="A171:A176"/>
    <mergeCell ref="B171:B176"/>
    <mergeCell ref="C171:C176"/>
    <mergeCell ref="D171:D176"/>
    <mergeCell ref="A177:A185"/>
    <mergeCell ref="B177:B185"/>
    <mergeCell ref="C177:C185"/>
    <mergeCell ref="D177:D185"/>
    <mergeCell ref="A136:A146"/>
    <mergeCell ref="B136:B146"/>
    <mergeCell ref="C136:C146"/>
    <mergeCell ref="D136:D146"/>
    <mergeCell ref="A147:A150"/>
    <mergeCell ref="B147:B150"/>
    <mergeCell ref="C147:C150"/>
    <mergeCell ref="D147:D150"/>
    <mergeCell ref="A151:A160"/>
    <mergeCell ref="B151:B160"/>
    <mergeCell ref="C151:C160"/>
    <mergeCell ref="D151:D160"/>
    <mergeCell ref="A113:A117"/>
    <mergeCell ref="B113:B117"/>
    <mergeCell ref="C113:C117"/>
    <mergeCell ref="D113:D117"/>
    <mergeCell ref="A118:A127"/>
    <mergeCell ref="B118:B127"/>
    <mergeCell ref="C118:C127"/>
    <mergeCell ref="D118:D127"/>
    <mergeCell ref="A128:A135"/>
    <mergeCell ref="B128:B135"/>
    <mergeCell ref="C128:C135"/>
    <mergeCell ref="D128:D135"/>
    <mergeCell ref="C98:C103"/>
    <mergeCell ref="D98:D103"/>
    <mergeCell ref="A104:A109"/>
    <mergeCell ref="B104:B109"/>
    <mergeCell ref="C104:C109"/>
    <mergeCell ref="D104:D109"/>
    <mergeCell ref="A110:A112"/>
    <mergeCell ref="B110:B112"/>
    <mergeCell ref="C110:C112"/>
    <mergeCell ref="D110:D112"/>
    <mergeCell ref="B84:B88"/>
    <mergeCell ref="A84:A88"/>
    <mergeCell ref="K84:K88"/>
    <mergeCell ref="L84:L88"/>
    <mergeCell ref="M84:M88"/>
    <mergeCell ref="N84:N88"/>
    <mergeCell ref="A6:A13"/>
    <mergeCell ref="B6:B13"/>
    <mergeCell ref="C6:C13"/>
    <mergeCell ref="D6:D13"/>
    <mergeCell ref="A14:A20"/>
    <mergeCell ref="B14:B20"/>
    <mergeCell ref="C14:C20"/>
    <mergeCell ref="D14:D20"/>
    <mergeCell ref="A21:A26"/>
    <mergeCell ref="B21:B26"/>
    <mergeCell ref="C21:C26"/>
    <mergeCell ref="D21:D26"/>
    <mergeCell ref="A27:A32"/>
    <mergeCell ref="B27:B32"/>
    <mergeCell ref="C27:C32"/>
    <mergeCell ref="D27:D32"/>
    <mergeCell ref="K6:K13"/>
    <mergeCell ref="L6:L13"/>
    <mergeCell ref="A79:A83"/>
    <mergeCell ref="B79:B83"/>
    <mergeCell ref="A33:A39"/>
    <mergeCell ref="B33:B39"/>
    <mergeCell ref="A40:A44"/>
    <mergeCell ref="B40:B44"/>
    <mergeCell ref="A45:A52"/>
    <mergeCell ref="B45:B52"/>
    <mergeCell ref="A4:A5"/>
    <mergeCell ref="B4:B5"/>
    <mergeCell ref="A53:A55"/>
    <mergeCell ref="B53:B55"/>
    <mergeCell ref="A56:A59"/>
    <mergeCell ref="B56:B59"/>
    <mergeCell ref="A60:A65"/>
    <mergeCell ref="B60:B65"/>
    <mergeCell ref="A66:A70"/>
    <mergeCell ref="B66:B70"/>
    <mergeCell ref="D60:D65"/>
    <mergeCell ref="C66:C70"/>
    <mergeCell ref="D66:D70"/>
    <mergeCell ref="C71:C74"/>
    <mergeCell ref="R4:AK4"/>
    <mergeCell ref="A71:A74"/>
    <mergeCell ref="B71:B74"/>
    <mergeCell ref="A75:A78"/>
    <mergeCell ref="B75:B78"/>
    <mergeCell ref="Q4:Q5"/>
    <mergeCell ref="M6:M13"/>
    <mergeCell ref="N6:N13"/>
    <mergeCell ref="K14:K20"/>
    <mergeCell ref="L14:L20"/>
    <mergeCell ref="M14:M20"/>
    <mergeCell ref="N14:N20"/>
    <mergeCell ref="K21:K26"/>
    <mergeCell ref="L21:L26"/>
    <mergeCell ref="M21:M26"/>
    <mergeCell ref="N21:N26"/>
    <mergeCell ref="K27:K32"/>
    <mergeCell ref="L27:L32"/>
    <mergeCell ref="M27:M32"/>
    <mergeCell ref="N27:N32"/>
    <mergeCell ref="O4:O5"/>
    <mergeCell ref="P4:P5"/>
    <mergeCell ref="M110:M112"/>
    <mergeCell ref="N110:N112"/>
    <mergeCell ref="A89:A94"/>
    <mergeCell ref="B89:B94"/>
    <mergeCell ref="A95:A97"/>
    <mergeCell ref="B95:B97"/>
    <mergeCell ref="A98:A103"/>
    <mergeCell ref="B98:B103"/>
    <mergeCell ref="C4:C5"/>
    <mergeCell ref="D4:D5"/>
    <mergeCell ref="E4:E5"/>
    <mergeCell ref="C33:C39"/>
    <mergeCell ref="D33:D39"/>
    <mergeCell ref="C40:C44"/>
    <mergeCell ref="D40:D44"/>
    <mergeCell ref="C45:C52"/>
    <mergeCell ref="D45:D52"/>
    <mergeCell ref="C53:C55"/>
    <mergeCell ref="D53:D55"/>
    <mergeCell ref="C56:C59"/>
    <mergeCell ref="D56:D59"/>
    <mergeCell ref="C60:C65"/>
    <mergeCell ref="M4:M5"/>
    <mergeCell ref="N98:N103"/>
    <mergeCell ref="K104:K109"/>
    <mergeCell ref="L104:L109"/>
    <mergeCell ref="M104:M109"/>
    <mergeCell ref="N104:N109"/>
    <mergeCell ref="K110:K112"/>
    <mergeCell ref="L110:L112"/>
    <mergeCell ref="N4:N5"/>
    <mergeCell ref="K33:K39"/>
    <mergeCell ref="L33:L39"/>
    <mergeCell ref="M33:M39"/>
    <mergeCell ref="N33:N39"/>
    <mergeCell ref="K40:K44"/>
    <mergeCell ref="L40:L44"/>
    <mergeCell ref="M40:M44"/>
    <mergeCell ref="N40:N44"/>
    <mergeCell ref="M45:M52"/>
    <mergeCell ref="N45:N52"/>
    <mergeCell ref="K53:K55"/>
    <mergeCell ref="L53:L55"/>
    <mergeCell ref="M53:M55"/>
    <mergeCell ref="N53:N55"/>
    <mergeCell ref="K56:K59"/>
    <mergeCell ref="K45:K52"/>
    <mergeCell ref="L45:L52"/>
    <mergeCell ref="K60:K65"/>
    <mergeCell ref="L60:L65"/>
    <mergeCell ref="K75:K78"/>
    <mergeCell ref="L75:L78"/>
    <mergeCell ref="F4:F5"/>
    <mergeCell ref="G4:G5"/>
    <mergeCell ref="H4:H5"/>
    <mergeCell ref="I4:I5"/>
    <mergeCell ref="J4:J5"/>
    <mergeCell ref="K4:K5"/>
    <mergeCell ref="L4:L5"/>
    <mergeCell ref="L56:L59"/>
    <mergeCell ref="C89:C94"/>
    <mergeCell ref="D89:D94"/>
    <mergeCell ref="C95:C97"/>
    <mergeCell ref="D95:D97"/>
    <mergeCell ref="D71:D74"/>
    <mergeCell ref="C75:C78"/>
    <mergeCell ref="D75:D78"/>
    <mergeCell ref="C79:C83"/>
    <mergeCell ref="D79:D83"/>
    <mergeCell ref="D84:D88"/>
    <mergeCell ref="C84:C88"/>
  </mergeCells>
  <pageMargins left="0.7" right="0.7" top="0.75" bottom="0.75" header="0.3" footer="0.3"/>
  <pageSetup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1"/>
  <sheetViews>
    <sheetView zoomScale="63" zoomScaleNormal="63" workbookViewId="0">
      <pane xSplit="2" ySplit="2" topLeftCell="C3" activePane="bottomRight" state="frozen"/>
      <selection pane="topRight" activeCell="C1" sqref="C1"/>
      <selection pane="bottomLeft" activeCell="A3" sqref="A3"/>
      <selection pane="bottomRight" activeCell="H14" sqref="H14"/>
    </sheetView>
  </sheetViews>
  <sheetFormatPr baseColWidth="10" defaultColWidth="11" defaultRowHeight="12.75" x14ac:dyDescent="0.25"/>
  <cols>
    <col min="1" max="1" width="4.75" style="109" customWidth="1"/>
    <col min="2" max="2" width="22.5" style="93" customWidth="1"/>
    <col min="3" max="20" width="15.625" style="93" customWidth="1"/>
    <col min="21" max="21" width="20" style="93" customWidth="1"/>
    <col min="22" max="31" width="15.625" style="93" customWidth="1"/>
    <col min="32" max="32" width="21" style="93" customWidth="1"/>
    <col min="33" max="33" width="36.75" style="109" customWidth="1"/>
    <col min="34" max="34" width="24.375" style="109" customWidth="1"/>
    <col min="35" max="35" width="17.5" style="109" customWidth="1"/>
    <col min="36" max="36" width="13.25" style="109" hidden="1" customWidth="1"/>
    <col min="37" max="37" width="22.625" style="109" customWidth="1"/>
    <col min="38" max="38" width="14.875" style="93" hidden="1" customWidth="1"/>
    <col min="39" max="16384" width="11" style="93"/>
  </cols>
  <sheetData>
    <row r="2" spans="1:38" ht="151.5" customHeight="1" x14ac:dyDescent="0.25">
      <c r="A2" s="86" t="s">
        <v>596</v>
      </c>
      <c r="B2" s="87" t="s">
        <v>30</v>
      </c>
      <c r="C2" s="88" t="str">
        <f>+B3</f>
        <v>1.1. Promoción y posicionamiento de los productos de la acuicultura colombiana en el mercado internacional</v>
      </c>
      <c r="D2" s="88" t="str">
        <f>+B4</f>
        <v>1.2. Eficiencia en la dinámica comercial nacional</v>
      </c>
      <c r="E2" s="89" t="str">
        <f>+B5</f>
        <v>1.3. Modernización y optimización de los servicios logísticos especializados</v>
      </c>
      <c r="F2" s="88" t="str">
        <f>+B6</f>
        <v>2.1. Conformación de clústeres en las regiones de mayor producción de la acuicultura</v>
      </c>
      <c r="G2" s="88" t="str">
        <f>+B7</f>
        <v>2.2. Mejora de la eficiencia productiva de los acuicultores de subsistencia y pequeños acuicultores</v>
      </c>
      <c r="H2" s="88" t="str">
        <f>+B8</f>
        <v>2.3. Incremento de la productividad en sistemas de medianos y grandes acuicultores</v>
      </c>
      <c r="I2" s="89" t="str">
        <f>+B9</f>
        <v>2.4. Mejora en la generación de valor agregado y en los procesos industriales</v>
      </c>
      <c r="J2" s="88" t="str">
        <f>+B10</f>
        <v xml:space="preserve">3.1. Mejora del nivel educativo y desarrollo de competencias de los acuicultores de subsistencia y pequeños acuicultores </v>
      </c>
      <c r="K2" s="88" t="str">
        <f>+B11</f>
        <v>3.2. Fomento de la integración generacional en la cadena</v>
      </c>
      <c r="L2" s="88" t="str">
        <f>+B12</f>
        <v>3.3. Gestión para el fortalecimiento y mejora de la calidad de vida de los acuicultores de subsistencia y pequeños acuicultores</v>
      </c>
      <c r="M2" s="89" t="str">
        <f>+B13</f>
        <v>4.1. Fomento de la formalización ambiental, productiva y sanitaria de los acuicultores</v>
      </c>
      <c r="N2" s="88" t="str">
        <f>+B14</f>
        <v>4.2. Promoción de la formalización empresarial y laboral en la cadena</v>
      </c>
      <c r="O2" s="88" t="str">
        <f>+B15</f>
        <v>4.3. Gestión de la formalización, acceso y tenencia de la tierra</v>
      </c>
      <c r="P2" s="90" t="str">
        <f>+B16</f>
        <v>4.4. Promoción y articulación de la gestión territorial para la acuicultura</v>
      </c>
      <c r="Q2" s="91" t="str">
        <f>+B17</f>
        <v>5.1. Mejora de la gestión integral y aprovechamiento del recurso hídrico en la cadena</v>
      </c>
      <c r="R2" s="91" t="str">
        <f>+B18</f>
        <v>5.2. Mejora en la gestión ante la variabilidad y el cambio climático, y los riesgos ambientales en la cadena</v>
      </c>
      <c r="S2" s="91" t="str">
        <f>+B19</f>
        <v>5.3. Escalamiento de modelos de aprovechamiento integral de los subproductos de la acuicultura</v>
      </c>
      <c r="T2" s="91" t="str">
        <f>+B20</f>
        <v>5.4. Mejora en la gestión de la divulgación e implementación del marco normativo ambiental para la cadena</v>
      </c>
      <c r="U2" s="91" t="str">
        <f>+B21</f>
        <v>6.1. Adopción, promoción y seguimiento de la política pública de la cadena de la acuicultura para especies de consumo humano</v>
      </c>
      <c r="V2" s="91" t="str">
        <f>+B22</f>
        <v xml:space="preserve">6.2. Fortalecimiento de las capacidades de gestión de la Organización de la Cadena Productiva de la Acuicultura </v>
      </c>
      <c r="W2" s="91" t="str">
        <f>+B23</f>
        <v>6.3. Promoción y fortalecimiento de la asociatividad y la integración en la cadena de la acuicultura</v>
      </c>
      <c r="X2" s="91" t="str">
        <f>+B24</f>
        <v>6.4. Fortalecimiento y creación de instrumentos de fomento, financiamiento y gestión de riesgos para la cadena</v>
      </c>
      <c r="Y2" s="91" t="str">
        <f>+B25</f>
        <v>7.1. Gestión y articulación interinstitucional en la generación de capacidades para la formalización ambiental de la cadena</v>
      </c>
      <c r="Z2" s="91" t="str">
        <f>+B26</f>
        <v>7.2. Fortalecimiento y articulación de las entidades para la formalización productiva y sanitaria, así como para la calidad e inocuidad en la cadena</v>
      </c>
      <c r="AA2" s="91" t="str">
        <f>+B27</f>
        <v>7.3. Diseño e implementación del sistema de trazabilidad para la cadena de la acuicultura</v>
      </c>
      <c r="AB2" s="91" t="str">
        <f>+B28</f>
        <v>8.1. Fortalecimiento de la investigación, desarrollo tecnológico e innovación para la cadena</v>
      </c>
      <c r="AC2" s="91" t="str">
        <f>+B29</f>
        <v>8.2. Fortalecimiento de la extensión agropecuaria y asistencia técnica e industrial para la cadena de la acuicultura</v>
      </c>
      <c r="AD2" s="91" t="str">
        <f>+B30</f>
        <v>8.3. Fortalecimiento del talento humano en investigación y desarrollo tecnológico y en extensión agropecuaria, y asistencia técnica e industrial para la cadena</v>
      </c>
      <c r="AE2" s="91" t="str">
        <f>+B31</f>
        <v>8.4. Mejora de la gestión integral y coordinada de la información en la cadena</v>
      </c>
      <c r="AF2" s="92" t="s">
        <v>636</v>
      </c>
      <c r="AG2" s="92" t="s">
        <v>41</v>
      </c>
      <c r="AH2" s="92" t="s">
        <v>9</v>
      </c>
      <c r="AI2" s="92" t="s">
        <v>39</v>
      </c>
      <c r="AJ2" s="92" t="s">
        <v>10</v>
      </c>
      <c r="AK2" s="92" t="s">
        <v>40</v>
      </c>
      <c r="AL2" s="92" t="s">
        <v>11</v>
      </c>
    </row>
    <row r="3" spans="1:38" ht="87" customHeight="1" x14ac:dyDescent="0.25">
      <c r="A3" s="94" t="s">
        <v>12</v>
      </c>
      <c r="B3" s="95" t="str">
        <f>+Cronograma_Acuicultura!D6</f>
        <v>1.1. Promoción y posicionamiento de los productos de la acuicultura colombiana en el mercado internacional</v>
      </c>
      <c r="C3" s="96"/>
      <c r="D3" s="94" t="s">
        <v>363</v>
      </c>
      <c r="E3" s="94" t="s">
        <v>363</v>
      </c>
      <c r="F3" s="94" t="s">
        <v>363</v>
      </c>
      <c r="G3" s="94" t="s">
        <v>363</v>
      </c>
      <c r="H3" s="94" t="s">
        <v>363</v>
      </c>
      <c r="I3" s="94" t="s">
        <v>363</v>
      </c>
      <c r="J3" s="94" t="s">
        <v>363</v>
      </c>
      <c r="K3" s="94" t="s">
        <v>363</v>
      </c>
      <c r="L3" s="94" t="s">
        <v>363</v>
      </c>
      <c r="M3" s="94" t="s">
        <v>363</v>
      </c>
      <c r="N3" s="94" t="s">
        <v>363</v>
      </c>
      <c r="O3" s="94" t="s">
        <v>363</v>
      </c>
      <c r="P3" s="94" t="s">
        <v>363</v>
      </c>
      <c r="Q3" s="94" t="s">
        <v>363</v>
      </c>
      <c r="R3" s="94" t="s">
        <v>363</v>
      </c>
      <c r="S3" s="94" t="s">
        <v>363</v>
      </c>
      <c r="T3" s="94" t="s">
        <v>363</v>
      </c>
      <c r="U3" s="97" t="s">
        <v>362</v>
      </c>
      <c r="V3" s="94" t="s">
        <v>363</v>
      </c>
      <c r="W3" s="94" t="s">
        <v>363</v>
      </c>
      <c r="X3" s="94" t="s">
        <v>363</v>
      </c>
      <c r="Y3" s="94" t="s">
        <v>363</v>
      </c>
      <c r="Z3" s="94" t="s">
        <v>363</v>
      </c>
      <c r="AA3" s="94" t="s">
        <v>363</v>
      </c>
      <c r="AB3" s="94" t="s">
        <v>363</v>
      </c>
      <c r="AC3" s="94" t="s">
        <v>363</v>
      </c>
      <c r="AD3" s="94" t="s">
        <v>363</v>
      </c>
      <c r="AE3" s="98" t="s">
        <v>362</v>
      </c>
      <c r="AF3" s="94" t="s">
        <v>476</v>
      </c>
      <c r="AG3" s="99" t="s">
        <v>370</v>
      </c>
      <c r="AH3" s="94">
        <f>+Cronograma_Acuicultura!H105+Cronograma_Acuicultura!J182</f>
        <v>12</v>
      </c>
      <c r="AI3" s="100" t="str">
        <f>+Cronograma_Acuicultura!L6</f>
        <v>Mes 1 del año 2</v>
      </c>
      <c r="AJ3" s="101">
        <v>46023</v>
      </c>
      <c r="AK3" s="94" t="str">
        <f>+Cronograma_Acuicultura!M6</f>
        <v>Mes 12 del año 20</v>
      </c>
      <c r="AL3" s="101">
        <v>52962</v>
      </c>
    </row>
    <row r="4" spans="1:38" ht="61.5" customHeight="1" x14ac:dyDescent="0.25">
      <c r="A4" s="94" t="s">
        <v>13</v>
      </c>
      <c r="B4" s="95" t="str">
        <f>+Cronograma_Acuicultura!D14</f>
        <v>1.2. Eficiencia en la dinámica comercial nacional</v>
      </c>
      <c r="C4" s="94" t="s">
        <v>363</v>
      </c>
      <c r="D4" s="96"/>
      <c r="E4" s="94" t="s">
        <v>363</v>
      </c>
      <c r="F4" s="94" t="s">
        <v>363</v>
      </c>
      <c r="G4" s="94" t="s">
        <v>363</v>
      </c>
      <c r="H4" s="94" t="s">
        <v>363</v>
      </c>
      <c r="I4" s="94" t="s">
        <v>363</v>
      </c>
      <c r="J4" s="94" t="s">
        <v>363</v>
      </c>
      <c r="K4" s="94" t="s">
        <v>363</v>
      </c>
      <c r="L4" s="94" t="s">
        <v>363</v>
      </c>
      <c r="M4" s="94" t="s">
        <v>363</v>
      </c>
      <c r="N4" s="94" t="s">
        <v>363</v>
      </c>
      <c r="O4" s="94" t="s">
        <v>363</v>
      </c>
      <c r="P4" s="94" t="s">
        <v>363</v>
      </c>
      <c r="Q4" s="94" t="s">
        <v>363</v>
      </c>
      <c r="R4" s="94" t="s">
        <v>363</v>
      </c>
      <c r="S4" s="94" t="s">
        <v>363</v>
      </c>
      <c r="T4" s="94" t="s">
        <v>363</v>
      </c>
      <c r="U4" s="97" t="s">
        <v>362</v>
      </c>
      <c r="V4" s="94" t="s">
        <v>363</v>
      </c>
      <c r="W4" s="94" t="s">
        <v>363</v>
      </c>
      <c r="X4" s="94" t="s">
        <v>363</v>
      </c>
      <c r="Y4" s="94" t="s">
        <v>363</v>
      </c>
      <c r="Z4" s="94" t="s">
        <v>363</v>
      </c>
      <c r="AA4" s="94" t="s">
        <v>363</v>
      </c>
      <c r="AB4" s="94" t="s">
        <v>363</v>
      </c>
      <c r="AC4" s="94" t="s">
        <v>363</v>
      </c>
      <c r="AD4" s="94" t="s">
        <v>363</v>
      </c>
      <c r="AE4" s="98" t="s">
        <v>362</v>
      </c>
      <c r="AF4" s="94" t="s">
        <v>476</v>
      </c>
      <c r="AG4" s="99" t="s">
        <v>687</v>
      </c>
      <c r="AH4" s="94">
        <f>+Cronograma_Acuicultura!H105+Cronograma_Acuicultura!J182</f>
        <v>12</v>
      </c>
      <c r="AI4" s="100" t="str">
        <f>+Cronograma_Acuicultura!L14</f>
        <v>Mes 1 del año 2</v>
      </c>
      <c r="AJ4" s="101">
        <v>46023</v>
      </c>
      <c r="AK4" s="94" t="str">
        <f>+Cronograma_Acuicultura!M14</f>
        <v>Mes 12 del año 20</v>
      </c>
      <c r="AL4" s="101">
        <v>52962</v>
      </c>
    </row>
    <row r="5" spans="1:38" ht="60.75" customHeight="1" x14ac:dyDescent="0.25">
      <c r="A5" s="94" t="s">
        <v>26</v>
      </c>
      <c r="B5" s="95" t="str">
        <f>+Cronograma_Acuicultura!D21</f>
        <v>1.3. Modernización y optimización de los servicios logísticos especializados</v>
      </c>
      <c r="C5" s="94" t="s">
        <v>363</v>
      </c>
      <c r="D5" s="94" t="s">
        <v>363</v>
      </c>
      <c r="E5" s="96"/>
      <c r="F5" s="94" t="s">
        <v>363</v>
      </c>
      <c r="G5" s="94" t="s">
        <v>363</v>
      </c>
      <c r="H5" s="94" t="s">
        <v>363</v>
      </c>
      <c r="I5" s="94" t="s">
        <v>363</v>
      </c>
      <c r="J5" s="94" t="s">
        <v>363</v>
      </c>
      <c r="K5" s="94" t="s">
        <v>363</v>
      </c>
      <c r="L5" s="94" t="s">
        <v>363</v>
      </c>
      <c r="M5" s="94" t="s">
        <v>363</v>
      </c>
      <c r="N5" s="94" t="s">
        <v>363</v>
      </c>
      <c r="O5" s="94" t="s">
        <v>363</v>
      </c>
      <c r="P5" s="94" t="s">
        <v>363</v>
      </c>
      <c r="Q5" s="94" t="s">
        <v>363</v>
      </c>
      <c r="R5" s="94" t="s">
        <v>363</v>
      </c>
      <c r="S5" s="94" t="s">
        <v>363</v>
      </c>
      <c r="T5" s="94" t="s">
        <v>363</v>
      </c>
      <c r="U5" s="97" t="s">
        <v>362</v>
      </c>
      <c r="V5" s="94" t="s">
        <v>363</v>
      </c>
      <c r="W5" s="94" t="s">
        <v>363</v>
      </c>
      <c r="X5" s="94" t="s">
        <v>363</v>
      </c>
      <c r="Y5" s="94" t="s">
        <v>363</v>
      </c>
      <c r="Z5" s="94" t="s">
        <v>363</v>
      </c>
      <c r="AA5" s="94" t="s">
        <v>363</v>
      </c>
      <c r="AB5" s="94" t="s">
        <v>363</v>
      </c>
      <c r="AC5" s="94" t="s">
        <v>363</v>
      </c>
      <c r="AD5" s="94" t="s">
        <v>363</v>
      </c>
      <c r="AE5" s="94" t="s">
        <v>363</v>
      </c>
      <c r="AF5" s="102" t="s">
        <v>477</v>
      </c>
      <c r="AG5" s="99" t="s">
        <v>364</v>
      </c>
      <c r="AH5" s="100">
        <f>+Cronograma_Acuicultura!H105</f>
        <v>6</v>
      </c>
      <c r="AI5" s="102" t="str">
        <f>+Cronograma_Acuicultura!L21</f>
        <v>Mes 7 del año 1</v>
      </c>
      <c r="AJ5" s="101">
        <v>45839</v>
      </c>
      <c r="AK5" s="100" t="str">
        <f>+Cronograma_Acuicultura!M21</f>
        <v>Mes 12 del año 20</v>
      </c>
      <c r="AL5" s="101">
        <v>52962</v>
      </c>
    </row>
    <row r="6" spans="1:38" ht="91.9" customHeight="1" x14ac:dyDescent="0.25">
      <c r="A6" s="94" t="s">
        <v>25</v>
      </c>
      <c r="B6" s="95" t="str">
        <f>+Cronograma_Acuicultura!D27</f>
        <v>2.1. Conformación de clústeres en las regiones de mayor producción de la acuicultura</v>
      </c>
      <c r="C6" s="94" t="s">
        <v>363</v>
      </c>
      <c r="D6" s="94" t="s">
        <v>363</v>
      </c>
      <c r="E6" s="94" t="s">
        <v>363</v>
      </c>
      <c r="F6" s="96"/>
      <c r="G6" s="94" t="s">
        <v>363</v>
      </c>
      <c r="H6" s="94" t="s">
        <v>363</v>
      </c>
      <c r="I6" s="94" t="s">
        <v>363</v>
      </c>
      <c r="J6" s="94" t="s">
        <v>363</v>
      </c>
      <c r="K6" s="94" t="s">
        <v>363</v>
      </c>
      <c r="L6" s="94" t="s">
        <v>363</v>
      </c>
      <c r="M6" s="94" t="s">
        <v>363</v>
      </c>
      <c r="N6" s="94" t="s">
        <v>363</v>
      </c>
      <c r="O6" s="94" t="s">
        <v>363</v>
      </c>
      <c r="P6" s="94" t="s">
        <v>363</v>
      </c>
      <c r="Q6" s="94" t="s">
        <v>363</v>
      </c>
      <c r="R6" s="94" t="s">
        <v>363</v>
      </c>
      <c r="S6" s="94" t="s">
        <v>363</v>
      </c>
      <c r="T6" s="94" t="s">
        <v>363</v>
      </c>
      <c r="U6" s="97" t="s">
        <v>362</v>
      </c>
      <c r="V6" s="94" t="s">
        <v>363</v>
      </c>
      <c r="W6" s="94" t="s">
        <v>363</v>
      </c>
      <c r="X6" s="94" t="s">
        <v>363</v>
      </c>
      <c r="Y6" s="94" t="s">
        <v>363</v>
      </c>
      <c r="Z6" s="94" t="s">
        <v>363</v>
      </c>
      <c r="AA6" s="94" t="s">
        <v>363</v>
      </c>
      <c r="AB6" s="94" t="s">
        <v>363</v>
      </c>
      <c r="AC6" s="94" t="s">
        <v>363</v>
      </c>
      <c r="AD6" s="94" t="s">
        <v>363</v>
      </c>
      <c r="AE6" s="98" t="s">
        <v>362</v>
      </c>
      <c r="AF6" s="100" t="s">
        <v>476</v>
      </c>
      <c r="AG6" s="99" t="s">
        <v>688</v>
      </c>
      <c r="AH6" s="94">
        <f>+Cronograma_Acuicultura!H105+Cronograma_Acuicultura!J182</f>
        <v>12</v>
      </c>
      <c r="AI6" s="100" t="str">
        <f>+Cronograma_Acuicultura!L27</f>
        <v>Mes 1 del año 2</v>
      </c>
      <c r="AJ6" s="101">
        <v>46023</v>
      </c>
      <c r="AK6" s="94" t="str">
        <f>+Cronograma_Acuicultura!M27</f>
        <v>Mes 12 del año 20</v>
      </c>
      <c r="AL6" s="101">
        <v>52962</v>
      </c>
    </row>
    <row r="7" spans="1:38" ht="88.9" customHeight="1" x14ac:dyDescent="0.25">
      <c r="A7" s="94" t="s">
        <v>27</v>
      </c>
      <c r="B7" s="95" t="str">
        <f>+Cronograma_Acuicultura!D33</f>
        <v>2.2. Mejora de la eficiencia productiva de los acuicultores de subsistencia y pequeños acuicultores</v>
      </c>
      <c r="C7" s="94" t="s">
        <v>363</v>
      </c>
      <c r="D7" s="94" t="s">
        <v>363</v>
      </c>
      <c r="E7" s="94" t="s">
        <v>363</v>
      </c>
      <c r="F7" s="94" t="s">
        <v>363</v>
      </c>
      <c r="G7" s="96"/>
      <c r="H7" s="94" t="s">
        <v>363</v>
      </c>
      <c r="I7" s="94" t="s">
        <v>363</v>
      </c>
      <c r="J7" s="94" t="s">
        <v>363</v>
      </c>
      <c r="K7" s="94" t="s">
        <v>363</v>
      </c>
      <c r="L7" s="94" t="s">
        <v>363</v>
      </c>
      <c r="M7" s="94" t="s">
        <v>363</v>
      </c>
      <c r="N7" s="94" t="s">
        <v>363</v>
      </c>
      <c r="O7" s="94" t="s">
        <v>363</v>
      </c>
      <c r="P7" s="94" t="s">
        <v>363</v>
      </c>
      <c r="Q7" s="94" t="s">
        <v>363</v>
      </c>
      <c r="R7" s="94" t="s">
        <v>363</v>
      </c>
      <c r="S7" s="94" t="s">
        <v>363</v>
      </c>
      <c r="T7" s="94" t="s">
        <v>363</v>
      </c>
      <c r="U7" s="97" t="s">
        <v>362</v>
      </c>
      <c r="V7" s="94" t="s">
        <v>363</v>
      </c>
      <c r="W7" s="94" t="s">
        <v>363</v>
      </c>
      <c r="X7" s="94" t="s">
        <v>363</v>
      </c>
      <c r="Y7" s="94" t="s">
        <v>363</v>
      </c>
      <c r="Z7" s="94" t="s">
        <v>363</v>
      </c>
      <c r="AA7" s="94" t="s">
        <v>363</v>
      </c>
      <c r="AB7" s="94" t="s">
        <v>363</v>
      </c>
      <c r="AC7" s="94" t="s">
        <v>363</v>
      </c>
      <c r="AD7" s="94" t="s">
        <v>363</v>
      </c>
      <c r="AE7" s="98" t="s">
        <v>362</v>
      </c>
      <c r="AF7" s="94" t="s">
        <v>476</v>
      </c>
      <c r="AG7" s="99" t="s">
        <v>689</v>
      </c>
      <c r="AH7" s="100">
        <f>+Cronograma_Acuicultura!J181+Cronograma_Acuicultura!H105</f>
        <v>12</v>
      </c>
      <c r="AI7" s="102" t="str">
        <f>+Cronograma_Acuicultura!L33</f>
        <v>Mes 1 del año 2</v>
      </c>
      <c r="AJ7" s="101">
        <v>46023</v>
      </c>
      <c r="AK7" s="94" t="str">
        <f>+Cronograma_Acuicultura!M33</f>
        <v>Mes 12 del año 20</v>
      </c>
      <c r="AL7" s="101">
        <v>52962</v>
      </c>
    </row>
    <row r="8" spans="1:38" ht="73.5" customHeight="1" x14ac:dyDescent="0.25">
      <c r="A8" s="94" t="s">
        <v>28</v>
      </c>
      <c r="B8" s="95" t="str">
        <f>+Cronograma_Acuicultura!D40</f>
        <v>2.3. Incremento de la productividad en sistemas de medianos y grandes acuicultores</v>
      </c>
      <c r="C8" s="94" t="s">
        <v>363</v>
      </c>
      <c r="D8" s="94" t="s">
        <v>363</v>
      </c>
      <c r="E8" s="94" t="s">
        <v>363</v>
      </c>
      <c r="F8" s="94" t="s">
        <v>363</v>
      </c>
      <c r="G8" s="94" t="s">
        <v>363</v>
      </c>
      <c r="H8" s="96"/>
      <c r="I8" s="94" t="s">
        <v>363</v>
      </c>
      <c r="J8" s="94" t="s">
        <v>363</v>
      </c>
      <c r="K8" s="94" t="s">
        <v>363</v>
      </c>
      <c r="L8" s="94" t="s">
        <v>363</v>
      </c>
      <c r="M8" s="94" t="s">
        <v>363</v>
      </c>
      <c r="N8" s="94" t="s">
        <v>363</v>
      </c>
      <c r="O8" s="94" t="s">
        <v>363</v>
      </c>
      <c r="P8" s="94" t="s">
        <v>363</v>
      </c>
      <c r="Q8" s="94" t="s">
        <v>363</v>
      </c>
      <c r="R8" s="94" t="s">
        <v>363</v>
      </c>
      <c r="S8" s="94" t="s">
        <v>363</v>
      </c>
      <c r="T8" s="94" t="s">
        <v>363</v>
      </c>
      <c r="U8" s="97" t="s">
        <v>362</v>
      </c>
      <c r="V8" s="94" t="s">
        <v>363</v>
      </c>
      <c r="W8" s="94" t="s">
        <v>363</v>
      </c>
      <c r="X8" s="94" t="s">
        <v>363</v>
      </c>
      <c r="Y8" s="94" t="s">
        <v>363</v>
      </c>
      <c r="Z8" s="94" t="s">
        <v>363</v>
      </c>
      <c r="AA8" s="94" t="s">
        <v>363</v>
      </c>
      <c r="AB8" s="94" t="s">
        <v>363</v>
      </c>
      <c r="AC8" s="94" t="s">
        <v>363</v>
      </c>
      <c r="AD8" s="94" t="s">
        <v>363</v>
      </c>
      <c r="AE8" s="94" t="s">
        <v>363</v>
      </c>
      <c r="AF8" s="94" t="s">
        <v>477</v>
      </c>
      <c r="AG8" s="103" t="s">
        <v>371</v>
      </c>
      <c r="AH8" s="100">
        <f>+Cronograma_Acuicultura!H105</f>
        <v>6</v>
      </c>
      <c r="AI8" s="102" t="str">
        <f>+Cronograma_Acuicultura!L40</f>
        <v>Mes 7 del año 1</v>
      </c>
      <c r="AJ8" s="101">
        <v>45839</v>
      </c>
      <c r="AK8" s="94" t="str">
        <f>+Cronograma_Acuicultura!M40</f>
        <v>Mes 12 del año 20</v>
      </c>
      <c r="AL8" s="101">
        <v>52962</v>
      </c>
    </row>
    <row r="9" spans="1:38" ht="55.5" customHeight="1" x14ac:dyDescent="0.25">
      <c r="A9" s="94" t="s">
        <v>341</v>
      </c>
      <c r="B9" s="95" t="str">
        <f>+Cronograma_Acuicultura!D45</f>
        <v>2.4. Mejora en la generación de valor agregado y en los procesos industriales</v>
      </c>
      <c r="C9" s="94" t="s">
        <v>363</v>
      </c>
      <c r="D9" s="94" t="s">
        <v>363</v>
      </c>
      <c r="E9" s="94" t="s">
        <v>363</v>
      </c>
      <c r="F9" s="94" t="s">
        <v>363</v>
      </c>
      <c r="G9" s="94" t="s">
        <v>363</v>
      </c>
      <c r="H9" s="94" t="s">
        <v>363</v>
      </c>
      <c r="I9" s="96"/>
      <c r="J9" s="94" t="s">
        <v>363</v>
      </c>
      <c r="K9" s="94" t="s">
        <v>363</v>
      </c>
      <c r="L9" s="94" t="s">
        <v>363</v>
      </c>
      <c r="M9" s="94" t="s">
        <v>363</v>
      </c>
      <c r="N9" s="94" t="s">
        <v>363</v>
      </c>
      <c r="O9" s="94" t="s">
        <v>363</v>
      </c>
      <c r="P9" s="94" t="s">
        <v>363</v>
      </c>
      <c r="Q9" s="94" t="s">
        <v>363</v>
      </c>
      <c r="R9" s="94" t="s">
        <v>363</v>
      </c>
      <c r="S9" s="94" t="s">
        <v>363</v>
      </c>
      <c r="T9" s="94" t="s">
        <v>363</v>
      </c>
      <c r="U9" s="97" t="s">
        <v>362</v>
      </c>
      <c r="V9" s="94" t="s">
        <v>363</v>
      </c>
      <c r="W9" s="94" t="s">
        <v>363</v>
      </c>
      <c r="X9" s="94" t="s">
        <v>363</v>
      </c>
      <c r="Y9" s="94" t="s">
        <v>363</v>
      </c>
      <c r="Z9" s="94" t="s">
        <v>363</v>
      </c>
      <c r="AA9" s="94" t="s">
        <v>363</v>
      </c>
      <c r="AB9" s="94" t="s">
        <v>363</v>
      </c>
      <c r="AC9" s="94" t="s">
        <v>363</v>
      </c>
      <c r="AD9" s="94" t="s">
        <v>363</v>
      </c>
      <c r="AE9" s="94" t="s">
        <v>363</v>
      </c>
      <c r="AF9" s="94" t="s">
        <v>477</v>
      </c>
      <c r="AG9" s="103" t="s">
        <v>364</v>
      </c>
      <c r="AH9" s="103">
        <f>+Cronograma_Acuicultura!H105</f>
        <v>6</v>
      </c>
      <c r="AI9" s="102" t="str">
        <f>+Cronograma_Acuicultura!L45</f>
        <v>Mes 7 del año 1</v>
      </c>
      <c r="AJ9" s="104">
        <v>45839</v>
      </c>
      <c r="AK9" s="105" t="str">
        <f>+Cronograma_Acuicultura!M45</f>
        <v>Mes 12 del año 20</v>
      </c>
      <c r="AL9" s="104">
        <v>52962</v>
      </c>
    </row>
    <row r="10" spans="1:38" ht="79.5" customHeight="1" x14ac:dyDescent="0.25">
      <c r="A10" s="94" t="s">
        <v>14</v>
      </c>
      <c r="B10" s="95" t="str">
        <f>+Cronograma_Acuicultura!D53</f>
        <v xml:space="preserve">3.1. Mejora del nivel educativo y desarrollo de competencias de los acuicultores de subsistencia y pequeños acuicultores </v>
      </c>
      <c r="C10" s="94" t="s">
        <v>363</v>
      </c>
      <c r="D10" s="94" t="s">
        <v>363</v>
      </c>
      <c r="E10" s="94" t="s">
        <v>363</v>
      </c>
      <c r="F10" s="94" t="s">
        <v>363</v>
      </c>
      <c r="G10" s="94" t="s">
        <v>363</v>
      </c>
      <c r="H10" s="94" t="s">
        <v>363</v>
      </c>
      <c r="I10" s="94" t="s">
        <v>363</v>
      </c>
      <c r="J10" s="96"/>
      <c r="K10" s="94" t="s">
        <v>363</v>
      </c>
      <c r="L10" s="94" t="s">
        <v>363</v>
      </c>
      <c r="M10" s="94" t="s">
        <v>363</v>
      </c>
      <c r="N10" s="94" t="s">
        <v>363</v>
      </c>
      <c r="O10" s="94" t="s">
        <v>363</v>
      </c>
      <c r="P10" s="94" t="s">
        <v>363</v>
      </c>
      <c r="Q10" s="94" t="s">
        <v>363</v>
      </c>
      <c r="R10" s="94" t="s">
        <v>363</v>
      </c>
      <c r="S10" s="94" t="s">
        <v>363</v>
      </c>
      <c r="T10" s="94" t="s">
        <v>363</v>
      </c>
      <c r="U10" s="97" t="s">
        <v>362</v>
      </c>
      <c r="V10" s="94" t="s">
        <v>363</v>
      </c>
      <c r="W10" s="94" t="s">
        <v>363</v>
      </c>
      <c r="X10" s="94" t="s">
        <v>363</v>
      </c>
      <c r="Y10" s="94" t="s">
        <v>363</v>
      </c>
      <c r="Z10" s="94" t="s">
        <v>363</v>
      </c>
      <c r="AA10" s="94" t="s">
        <v>363</v>
      </c>
      <c r="AB10" s="94" t="s">
        <v>363</v>
      </c>
      <c r="AC10" s="94" t="s">
        <v>363</v>
      </c>
      <c r="AD10" s="94" t="s">
        <v>363</v>
      </c>
      <c r="AE10" s="94" t="s">
        <v>363</v>
      </c>
      <c r="AF10" s="100" t="s">
        <v>477</v>
      </c>
      <c r="AG10" s="103" t="s">
        <v>364</v>
      </c>
      <c r="AH10" s="106">
        <f>+Cronograma_Acuicultura!H105</f>
        <v>6</v>
      </c>
      <c r="AI10" s="102" t="str">
        <f>+Cronograma_Acuicultura!L53</f>
        <v>Mes 7 del año 1</v>
      </c>
      <c r="AJ10" s="101">
        <v>45839</v>
      </c>
      <c r="AK10" s="94" t="str">
        <f>+Cronograma_Acuicultura!M53</f>
        <v>Mes 6 del año 19</v>
      </c>
      <c r="AL10" s="104">
        <v>52412</v>
      </c>
    </row>
    <row r="11" spans="1:38" ht="64.5" customHeight="1" x14ac:dyDescent="0.25">
      <c r="A11" s="94" t="s">
        <v>15</v>
      </c>
      <c r="B11" s="91" t="str">
        <f>+Cronograma_Acuicultura!D56</f>
        <v>3.2. Fomento de la integración generacional en la cadena</v>
      </c>
      <c r="C11" s="94" t="s">
        <v>363</v>
      </c>
      <c r="D11" s="94" t="s">
        <v>363</v>
      </c>
      <c r="E11" s="94" t="s">
        <v>363</v>
      </c>
      <c r="F11" s="94" t="s">
        <v>363</v>
      </c>
      <c r="G11" s="94" t="s">
        <v>363</v>
      </c>
      <c r="H11" s="94" t="s">
        <v>363</v>
      </c>
      <c r="I11" s="94" t="s">
        <v>363</v>
      </c>
      <c r="J11" s="94" t="s">
        <v>363</v>
      </c>
      <c r="K11" s="107"/>
      <c r="L11" s="94" t="s">
        <v>363</v>
      </c>
      <c r="M11" s="94" t="s">
        <v>363</v>
      </c>
      <c r="N11" s="94" t="s">
        <v>363</v>
      </c>
      <c r="O11" s="94" t="s">
        <v>363</v>
      </c>
      <c r="P11" s="94" t="s">
        <v>363</v>
      </c>
      <c r="Q11" s="94" t="s">
        <v>363</v>
      </c>
      <c r="R11" s="94" t="s">
        <v>363</v>
      </c>
      <c r="S11" s="94" t="s">
        <v>363</v>
      </c>
      <c r="T11" s="94" t="s">
        <v>363</v>
      </c>
      <c r="U11" s="97" t="s">
        <v>362</v>
      </c>
      <c r="V11" s="94" t="s">
        <v>363</v>
      </c>
      <c r="W11" s="94" t="s">
        <v>363</v>
      </c>
      <c r="X11" s="94" t="s">
        <v>363</v>
      </c>
      <c r="Y11" s="94" t="s">
        <v>363</v>
      </c>
      <c r="Z11" s="94" t="s">
        <v>363</v>
      </c>
      <c r="AA11" s="94" t="s">
        <v>363</v>
      </c>
      <c r="AB11" s="94" t="s">
        <v>363</v>
      </c>
      <c r="AC11" s="94" t="s">
        <v>363</v>
      </c>
      <c r="AD11" s="94" t="s">
        <v>363</v>
      </c>
      <c r="AE11" s="94" t="s">
        <v>363</v>
      </c>
      <c r="AF11" s="94" t="s">
        <v>477</v>
      </c>
      <c r="AG11" s="103" t="s">
        <v>364</v>
      </c>
      <c r="AH11" s="106">
        <f>+Cronograma_Acuicultura!H105</f>
        <v>6</v>
      </c>
      <c r="AI11" s="102" t="str">
        <f>+Cronograma_Acuicultura!L56</f>
        <v>Mes 7 del año 1</v>
      </c>
      <c r="AJ11" s="101">
        <v>45839</v>
      </c>
      <c r="AK11" s="94" t="str">
        <f>+Cronograma_Acuicultura!M56</f>
        <v>Mes 12 del año 20</v>
      </c>
      <c r="AL11" s="101">
        <v>52962</v>
      </c>
    </row>
    <row r="12" spans="1:38" ht="77.25" customHeight="1" x14ac:dyDescent="0.25">
      <c r="A12" s="94" t="s">
        <v>342</v>
      </c>
      <c r="B12" s="91" t="str">
        <f>+Cronograma_Acuicultura!D60</f>
        <v>3.3. Gestión para el fortalecimiento y mejora de la calidad de vida de los acuicultores de subsistencia y pequeños acuicultores</v>
      </c>
      <c r="C12" s="94" t="s">
        <v>363</v>
      </c>
      <c r="D12" s="94" t="s">
        <v>363</v>
      </c>
      <c r="E12" s="94" t="s">
        <v>363</v>
      </c>
      <c r="F12" s="94" t="s">
        <v>363</v>
      </c>
      <c r="G12" s="94" t="s">
        <v>363</v>
      </c>
      <c r="H12" s="94" t="s">
        <v>363</v>
      </c>
      <c r="I12" s="94" t="s">
        <v>363</v>
      </c>
      <c r="J12" s="94" t="s">
        <v>363</v>
      </c>
      <c r="K12" s="94" t="s">
        <v>363</v>
      </c>
      <c r="L12" s="107"/>
      <c r="M12" s="94" t="s">
        <v>363</v>
      </c>
      <c r="N12" s="94" t="s">
        <v>363</v>
      </c>
      <c r="O12" s="94" t="s">
        <v>363</v>
      </c>
      <c r="P12" s="94" t="s">
        <v>363</v>
      </c>
      <c r="Q12" s="94" t="s">
        <v>363</v>
      </c>
      <c r="R12" s="94" t="s">
        <v>363</v>
      </c>
      <c r="S12" s="94" t="s">
        <v>363</v>
      </c>
      <c r="T12" s="94" t="s">
        <v>363</v>
      </c>
      <c r="U12" s="97" t="s">
        <v>362</v>
      </c>
      <c r="V12" s="94" t="s">
        <v>363</v>
      </c>
      <c r="W12" s="94" t="s">
        <v>363</v>
      </c>
      <c r="X12" s="94" t="s">
        <v>363</v>
      </c>
      <c r="Y12" s="94" t="s">
        <v>363</v>
      </c>
      <c r="Z12" s="94" t="s">
        <v>363</v>
      </c>
      <c r="AA12" s="94" t="s">
        <v>363</v>
      </c>
      <c r="AB12" s="94" t="s">
        <v>363</v>
      </c>
      <c r="AC12" s="94" t="s">
        <v>363</v>
      </c>
      <c r="AD12" s="94" t="s">
        <v>363</v>
      </c>
      <c r="AE12" s="94" t="s">
        <v>363</v>
      </c>
      <c r="AF12" s="94" t="s">
        <v>477</v>
      </c>
      <c r="AG12" s="103" t="s">
        <v>364</v>
      </c>
      <c r="AH12" s="106">
        <f>+Cronograma_Acuicultura!H105</f>
        <v>6</v>
      </c>
      <c r="AI12" s="102" t="str">
        <f>+Cronograma_Acuicultura!L60</f>
        <v>Mes 7 del año 1</v>
      </c>
      <c r="AJ12" s="101">
        <v>45839</v>
      </c>
      <c r="AK12" s="94" t="str">
        <f>+Cronograma_Acuicultura!M60</f>
        <v>Mes 6 del año 19</v>
      </c>
      <c r="AL12" s="101">
        <v>52412</v>
      </c>
    </row>
    <row r="13" spans="1:38" ht="69.75" customHeight="1" x14ac:dyDescent="0.25">
      <c r="A13" s="94" t="s">
        <v>16</v>
      </c>
      <c r="B13" s="91" t="str">
        <f>+Cronograma_Acuicultura!D66</f>
        <v>4.1. Fomento de la formalización ambiental, productiva y sanitaria de los acuicultores</v>
      </c>
      <c r="C13" s="94" t="s">
        <v>363</v>
      </c>
      <c r="D13" s="94" t="s">
        <v>363</v>
      </c>
      <c r="E13" s="94" t="s">
        <v>363</v>
      </c>
      <c r="F13" s="94" t="s">
        <v>363</v>
      </c>
      <c r="G13" s="94" t="s">
        <v>363</v>
      </c>
      <c r="H13" s="94" t="s">
        <v>363</v>
      </c>
      <c r="I13" s="94" t="s">
        <v>363</v>
      </c>
      <c r="J13" s="94" t="s">
        <v>363</v>
      </c>
      <c r="K13" s="94" t="s">
        <v>363</v>
      </c>
      <c r="L13" s="94" t="s">
        <v>363</v>
      </c>
      <c r="M13" s="96"/>
      <c r="N13" s="94" t="s">
        <v>363</v>
      </c>
      <c r="O13" s="94" t="s">
        <v>363</v>
      </c>
      <c r="P13" s="94" t="s">
        <v>363</v>
      </c>
      <c r="Q13" s="94" t="s">
        <v>363</v>
      </c>
      <c r="R13" s="94" t="s">
        <v>363</v>
      </c>
      <c r="S13" s="94" t="s">
        <v>363</v>
      </c>
      <c r="T13" s="94" t="s">
        <v>363</v>
      </c>
      <c r="U13" s="97" t="s">
        <v>362</v>
      </c>
      <c r="V13" s="94" t="s">
        <v>363</v>
      </c>
      <c r="W13" s="94" t="s">
        <v>363</v>
      </c>
      <c r="X13" s="94" t="s">
        <v>363</v>
      </c>
      <c r="Y13" s="97" t="s">
        <v>362</v>
      </c>
      <c r="Z13" s="97" t="s">
        <v>362</v>
      </c>
      <c r="AA13" s="94" t="s">
        <v>363</v>
      </c>
      <c r="AB13" s="94" t="s">
        <v>363</v>
      </c>
      <c r="AC13" s="94" t="s">
        <v>363</v>
      </c>
      <c r="AD13" s="94" t="s">
        <v>363</v>
      </c>
      <c r="AE13" s="94" t="s">
        <v>363</v>
      </c>
      <c r="AF13" s="94" t="s">
        <v>476</v>
      </c>
      <c r="AG13" s="103" t="s">
        <v>374</v>
      </c>
      <c r="AH13" s="102">
        <f>+Cronograma_Acuicultura!J129+Cronograma_Acuicultura!H105+Cronograma_Acuicultura!J128</f>
        <v>15</v>
      </c>
      <c r="AI13" s="102" t="str">
        <f>+Cronograma_Acuicultura!L66</f>
        <v>Mes 4 del año 2</v>
      </c>
      <c r="AJ13" s="101">
        <v>46113</v>
      </c>
      <c r="AK13" s="94" t="str">
        <f>+Cronograma_Acuicultura!M66</f>
        <v>Mes 9 del año 20</v>
      </c>
      <c r="AL13" s="101">
        <v>52870</v>
      </c>
    </row>
    <row r="14" spans="1:38" ht="56.25" customHeight="1" x14ac:dyDescent="0.25">
      <c r="A14" s="94" t="s">
        <v>17</v>
      </c>
      <c r="B14" s="91" t="str">
        <f>+Cronograma_Acuicultura!D71</f>
        <v>4.2. Promoción de la formalización empresarial y laboral en la cadena</v>
      </c>
      <c r="C14" s="94" t="s">
        <v>363</v>
      </c>
      <c r="D14" s="94" t="s">
        <v>363</v>
      </c>
      <c r="E14" s="94" t="s">
        <v>363</v>
      </c>
      <c r="F14" s="94" t="s">
        <v>363</v>
      </c>
      <c r="G14" s="94" t="s">
        <v>363</v>
      </c>
      <c r="H14" s="94" t="s">
        <v>363</v>
      </c>
      <c r="I14" s="94" t="s">
        <v>363</v>
      </c>
      <c r="J14" s="94" t="s">
        <v>363</v>
      </c>
      <c r="K14" s="94" t="s">
        <v>363</v>
      </c>
      <c r="L14" s="94" t="s">
        <v>363</v>
      </c>
      <c r="M14" s="94" t="s">
        <v>363</v>
      </c>
      <c r="N14" s="96"/>
      <c r="O14" s="94" t="s">
        <v>363</v>
      </c>
      <c r="P14" s="94" t="s">
        <v>363</v>
      </c>
      <c r="Q14" s="94" t="s">
        <v>363</v>
      </c>
      <c r="R14" s="94" t="s">
        <v>363</v>
      </c>
      <c r="S14" s="94" t="s">
        <v>363</v>
      </c>
      <c r="T14" s="94" t="s">
        <v>363</v>
      </c>
      <c r="U14" s="97" t="s">
        <v>362</v>
      </c>
      <c r="V14" s="94" t="s">
        <v>363</v>
      </c>
      <c r="W14" s="94" t="s">
        <v>363</v>
      </c>
      <c r="X14" s="94" t="s">
        <v>363</v>
      </c>
      <c r="Y14" s="94" t="s">
        <v>363</v>
      </c>
      <c r="Z14" s="94" t="s">
        <v>363</v>
      </c>
      <c r="AA14" s="94" t="s">
        <v>363</v>
      </c>
      <c r="AB14" s="94" t="s">
        <v>363</v>
      </c>
      <c r="AC14" s="94" t="s">
        <v>363</v>
      </c>
      <c r="AD14" s="94" t="s">
        <v>363</v>
      </c>
      <c r="AE14" s="94" t="s">
        <v>363</v>
      </c>
      <c r="AF14" s="94" t="s">
        <v>477</v>
      </c>
      <c r="AG14" s="103" t="s">
        <v>364</v>
      </c>
      <c r="AH14" s="105">
        <f>+Cronograma_Acuicultura!H105</f>
        <v>6</v>
      </c>
      <c r="AI14" s="105" t="str">
        <f>+Cronograma_Acuicultura!L71</f>
        <v>Mes 7 del año 1</v>
      </c>
      <c r="AJ14" s="101">
        <v>45839</v>
      </c>
      <c r="AK14" s="94" t="str">
        <f>+Cronograma_Acuicultura!M71</f>
        <v>Mes 12 del año 20</v>
      </c>
      <c r="AL14" s="101">
        <v>52962</v>
      </c>
    </row>
    <row r="15" spans="1:38" ht="77.25" customHeight="1" x14ac:dyDescent="0.25">
      <c r="A15" s="94" t="s">
        <v>47</v>
      </c>
      <c r="B15" s="91" t="str">
        <f>+Cronograma_Acuicultura!D75</f>
        <v>4.3. Gestión de la formalización, acceso y tenencia de la tierra</v>
      </c>
      <c r="C15" s="94" t="s">
        <v>363</v>
      </c>
      <c r="D15" s="94" t="s">
        <v>363</v>
      </c>
      <c r="E15" s="94" t="s">
        <v>363</v>
      </c>
      <c r="F15" s="94" t="s">
        <v>363</v>
      </c>
      <c r="G15" s="94" t="s">
        <v>363</v>
      </c>
      <c r="H15" s="94" t="s">
        <v>363</v>
      </c>
      <c r="I15" s="94" t="s">
        <v>363</v>
      </c>
      <c r="J15" s="94" t="s">
        <v>363</v>
      </c>
      <c r="K15" s="94" t="s">
        <v>363</v>
      </c>
      <c r="L15" s="94" t="s">
        <v>363</v>
      </c>
      <c r="M15" s="94" t="s">
        <v>363</v>
      </c>
      <c r="N15" s="94" t="s">
        <v>363</v>
      </c>
      <c r="O15" s="96"/>
      <c r="P15" s="94" t="s">
        <v>363</v>
      </c>
      <c r="Q15" s="94" t="s">
        <v>363</v>
      </c>
      <c r="R15" s="94" t="s">
        <v>363</v>
      </c>
      <c r="S15" s="94" t="s">
        <v>363</v>
      </c>
      <c r="T15" s="94" t="s">
        <v>363</v>
      </c>
      <c r="U15" s="97" t="s">
        <v>362</v>
      </c>
      <c r="V15" s="94" t="s">
        <v>363</v>
      </c>
      <c r="W15" s="94" t="s">
        <v>363</v>
      </c>
      <c r="X15" s="94" t="s">
        <v>363</v>
      </c>
      <c r="Y15" s="94" t="s">
        <v>363</v>
      </c>
      <c r="Z15" s="94" t="s">
        <v>363</v>
      </c>
      <c r="AA15" s="94" t="s">
        <v>363</v>
      </c>
      <c r="AB15" s="94" t="s">
        <v>363</v>
      </c>
      <c r="AC15" s="94" t="s">
        <v>363</v>
      </c>
      <c r="AD15" s="94" t="s">
        <v>363</v>
      </c>
      <c r="AE15" s="94" t="s">
        <v>363</v>
      </c>
      <c r="AF15" s="94" t="s">
        <v>477</v>
      </c>
      <c r="AG15" s="103" t="s">
        <v>364</v>
      </c>
      <c r="AH15" s="102">
        <f>+Cronograma_Acuicultura!H105</f>
        <v>6</v>
      </c>
      <c r="AI15" s="102" t="str">
        <f>+Cronograma_Acuicultura!L75</f>
        <v>Mes 7 del año 1</v>
      </c>
      <c r="AJ15" s="101">
        <v>45839</v>
      </c>
      <c r="AK15" s="94" t="str">
        <f>+Cronograma_Acuicultura!M75</f>
        <v>Mes 12 del año 20</v>
      </c>
      <c r="AL15" s="101">
        <v>52962</v>
      </c>
    </row>
    <row r="16" spans="1:38" ht="66" customHeight="1" x14ac:dyDescent="0.25">
      <c r="A16" s="94" t="s">
        <v>48</v>
      </c>
      <c r="B16" s="91" t="str">
        <f>+Cronograma_Acuicultura!D79</f>
        <v>4.4. Promoción y articulación de la gestión territorial para la acuicultura</v>
      </c>
      <c r="C16" s="94" t="s">
        <v>363</v>
      </c>
      <c r="D16" s="94" t="s">
        <v>363</v>
      </c>
      <c r="E16" s="94" t="s">
        <v>363</v>
      </c>
      <c r="F16" s="94" t="s">
        <v>363</v>
      </c>
      <c r="G16" s="94" t="s">
        <v>363</v>
      </c>
      <c r="H16" s="94" t="s">
        <v>363</v>
      </c>
      <c r="I16" s="94" t="s">
        <v>363</v>
      </c>
      <c r="J16" s="94" t="s">
        <v>363</v>
      </c>
      <c r="K16" s="94" t="s">
        <v>363</v>
      </c>
      <c r="L16" s="94" t="s">
        <v>363</v>
      </c>
      <c r="M16" s="94" t="s">
        <v>363</v>
      </c>
      <c r="N16" s="94" t="s">
        <v>363</v>
      </c>
      <c r="O16" s="94" t="s">
        <v>363</v>
      </c>
      <c r="P16" s="96"/>
      <c r="Q16" s="94" t="s">
        <v>363</v>
      </c>
      <c r="R16" s="94" t="s">
        <v>363</v>
      </c>
      <c r="S16" s="94" t="s">
        <v>363</v>
      </c>
      <c r="T16" s="94" t="s">
        <v>363</v>
      </c>
      <c r="U16" s="97" t="s">
        <v>362</v>
      </c>
      <c r="V16" s="94" t="s">
        <v>363</v>
      </c>
      <c r="W16" s="94" t="s">
        <v>363</v>
      </c>
      <c r="X16" s="94" t="s">
        <v>363</v>
      </c>
      <c r="Y16" s="94" t="s">
        <v>363</v>
      </c>
      <c r="Z16" s="94" t="s">
        <v>363</v>
      </c>
      <c r="AA16" s="94" t="s">
        <v>363</v>
      </c>
      <c r="AB16" s="94" t="s">
        <v>363</v>
      </c>
      <c r="AC16" s="94" t="s">
        <v>363</v>
      </c>
      <c r="AD16" s="94" t="s">
        <v>363</v>
      </c>
      <c r="AE16" s="94" t="s">
        <v>363</v>
      </c>
      <c r="AF16" s="94" t="s">
        <v>477</v>
      </c>
      <c r="AG16" s="103" t="s">
        <v>364</v>
      </c>
      <c r="AH16" s="94">
        <f>+Cronograma_Acuicultura!H105</f>
        <v>6</v>
      </c>
      <c r="AI16" s="94" t="str">
        <f>+Cronograma_Acuicultura!L79</f>
        <v>Mes 7 del año 1</v>
      </c>
      <c r="AJ16" s="101">
        <v>45839</v>
      </c>
      <c r="AK16" s="94" t="str">
        <f>+Cronograma_Acuicultura!M79</f>
        <v>Mes 12 del año 20</v>
      </c>
      <c r="AL16" s="101">
        <v>52962</v>
      </c>
    </row>
    <row r="17" spans="1:38" ht="96" customHeight="1" x14ac:dyDescent="0.25">
      <c r="A17" s="94" t="s">
        <v>18</v>
      </c>
      <c r="B17" s="91" t="str">
        <f>+Cronograma_Acuicultura!D84</f>
        <v>5.1. Mejora de la gestión integral y aprovechamiento del recurso hídrico en la cadena</v>
      </c>
      <c r="C17" s="94" t="s">
        <v>363</v>
      </c>
      <c r="D17" s="94" t="s">
        <v>363</v>
      </c>
      <c r="E17" s="94" t="s">
        <v>363</v>
      </c>
      <c r="F17" s="94" t="s">
        <v>363</v>
      </c>
      <c r="G17" s="94" t="s">
        <v>363</v>
      </c>
      <c r="H17" s="94" t="s">
        <v>363</v>
      </c>
      <c r="I17" s="94" t="s">
        <v>363</v>
      </c>
      <c r="J17" s="94" t="s">
        <v>363</v>
      </c>
      <c r="K17" s="94" t="s">
        <v>363</v>
      </c>
      <c r="L17" s="94" t="s">
        <v>363</v>
      </c>
      <c r="M17" s="94" t="s">
        <v>363</v>
      </c>
      <c r="N17" s="94" t="s">
        <v>363</v>
      </c>
      <c r="O17" s="94" t="s">
        <v>363</v>
      </c>
      <c r="P17" s="94" t="s">
        <v>363</v>
      </c>
      <c r="Q17" s="96"/>
      <c r="R17" s="94" t="s">
        <v>363</v>
      </c>
      <c r="S17" s="94" t="s">
        <v>363</v>
      </c>
      <c r="T17" s="94" t="s">
        <v>363</v>
      </c>
      <c r="U17" s="97" t="s">
        <v>362</v>
      </c>
      <c r="V17" s="94" t="s">
        <v>363</v>
      </c>
      <c r="W17" s="94" t="s">
        <v>363</v>
      </c>
      <c r="X17" s="94" t="s">
        <v>363</v>
      </c>
      <c r="Y17" s="98" t="s">
        <v>362</v>
      </c>
      <c r="Z17" s="94" t="s">
        <v>363</v>
      </c>
      <c r="AA17" s="94" t="s">
        <v>363</v>
      </c>
      <c r="AB17" s="94" t="s">
        <v>363</v>
      </c>
      <c r="AC17" s="94" t="s">
        <v>363</v>
      </c>
      <c r="AD17" s="94" t="s">
        <v>363</v>
      </c>
      <c r="AE17" s="94" t="s">
        <v>363</v>
      </c>
      <c r="AF17" s="94" t="s">
        <v>476</v>
      </c>
      <c r="AG17" s="103" t="s">
        <v>690</v>
      </c>
      <c r="AH17" s="94">
        <f>+Cronograma_Acuicultura!H105+Cronograma_Acuicultura!J129+Cronograma_Acuicultura!J128</f>
        <v>15</v>
      </c>
      <c r="AI17" s="94" t="str">
        <f>+Cronograma_Acuicultura!L84</f>
        <v>Mes 4 del año 2</v>
      </c>
      <c r="AJ17" s="101">
        <v>46113</v>
      </c>
      <c r="AK17" s="94" t="str">
        <f>+Cronograma_Acuicultura!M84</f>
        <v>Mes 10 del año 20</v>
      </c>
      <c r="AL17" s="101">
        <v>52901</v>
      </c>
    </row>
    <row r="18" spans="1:38" ht="78" customHeight="1" x14ac:dyDescent="0.25">
      <c r="A18" s="94" t="s">
        <v>19</v>
      </c>
      <c r="B18" s="91" t="str">
        <f>+Cronograma_Acuicultura!D89</f>
        <v>5.2. Mejora en la gestión ante la variabilidad y el cambio climático, y los riesgos ambientales en la cadena</v>
      </c>
      <c r="C18" s="94" t="s">
        <v>363</v>
      </c>
      <c r="D18" s="94" t="s">
        <v>363</v>
      </c>
      <c r="E18" s="94" t="s">
        <v>363</v>
      </c>
      <c r="F18" s="94" t="s">
        <v>363</v>
      </c>
      <c r="G18" s="94" t="s">
        <v>363</v>
      </c>
      <c r="H18" s="94" t="s">
        <v>363</v>
      </c>
      <c r="I18" s="94" t="s">
        <v>363</v>
      </c>
      <c r="J18" s="94" t="s">
        <v>363</v>
      </c>
      <c r="K18" s="94" t="s">
        <v>363</v>
      </c>
      <c r="L18" s="94" t="s">
        <v>363</v>
      </c>
      <c r="M18" s="94" t="s">
        <v>363</v>
      </c>
      <c r="N18" s="94" t="s">
        <v>363</v>
      </c>
      <c r="O18" s="94" t="s">
        <v>363</v>
      </c>
      <c r="P18" s="94" t="s">
        <v>363</v>
      </c>
      <c r="Q18" s="94" t="s">
        <v>363</v>
      </c>
      <c r="R18" s="96"/>
      <c r="S18" s="94" t="s">
        <v>363</v>
      </c>
      <c r="T18" s="94" t="s">
        <v>363</v>
      </c>
      <c r="U18" s="97" t="s">
        <v>362</v>
      </c>
      <c r="V18" s="94" t="s">
        <v>363</v>
      </c>
      <c r="W18" s="94" t="s">
        <v>363</v>
      </c>
      <c r="X18" s="94" t="s">
        <v>363</v>
      </c>
      <c r="Y18" s="94" t="s">
        <v>363</v>
      </c>
      <c r="Z18" s="94" t="s">
        <v>363</v>
      </c>
      <c r="AA18" s="94" t="s">
        <v>363</v>
      </c>
      <c r="AB18" s="94" t="s">
        <v>363</v>
      </c>
      <c r="AC18" s="94" t="s">
        <v>363</v>
      </c>
      <c r="AD18" s="94" t="s">
        <v>363</v>
      </c>
      <c r="AE18" s="94" t="s">
        <v>363</v>
      </c>
      <c r="AF18" s="94" t="s">
        <v>477</v>
      </c>
      <c r="AG18" s="99" t="s">
        <v>367</v>
      </c>
      <c r="AH18" s="94">
        <f>+Cronograma_Acuicultura!H105</f>
        <v>6</v>
      </c>
      <c r="AI18" s="94" t="str">
        <f>+Cronograma_Acuicultura!L89</f>
        <v>Mes 7 del año 1</v>
      </c>
      <c r="AJ18" s="101">
        <v>45839</v>
      </c>
      <c r="AK18" s="94" t="str">
        <f>+Cronograma_Acuicultura!M89</f>
        <v>Mes 6 del año 20</v>
      </c>
      <c r="AL18" s="101">
        <v>52778</v>
      </c>
    </row>
    <row r="19" spans="1:38" ht="61.5" customHeight="1" x14ac:dyDescent="0.25">
      <c r="A19" s="94" t="s">
        <v>343</v>
      </c>
      <c r="B19" s="91" t="str">
        <f>+Cronograma_Acuicultura!D95</f>
        <v>5.3. Escalamiento de modelos de aprovechamiento integral de los subproductos de la acuicultura</v>
      </c>
      <c r="C19" s="94" t="s">
        <v>363</v>
      </c>
      <c r="D19" s="94" t="s">
        <v>363</v>
      </c>
      <c r="E19" s="94" t="s">
        <v>363</v>
      </c>
      <c r="F19" s="94" t="s">
        <v>363</v>
      </c>
      <c r="G19" s="94" t="s">
        <v>363</v>
      </c>
      <c r="H19" s="94" t="s">
        <v>363</v>
      </c>
      <c r="I19" s="94" t="s">
        <v>363</v>
      </c>
      <c r="J19" s="94" t="s">
        <v>363</v>
      </c>
      <c r="K19" s="94" t="s">
        <v>363</v>
      </c>
      <c r="L19" s="94" t="s">
        <v>363</v>
      </c>
      <c r="M19" s="94" t="s">
        <v>363</v>
      </c>
      <c r="N19" s="94" t="s">
        <v>363</v>
      </c>
      <c r="O19" s="94" t="s">
        <v>363</v>
      </c>
      <c r="P19" s="94" t="s">
        <v>363</v>
      </c>
      <c r="Q19" s="94" t="s">
        <v>363</v>
      </c>
      <c r="R19" s="94" t="s">
        <v>363</v>
      </c>
      <c r="S19" s="96"/>
      <c r="T19" s="94" t="s">
        <v>363</v>
      </c>
      <c r="U19" s="97" t="s">
        <v>362</v>
      </c>
      <c r="V19" s="94" t="s">
        <v>363</v>
      </c>
      <c r="W19" s="94" t="s">
        <v>363</v>
      </c>
      <c r="X19" s="94" t="s">
        <v>363</v>
      </c>
      <c r="Y19" s="94" t="s">
        <v>363</v>
      </c>
      <c r="Z19" s="94" t="s">
        <v>363</v>
      </c>
      <c r="AA19" s="94" t="s">
        <v>363</v>
      </c>
      <c r="AB19" s="94" t="s">
        <v>363</v>
      </c>
      <c r="AC19" s="94" t="s">
        <v>363</v>
      </c>
      <c r="AD19" s="94" t="s">
        <v>363</v>
      </c>
      <c r="AE19" s="94" t="s">
        <v>363</v>
      </c>
      <c r="AF19" s="102" t="s">
        <v>477</v>
      </c>
      <c r="AG19" s="103" t="s">
        <v>367</v>
      </c>
      <c r="AH19" s="94">
        <f>+Cronograma_Acuicultura!H105</f>
        <v>6</v>
      </c>
      <c r="AI19" s="105" t="str">
        <f>+Cronograma_Acuicultura!L95</f>
        <v>Mes 7 del año 1</v>
      </c>
      <c r="AJ19" s="101">
        <v>45839</v>
      </c>
      <c r="AK19" s="94" t="str">
        <f>+Cronograma_Acuicultura!M95</f>
        <v>Mes 6 del año 20</v>
      </c>
      <c r="AL19" s="101">
        <v>52778</v>
      </c>
    </row>
    <row r="20" spans="1:38" ht="82.5" customHeight="1" x14ac:dyDescent="0.25">
      <c r="A20" s="94" t="s">
        <v>344</v>
      </c>
      <c r="B20" s="91" t="str">
        <f>+Cronograma_Acuicultura!D98</f>
        <v>5.4. Mejora en la gestión de la divulgación e implementación del marco normativo ambiental para la cadena</v>
      </c>
      <c r="C20" s="94" t="s">
        <v>363</v>
      </c>
      <c r="D20" s="94" t="s">
        <v>363</v>
      </c>
      <c r="E20" s="94" t="s">
        <v>363</v>
      </c>
      <c r="F20" s="94" t="s">
        <v>363</v>
      </c>
      <c r="G20" s="94" t="s">
        <v>363</v>
      </c>
      <c r="H20" s="94" t="s">
        <v>363</v>
      </c>
      <c r="I20" s="94" t="s">
        <v>363</v>
      </c>
      <c r="J20" s="94" t="s">
        <v>363</v>
      </c>
      <c r="K20" s="94" t="s">
        <v>363</v>
      </c>
      <c r="L20" s="94" t="s">
        <v>363</v>
      </c>
      <c r="M20" s="94" t="s">
        <v>363</v>
      </c>
      <c r="N20" s="94" t="s">
        <v>363</v>
      </c>
      <c r="O20" s="94" t="s">
        <v>363</v>
      </c>
      <c r="P20" s="94" t="s">
        <v>363</v>
      </c>
      <c r="Q20" s="94" t="s">
        <v>363</v>
      </c>
      <c r="R20" s="94" t="s">
        <v>363</v>
      </c>
      <c r="S20" s="94" t="s">
        <v>363</v>
      </c>
      <c r="T20" s="96"/>
      <c r="U20" s="97" t="s">
        <v>362</v>
      </c>
      <c r="V20" s="94" t="s">
        <v>363</v>
      </c>
      <c r="W20" s="94" t="s">
        <v>363</v>
      </c>
      <c r="X20" s="94" t="s">
        <v>363</v>
      </c>
      <c r="Y20" s="98" t="s">
        <v>362</v>
      </c>
      <c r="Z20" s="94" t="s">
        <v>363</v>
      </c>
      <c r="AA20" s="94" t="s">
        <v>363</v>
      </c>
      <c r="AB20" s="94" t="s">
        <v>363</v>
      </c>
      <c r="AC20" s="94" t="s">
        <v>363</v>
      </c>
      <c r="AD20" s="94" t="s">
        <v>363</v>
      </c>
      <c r="AE20" s="94" t="s">
        <v>363</v>
      </c>
      <c r="AF20" s="102" t="s">
        <v>476</v>
      </c>
      <c r="AG20" s="103" t="s">
        <v>375</v>
      </c>
      <c r="AH20" s="94">
        <f>+Cronograma_Acuicultura!H105+Cronograma_Acuicultura!J129+Cronograma_Acuicultura!J128</f>
        <v>15</v>
      </c>
      <c r="AI20" s="105" t="str">
        <f>+Cronograma_Acuicultura!L98</f>
        <v>Mes 4 del año 2</v>
      </c>
      <c r="AJ20" s="101">
        <v>46113</v>
      </c>
      <c r="AK20" s="94" t="str">
        <f>+Cronograma_Acuicultura!M98</f>
        <v>Mes 10 del año 20</v>
      </c>
      <c r="AL20" s="101">
        <v>52901</v>
      </c>
    </row>
    <row r="21" spans="1:38" ht="79.5" customHeight="1" x14ac:dyDescent="0.25">
      <c r="A21" s="94" t="s">
        <v>20</v>
      </c>
      <c r="B21" s="91" t="str">
        <f>+Cronograma_Acuicultura!D104</f>
        <v>6.1. Adopción, promoción y seguimiento de la política pública de la cadena de la acuicultura para especies de consumo humano</v>
      </c>
      <c r="C21" s="94" t="s">
        <v>363</v>
      </c>
      <c r="D21" s="94" t="s">
        <v>363</v>
      </c>
      <c r="E21" s="94" t="s">
        <v>363</v>
      </c>
      <c r="F21" s="94" t="s">
        <v>363</v>
      </c>
      <c r="G21" s="94" t="s">
        <v>363</v>
      </c>
      <c r="H21" s="94" t="s">
        <v>363</v>
      </c>
      <c r="I21" s="94" t="s">
        <v>363</v>
      </c>
      <c r="J21" s="94" t="s">
        <v>363</v>
      </c>
      <c r="K21" s="94" t="s">
        <v>363</v>
      </c>
      <c r="L21" s="94" t="s">
        <v>363</v>
      </c>
      <c r="M21" s="94" t="s">
        <v>363</v>
      </c>
      <c r="N21" s="94" t="s">
        <v>363</v>
      </c>
      <c r="O21" s="94" t="s">
        <v>363</v>
      </c>
      <c r="P21" s="94" t="s">
        <v>363</v>
      </c>
      <c r="Q21" s="94" t="s">
        <v>363</v>
      </c>
      <c r="R21" s="94" t="s">
        <v>363</v>
      </c>
      <c r="S21" s="94" t="s">
        <v>363</v>
      </c>
      <c r="T21" s="94" t="s">
        <v>363</v>
      </c>
      <c r="U21" s="96"/>
      <c r="V21" s="94" t="s">
        <v>363</v>
      </c>
      <c r="W21" s="94" t="s">
        <v>363</v>
      </c>
      <c r="X21" s="94" t="s">
        <v>363</v>
      </c>
      <c r="Y21" s="94" t="s">
        <v>363</v>
      </c>
      <c r="Z21" s="94" t="s">
        <v>363</v>
      </c>
      <c r="AA21" s="94" t="s">
        <v>363</v>
      </c>
      <c r="AB21" s="94" t="s">
        <v>363</v>
      </c>
      <c r="AC21" s="94" t="s">
        <v>363</v>
      </c>
      <c r="AD21" s="94" t="s">
        <v>363</v>
      </c>
      <c r="AE21" s="94" t="s">
        <v>363</v>
      </c>
      <c r="AF21" s="94" t="s">
        <v>477</v>
      </c>
      <c r="AG21" s="99" t="s">
        <v>368</v>
      </c>
      <c r="AH21" s="94" t="s">
        <v>637</v>
      </c>
      <c r="AI21" s="94" t="str">
        <f>+Cronograma_Acuicultura!L104</f>
        <v>Mes 1 del año 1</v>
      </c>
      <c r="AJ21" s="101">
        <v>45658</v>
      </c>
      <c r="AK21" s="94" t="str">
        <f>+Cronograma_Acuicultura!M104</f>
        <v>Mes 12 del año 20</v>
      </c>
      <c r="AL21" s="101">
        <v>52962</v>
      </c>
    </row>
    <row r="22" spans="1:38" ht="69" customHeight="1" x14ac:dyDescent="0.25">
      <c r="A22" s="94" t="s">
        <v>21</v>
      </c>
      <c r="B22" s="91" t="str">
        <f>+Cronograma_Acuicultura!D110</f>
        <v xml:space="preserve">6.2. Fortalecimiento de las capacidades de gestión de la Organización de la Cadena Productiva de la Acuicultura </v>
      </c>
      <c r="C22" s="94" t="s">
        <v>363</v>
      </c>
      <c r="D22" s="94" t="s">
        <v>363</v>
      </c>
      <c r="E22" s="94" t="s">
        <v>363</v>
      </c>
      <c r="F22" s="94" t="s">
        <v>363</v>
      </c>
      <c r="G22" s="94" t="s">
        <v>363</v>
      </c>
      <c r="H22" s="94" t="s">
        <v>363</v>
      </c>
      <c r="I22" s="94" t="s">
        <v>363</v>
      </c>
      <c r="J22" s="94" t="s">
        <v>363</v>
      </c>
      <c r="K22" s="94" t="s">
        <v>363</v>
      </c>
      <c r="L22" s="94" t="s">
        <v>363</v>
      </c>
      <c r="M22" s="94" t="s">
        <v>363</v>
      </c>
      <c r="N22" s="94" t="s">
        <v>363</v>
      </c>
      <c r="O22" s="94" t="s">
        <v>363</v>
      </c>
      <c r="P22" s="94" t="s">
        <v>363</v>
      </c>
      <c r="Q22" s="94" t="s">
        <v>363</v>
      </c>
      <c r="R22" s="94" t="s">
        <v>363</v>
      </c>
      <c r="S22" s="94" t="s">
        <v>363</v>
      </c>
      <c r="T22" s="94" t="s">
        <v>363</v>
      </c>
      <c r="U22" s="98" t="s">
        <v>362</v>
      </c>
      <c r="V22" s="96"/>
      <c r="W22" s="94" t="s">
        <v>363</v>
      </c>
      <c r="X22" s="94" t="s">
        <v>363</v>
      </c>
      <c r="Y22" s="94" t="s">
        <v>363</v>
      </c>
      <c r="Z22" s="94" t="s">
        <v>363</v>
      </c>
      <c r="AA22" s="94" t="s">
        <v>363</v>
      </c>
      <c r="AB22" s="94" t="s">
        <v>363</v>
      </c>
      <c r="AC22" s="94" t="s">
        <v>363</v>
      </c>
      <c r="AD22" s="94" t="s">
        <v>363</v>
      </c>
      <c r="AE22" s="94" t="s">
        <v>363</v>
      </c>
      <c r="AF22" s="94" t="s">
        <v>477</v>
      </c>
      <c r="AG22" s="99" t="s">
        <v>364</v>
      </c>
      <c r="AH22" s="94">
        <f>+Cronograma_Acuicultura!H105</f>
        <v>6</v>
      </c>
      <c r="AI22" s="94" t="str">
        <f>+Cronograma_Acuicultura!L110</f>
        <v>Mes 7 del año 1</v>
      </c>
      <c r="AJ22" s="101">
        <v>45839</v>
      </c>
      <c r="AK22" s="94" t="str">
        <f>+Cronograma_Acuicultura!M110</f>
        <v>Mes 12 del año 20</v>
      </c>
      <c r="AL22" s="101">
        <v>52962</v>
      </c>
    </row>
    <row r="23" spans="1:38" ht="67.900000000000006" customHeight="1" x14ac:dyDescent="0.25">
      <c r="A23" s="94" t="s">
        <v>345</v>
      </c>
      <c r="B23" s="91" t="str">
        <f>+Cronograma_Acuicultura!D113</f>
        <v>6.3. Promoción y fortalecimiento de la asociatividad y la integración en la cadena de la acuicultura</v>
      </c>
      <c r="C23" s="94" t="s">
        <v>363</v>
      </c>
      <c r="D23" s="94" t="s">
        <v>363</v>
      </c>
      <c r="E23" s="94" t="s">
        <v>363</v>
      </c>
      <c r="F23" s="94" t="s">
        <v>363</v>
      </c>
      <c r="G23" s="94" t="s">
        <v>363</v>
      </c>
      <c r="H23" s="94" t="s">
        <v>363</v>
      </c>
      <c r="I23" s="94" t="s">
        <v>363</v>
      </c>
      <c r="J23" s="94" t="s">
        <v>363</v>
      </c>
      <c r="K23" s="94" t="s">
        <v>363</v>
      </c>
      <c r="L23" s="94" t="s">
        <v>363</v>
      </c>
      <c r="M23" s="94" t="s">
        <v>363</v>
      </c>
      <c r="N23" s="94" t="s">
        <v>363</v>
      </c>
      <c r="O23" s="94" t="s">
        <v>363</v>
      </c>
      <c r="P23" s="94" t="s">
        <v>363</v>
      </c>
      <c r="Q23" s="94" t="s">
        <v>363</v>
      </c>
      <c r="R23" s="94" t="s">
        <v>363</v>
      </c>
      <c r="S23" s="94" t="s">
        <v>363</v>
      </c>
      <c r="T23" s="94" t="s">
        <v>363</v>
      </c>
      <c r="U23" s="98" t="s">
        <v>362</v>
      </c>
      <c r="V23" s="94" t="s">
        <v>363</v>
      </c>
      <c r="W23" s="96"/>
      <c r="X23" s="94" t="s">
        <v>363</v>
      </c>
      <c r="Y23" s="94" t="s">
        <v>363</v>
      </c>
      <c r="Z23" s="94" t="s">
        <v>363</v>
      </c>
      <c r="AA23" s="94" t="s">
        <v>363</v>
      </c>
      <c r="AB23" s="94" t="s">
        <v>363</v>
      </c>
      <c r="AC23" s="94" t="s">
        <v>363</v>
      </c>
      <c r="AD23" s="94" t="s">
        <v>363</v>
      </c>
      <c r="AE23" s="94" t="s">
        <v>363</v>
      </c>
      <c r="AF23" s="100" t="s">
        <v>477</v>
      </c>
      <c r="AG23" s="99" t="s">
        <v>364</v>
      </c>
      <c r="AH23" s="105">
        <f>+Cronograma_Acuicultura!H105</f>
        <v>6</v>
      </c>
      <c r="AI23" s="94" t="str">
        <f>+Cronograma_Acuicultura!L113</f>
        <v>Mes 7 del año 1</v>
      </c>
      <c r="AJ23" s="101">
        <v>45839</v>
      </c>
      <c r="AK23" s="94" t="str">
        <f>+Cronograma_Acuicultura!M113</f>
        <v>Mes 12 del año 20</v>
      </c>
      <c r="AL23" s="101">
        <v>52962</v>
      </c>
    </row>
    <row r="24" spans="1:38" ht="79.5" customHeight="1" x14ac:dyDescent="0.25">
      <c r="A24" s="94" t="s">
        <v>346</v>
      </c>
      <c r="B24" s="91" t="str">
        <f>+Cronograma_Acuicultura!D118</f>
        <v>6.4. Fortalecimiento y creación de instrumentos de fomento, financiamiento y gestión de riesgos para la cadena</v>
      </c>
      <c r="C24" s="94" t="s">
        <v>363</v>
      </c>
      <c r="D24" s="94" t="s">
        <v>363</v>
      </c>
      <c r="E24" s="94" t="s">
        <v>363</v>
      </c>
      <c r="F24" s="94" t="s">
        <v>363</v>
      </c>
      <c r="G24" s="94" t="s">
        <v>363</v>
      </c>
      <c r="H24" s="94" t="s">
        <v>363</v>
      </c>
      <c r="I24" s="94" t="s">
        <v>363</v>
      </c>
      <c r="J24" s="94" t="s">
        <v>363</v>
      </c>
      <c r="K24" s="94" t="s">
        <v>363</v>
      </c>
      <c r="L24" s="94" t="s">
        <v>363</v>
      </c>
      <c r="M24" s="94" t="s">
        <v>363</v>
      </c>
      <c r="N24" s="94" t="s">
        <v>363</v>
      </c>
      <c r="O24" s="94" t="s">
        <v>363</v>
      </c>
      <c r="P24" s="94" t="s">
        <v>363</v>
      </c>
      <c r="Q24" s="94" t="s">
        <v>363</v>
      </c>
      <c r="R24" s="94" t="s">
        <v>363</v>
      </c>
      <c r="S24" s="94" t="s">
        <v>363</v>
      </c>
      <c r="T24" s="94" t="s">
        <v>363</v>
      </c>
      <c r="U24" s="98" t="s">
        <v>362</v>
      </c>
      <c r="V24" s="94" t="s">
        <v>363</v>
      </c>
      <c r="W24" s="94" t="s">
        <v>363</v>
      </c>
      <c r="X24" s="96"/>
      <c r="Y24" s="94" t="s">
        <v>363</v>
      </c>
      <c r="Z24" s="94" t="s">
        <v>363</v>
      </c>
      <c r="AA24" s="94" t="s">
        <v>363</v>
      </c>
      <c r="AB24" s="94" t="s">
        <v>363</v>
      </c>
      <c r="AC24" s="94" t="s">
        <v>363</v>
      </c>
      <c r="AD24" s="94" t="s">
        <v>363</v>
      </c>
      <c r="AE24" s="94" t="s">
        <v>363</v>
      </c>
      <c r="AF24" s="94" t="s">
        <v>477</v>
      </c>
      <c r="AG24" s="99" t="s">
        <v>364</v>
      </c>
      <c r="AH24" s="105">
        <f>+Cronograma_Acuicultura!H105</f>
        <v>6</v>
      </c>
      <c r="AI24" s="94" t="str">
        <f>+Cronograma_Acuicultura!L118</f>
        <v>Mes 7 del año 1</v>
      </c>
      <c r="AJ24" s="101">
        <v>45839</v>
      </c>
      <c r="AK24" s="94" t="str">
        <f>+Cronograma_Acuicultura!M118</f>
        <v>Mes 2 del año 20</v>
      </c>
      <c r="AL24" s="101">
        <v>52655</v>
      </c>
    </row>
    <row r="25" spans="1:38" ht="75" customHeight="1" x14ac:dyDescent="0.25">
      <c r="A25" s="94" t="s">
        <v>22</v>
      </c>
      <c r="B25" s="108" t="str">
        <f>+Cronograma_Acuicultura!D128</f>
        <v>7.1. Gestión y articulación interinstitucional en la generación de capacidades para la formalización ambiental de la cadena</v>
      </c>
      <c r="C25" s="94" t="s">
        <v>363</v>
      </c>
      <c r="D25" s="94" t="s">
        <v>363</v>
      </c>
      <c r="E25" s="94" t="s">
        <v>363</v>
      </c>
      <c r="F25" s="94" t="s">
        <v>363</v>
      </c>
      <c r="G25" s="94" t="s">
        <v>363</v>
      </c>
      <c r="H25" s="94" t="s">
        <v>363</v>
      </c>
      <c r="I25" s="94" t="s">
        <v>363</v>
      </c>
      <c r="J25" s="94" t="s">
        <v>363</v>
      </c>
      <c r="K25" s="94" t="s">
        <v>363</v>
      </c>
      <c r="L25" s="94" t="s">
        <v>363</v>
      </c>
      <c r="M25" s="94" t="s">
        <v>363</v>
      </c>
      <c r="N25" s="94" t="s">
        <v>363</v>
      </c>
      <c r="O25" s="94" t="s">
        <v>363</v>
      </c>
      <c r="P25" s="94" t="s">
        <v>363</v>
      </c>
      <c r="Q25" s="94" t="s">
        <v>363</v>
      </c>
      <c r="R25" s="94" t="s">
        <v>363</v>
      </c>
      <c r="S25" s="94" t="s">
        <v>363</v>
      </c>
      <c r="T25" s="94" t="s">
        <v>363</v>
      </c>
      <c r="U25" s="98" t="s">
        <v>362</v>
      </c>
      <c r="V25" s="94" t="s">
        <v>363</v>
      </c>
      <c r="W25" s="94" t="s">
        <v>363</v>
      </c>
      <c r="X25" s="94" t="s">
        <v>363</v>
      </c>
      <c r="Y25" s="96"/>
      <c r="Z25" s="94" t="s">
        <v>363</v>
      </c>
      <c r="AA25" s="94" t="s">
        <v>363</v>
      </c>
      <c r="AB25" s="94" t="s">
        <v>363</v>
      </c>
      <c r="AC25" s="94" t="s">
        <v>363</v>
      </c>
      <c r="AD25" s="94" t="s">
        <v>363</v>
      </c>
      <c r="AE25" s="94" t="s">
        <v>363</v>
      </c>
      <c r="AF25" s="94" t="s">
        <v>477</v>
      </c>
      <c r="AG25" s="99" t="s">
        <v>364</v>
      </c>
      <c r="AH25" s="94">
        <f>+Cronograma_Acuicultura!H105</f>
        <v>6</v>
      </c>
      <c r="AI25" s="94" t="str">
        <f>+Cronograma_Acuicultura!L128</f>
        <v>Mes 7 del año 1</v>
      </c>
      <c r="AJ25" s="101">
        <v>45839</v>
      </c>
      <c r="AK25" s="94" t="str">
        <f>+Cronograma_Acuicultura!M128</f>
        <v>Mes 12 del año 20</v>
      </c>
      <c r="AL25" s="101">
        <v>52962</v>
      </c>
    </row>
    <row r="26" spans="1:38" ht="83.25" customHeight="1" x14ac:dyDescent="0.25">
      <c r="A26" s="94" t="s">
        <v>49</v>
      </c>
      <c r="B26" s="91" t="str">
        <f>+Cronograma_Acuicultura!D136</f>
        <v>7.2. Fortalecimiento y articulación de las entidades para la formalización productiva y sanitaria, así como para la calidad e inocuidad en la cadena</v>
      </c>
      <c r="C26" s="94" t="s">
        <v>363</v>
      </c>
      <c r="D26" s="94" t="s">
        <v>363</v>
      </c>
      <c r="E26" s="94" t="s">
        <v>363</v>
      </c>
      <c r="F26" s="94" t="s">
        <v>363</v>
      </c>
      <c r="G26" s="94" t="s">
        <v>363</v>
      </c>
      <c r="H26" s="94" t="s">
        <v>363</v>
      </c>
      <c r="I26" s="94" t="s">
        <v>363</v>
      </c>
      <c r="J26" s="94" t="s">
        <v>363</v>
      </c>
      <c r="K26" s="94" t="s">
        <v>363</v>
      </c>
      <c r="L26" s="94" t="s">
        <v>363</v>
      </c>
      <c r="M26" s="94" t="s">
        <v>363</v>
      </c>
      <c r="N26" s="94" t="s">
        <v>363</v>
      </c>
      <c r="O26" s="94" t="s">
        <v>363</v>
      </c>
      <c r="P26" s="94" t="s">
        <v>363</v>
      </c>
      <c r="Q26" s="94" t="s">
        <v>363</v>
      </c>
      <c r="R26" s="94" t="s">
        <v>363</v>
      </c>
      <c r="S26" s="94" t="s">
        <v>363</v>
      </c>
      <c r="T26" s="94" t="s">
        <v>363</v>
      </c>
      <c r="U26" s="98" t="s">
        <v>362</v>
      </c>
      <c r="V26" s="94" t="s">
        <v>363</v>
      </c>
      <c r="W26" s="94" t="s">
        <v>363</v>
      </c>
      <c r="X26" s="94" t="s">
        <v>363</v>
      </c>
      <c r="Y26" s="94" t="s">
        <v>363</v>
      </c>
      <c r="Z26" s="96"/>
      <c r="AA26" s="94" t="s">
        <v>363</v>
      </c>
      <c r="AB26" s="94" t="s">
        <v>363</v>
      </c>
      <c r="AC26" s="94" t="s">
        <v>363</v>
      </c>
      <c r="AD26" s="94" t="s">
        <v>363</v>
      </c>
      <c r="AE26" s="94" t="s">
        <v>363</v>
      </c>
      <c r="AF26" s="94" t="s">
        <v>477</v>
      </c>
      <c r="AG26" s="99" t="s">
        <v>364</v>
      </c>
      <c r="AH26" s="94">
        <f>+Cronograma_Acuicultura!H105</f>
        <v>6</v>
      </c>
      <c r="AI26" s="94" t="str">
        <f>+Cronograma_Acuicultura!L136</f>
        <v>Mes 7 del año 1</v>
      </c>
      <c r="AJ26" s="101">
        <v>45839</v>
      </c>
      <c r="AK26" s="94" t="str">
        <f>+Cronograma_Acuicultura!M136</f>
        <v>Mes 12 del año 20</v>
      </c>
      <c r="AL26" s="101">
        <v>52962</v>
      </c>
    </row>
    <row r="27" spans="1:38" ht="65.25" customHeight="1" x14ac:dyDescent="0.25">
      <c r="A27" s="94" t="s">
        <v>50</v>
      </c>
      <c r="B27" s="91" t="str">
        <f>+Cronograma_Acuicultura!D147</f>
        <v>7.3. Diseño e implementación del sistema de trazabilidad para la cadena de la acuicultura</v>
      </c>
      <c r="C27" s="94" t="s">
        <v>363</v>
      </c>
      <c r="D27" s="94" t="s">
        <v>363</v>
      </c>
      <c r="E27" s="94" t="s">
        <v>363</v>
      </c>
      <c r="F27" s="94" t="s">
        <v>363</v>
      </c>
      <c r="G27" s="94" t="s">
        <v>363</v>
      </c>
      <c r="H27" s="94" t="s">
        <v>363</v>
      </c>
      <c r="I27" s="94" t="s">
        <v>363</v>
      </c>
      <c r="J27" s="94" t="s">
        <v>363</v>
      </c>
      <c r="K27" s="94" t="s">
        <v>363</v>
      </c>
      <c r="L27" s="94" t="s">
        <v>363</v>
      </c>
      <c r="M27" s="94" t="s">
        <v>363</v>
      </c>
      <c r="N27" s="94" t="s">
        <v>363</v>
      </c>
      <c r="O27" s="94" t="s">
        <v>363</v>
      </c>
      <c r="P27" s="94" t="s">
        <v>363</v>
      </c>
      <c r="Q27" s="94" t="s">
        <v>363</v>
      </c>
      <c r="R27" s="94" t="s">
        <v>363</v>
      </c>
      <c r="S27" s="94" t="s">
        <v>363</v>
      </c>
      <c r="T27" s="94" t="s">
        <v>363</v>
      </c>
      <c r="U27" s="98" t="s">
        <v>362</v>
      </c>
      <c r="V27" s="94" t="s">
        <v>363</v>
      </c>
      <c r="W27" s="94" t="s">
        <v>363</v>
      </c>
      <c r="X27" s="94" t="s">
        <v>363</v>
      </c>
      <c r="Y27" s="94" t="s">
        <v>363</v>
      </c>
      <c r="Z27" s="94" t="s">
        <v>363</v>
      </c>
      <c r="AA27" s="96"/>
      <c r="AB27" s="94" t="s">
        <v>363</v>
      </c>
      <c r="AC27" s="94" t="s">
        <v>363</v>
      </c>
      <c r="AD27" s="94" t="s">
        <v>363</v>
      </c>
      <c r="AE27" s="94" t="s">
        <v>363</v>
      </c>
      <c r="AF27" s="105" t="s">
        <v>477</v>
      </c>
      <c r="AG27" s="99" t="s">
        <v>364</v>
      </c>
      <c r="AH27" s="102">
        <f>+Cronograma_Acuicultura!H105</f>
        <v>6</v>
      </c>
      <c r="AI27" s="102" t="str">
        <f>+Cronograma_Acuicultura!L147</f>
        <v>Mes 7 del año 1</v>
      </c>
      <c r="AJ27" s="104">
        <v>45839</v>
      </c>
      <c r="AK27" s="105" t="str">
        <f>+Cronograma_Acuicultura!M147</f>
        <v>Mes 12 del año 20</v>
      </c>
      <c r="AL27" s="101">
        <v>52962</v>
      </c>
    </row>
    <row r="28" spans="1:38" ht="81.75" customHeight="1" x14ac:dyDescent="0.25">
      <c r="A28" s="94" t="s">
        <v>23</v>
      </c>
      <c r="B28" s="91" t="str">
        <f>+Cronograma_Acuicultura!D151</f>
        <v>8.1. Fortalecimiento de la investigación, desarrollo tecnológico e innovación para la cadena</v>
      </c>
      <c r="C28" s="94" t="s">
        <v>363</v>
      </c>
      <c r="D28" s="94" t="s">
        <v>363</v>
      </c>
      <c r="E28" s="94" t="s">
        <v>363</v>
      </c>
      <c r="F28" s="94" t="s">
        <v>363</v>
      </c>
      <c r="G28" s="94" t="s">
        <v>363</v>
      </c>
      <c r="H28" s="94" t="s">
        <v>363</v>
      </c>
      <c r="I28" s="94" t="s">
        <v>363</v>
      </c>
      <c r="J28" s="94" t="s">
        <v>363</v>
      </c>
      <c r="K28" s="94" t="s">
        <v>363</v>
      </c>
      <c r="L28" s="94" t="s">
        <v>363</v>
      </c>
      <c r="M28" s="94" t="s">
        <v>363</v>
      </c>
      <c r="N28" s="94" t="s">
        <v>363</v>
      </c>
      <c r="O28" s="94" t="s">
        <v>363</v>
      </c>
      <c r="P28" s="94" t="s">
        <v>363</v>
      </c>
      <c r="Q28" s="94" t="s">
        <v>363</v>
      </c>
      <c r="R28" s="94" t="s">
        <v>363</v>
      </c>
      <c r="S28" s="94" t="s">
        <v>363</v>
      </c>
      <c r="T28" s="94" t="s">
        <v>363</v>
      </c>
      <c r="U28" s="98" t="s">
        <v>362</v>
      </c>
      <c r="V28" s="94" t="s">
        <v>363</v>
      </c>
      <c r="W28" s="94" t="s">
        <v>363</v>
      </c>
      <c r="X28" s="94" t="s">
        <v>363</v>
      </c>
      <c r="Y28" s="94" t="s">
        <v>363</v>
      </c>
      <c r="Z28" s="94" t="s">
        <v>363</v>
      </c>
      <c r="AA28" s="94" t="s">
        <v>363</v>
      </c>
      <c r="AB28" s="96"/>
      <c r="AC28" s="94" t="s">
        <v>363</v>
      </c>
      <c r="AD28" s="94" t="s">
        <v>363</v>
      </c>
      <c r="AE28" s="94" t="s">
        <v>363</v>
      </c>
      <c r="AF28" s="94" t="s">
        <v>477</v>
      </c>
      <c r="AG28" s="99" t="s">
        <v>371</v>
      </c>
      <c r="AH28" s="102">
        <f>+Cronograma_Acuicultura!H105</f>
        <v>6</v>
      </c>
      <c r="AI28" s="102" t="str">
        <f>+Cronograma_Acuicultura!L151</f>
        <v>Mes 7 del año 1</v>
      </c>
      <c r="AJ28" s="101">
        <v>45839</v>
      </c>
      <c r="AK28" s="94" t="str">
        <f>+Cronograma_Acuicultura!M151</f>
        <v>Mes 12 del año 20</v>
      </c>
      <c r="AL28" s="101">
        <v>52962</v>
      </c>
    </row>
    <row r="29" spans="1:38" ht="69.599999999999994" customHeight="1" x14ac:dyDescent="0.25">
      <c r="A29" s="94" t="s">
        <v>24</v>
      </c>
      <c r="B29" s="91" t="str">
        <f>+Cronograma_Acuicultura!D161</f>
        <v>8.2. Fortalecimiento de la extensión agropecuaria y asistencia técnica e industrial para la cadena de la acuicultura</v>
      </c>
      <c r="C29" s="94" t="s">
        <v>363</v>
      </c>
      <c r="D29" s="94" t="s">
        <v>363</v>
      </c>
      <c r="E29" s="94" t="s">
        <v>363</v>
      </c>
      <c r="F29" s="94" t="s">
        <v>363</v>
      </c>
      <c r="G29" s="94" t="s">
        <v>363</v>
      </c>
      <c r="H29" s="94" t="s">
        <v>363</v>
      </c>
      <c r="I29" s="94" t="s">
        <v>363</v>
      </c>
      <c r="J29" s="94" t="s">
        <v>363</v>
      </c>
      <c r="K29" s="94" t="s">
        <v>363</v>
      </c>
      <c r="L29" s="94" t="s">
        <v>363</v>
      </c>
      <c r="M29" s="94" t="s">
        <v>363</v>
      </c>
      <c r="N29" s="94" t="s">
        <v>363</v>
      </c>
      <c r="O29" s="94" t="s">
        <v>363</v>
      </c>
      <c r="P29" s="94" t="s">
        <v>363</v>
      </c>
      <c r="Q29" s="94" t="s">
        <v>363</v>
      </c>
      <c r="R29" s="94" t="s">
        <v>363</v>
      </c>
      <c r="S29" s="94" t="s">
        <v>363</v>
      </c>
      <c r="T29" s="94" t="s">
        <v>363</v>
      </c>
      <c r="U29" s="98" t="s">
        <v>362</v>
      </c>
      <c r="V29" s="94" t="s">
        <v>363</v>
      </c>
      <c r="W29" s="94" t="s">
        <v>363</v>
      </c>
      <c r="X29" s="94" t="s">
        <v>363</v>
      </c>
      <c r="Y29" s="94" t="s">
        <v>363</v>
      </c>
      <c r="Z29" s="94" t="s">
        <v>363</v>
      </c>
      <c r="AA29" s="94" t="s">
        <v>363</v>
      </c>
      <c r="AB29" s="94" t="s">
        <v>363</v>
      </c>
      <c r="AC29" s="96"/>
      <c r="AD29" s="94" t="s">
        <v>363</v>
      </c>
      <c r="AE29" s="94" t="s">
        <v>363</v>
      </c>
      <c r="AF29" s="94" t="s">
        <v>477</v>
      </c>
      <c r="AG29" s="99" t="s">
        <v>364</v>
      </c>
      <c r="AH29" s="102">
        <f>+Cronograma_Acuicultura!H105</f>
        <v>6</v>
      </c>
      <c r="AI29" s="102" t="str">
        <f>+Cronograma_Acuicultura!L161</f>
        <v>Mes 7 del año 1</v>
      </c>
      <c r="AJ29" s="101">
        <v>45839</v>
      </c>
      <c r="AK29" s="94" t="str">
        <f>+Cronograma_Acuicultura!M161</f>
        <v>Mes 12 del año 20</v>
      </c>
      <c r="AL29" s="101">
        <v>52962</v>
      </c>
    </row>
    <row r="30" spans="1:38" ht="105" customHeight="1" x14ac:dyDescent="0.25">
      <c r="A30" s="94" t="s">
        <v>29</v>
      </c>
      <c r="B30" s="91" t="str">
        <f>+Cronograma_Acuicultura!D171</f>
        <v>8.3. Fortalecimiento del talento humano en investigación y desarrollo tecnológico y en extensión agropecuaria, y asistencia técnica e industrial para la cadena</v>
      </c>
      <c r="C30" s="94" t="s">
        <v>363</v>
      </c>
      <c r="D30" s="94" t="s">
        <v>363</v>
      </c>
      <c r="E30" s="94" t="s">
        <v>363</v>
      </c>
      <c r="F30" s="94" t="s">
        <v>363</v>
      </c>
      <c r="G30" s="94" t="s">
        <v>363</v>
      </c>
      <c r="H30" s="94" t="s">
        <v>363</v>
      </c>
      <c r="I30" s="94" t="s">
        <v>363</v>
      </c>
      <c r="J30" s="94" t="s">
        <v>363</v>
      </c>
      <c r="K30" s="94" t="s">
        <v>363</v>
      </c>
      <c r="L30" s="94" t="s">
        <v>363</v>
      </c>
      <c r="M30" s="94" t="s">
        <v>363</v>
      </c>
      <c r="N30" s="94" t="s">
        <v>363</v>
      </c>
      <c r="O30" s="94" t="s">
        <v>363</v>
      </c>
      <c r="P30" s="94" t="s">
        <v>363</v>
      </c>
      <c r="Q30" s="94" t="s">
        <v>363</v>
      </c>
      <c r="R30" s="94" t="s">
        <v>363</v>
      </c>
      <c r="S30" s="94" t="s">
        <v>363</v>
      </c>
      <c r="T30" s="94" t="s">
        <v>363</v>
      </c>
      <c r="U30" s="98" t="s">
        <v>362</v>
      </c>
      <c r="V30" s="94" t="s">
        <v>363</v>
      </c>
      <c r="W30" s="94" t="s">
        <v>363</v>
      </c>
      <c r="X30" s="94" t="s">
        <v>363</v>
      </c>
      <c r="Y30" s="94" t="s">
        <v>363</v>
      </c>
      <c r="Z30" s="94" t="s">
        <v>363</v>
      </c>
      <c r="AA30" s="94" t="s">
        <v>363</v>
      </c>
      <c r="AB30" s="94" t="s">
        <v>363</v>
      </c>
      <c r="AC30" s="94" t="s">
        <v>363</v>
      </c>
      <c r="AD30" s="96"/>
      <c r="AE30" s="94" t="s">
        <v>363</v>
      </c>
      <c r="AF30" s="94" t="s">
        <v>477</v>
      </c>
      <c r="AG30" s="99" t="s">
        <v>364</v>
      </c>
      <c r="AH30" s="102">
        <f>+Cronograma_Acuicultura!H105</f>
        <v>6</v>
      </c>
      <c r="AI30" s="102" t="str">
        <f>+Cronograma_Acuicultura!L171</f>
        <v>Mes 7 del año 1</v>
      </c>
      <c r="AJ30" s="101">
        <v>45839</v>
      </c>
      <c r="AK30" s="94" t="str">
        <f>+Cronograma_Acuicultura!M171</f>
        <v>Mes 12 del año 20</v>
      </c>
      <c r="AL30" s="101">
        <v>52962</v>
      </c>
    </row>
    <row r="31" spans="1:38" ht="79.150000000000006" customHeight="1" x14ac:dyDescent="0.25">
      <c r="A31" s="94" t="s">
        <v>347</v>
      </c>
      <c r="B31" s="91" t="str">
        <f>+Cronograma_Acuicultura!D177</f>
        <v>8.4. Mejora de la gestión integral y coordinada de la información en la cadena</v>
      </c>
      <c r="C31" s="94" t="s">
        <v>363</v>
      </c>
      <c r="D31" s="94" t="s">
        <v>363</v>
      </c>
      <c r="E31" s="94" t="s">
        <v>363</v>
      </c>
      <c r="F31" s="94" t="s">
        <v>363</v>
      </c>
      <c r="G31" s="94" t="s">
        <v>363</v>
      </c>
      <c r="H31" s="94" t="s">
        <v>363</v>
      </c>
      <c r="I31" s="94" t="s">
        <v>363</v>
      </c>
      <c r="J31" s="94" t="s">
        <v>363</v>
      </c>
      <c r="K31" s="94" t="s">
        <v>363</v>
      </c>
      <c r="L31" s="94" t="s">
        <v>363</v>
      </c>
      <c r="M31" s="94" t="s">
        <v>363</v>
      </c>
      <c r="N31" s="94" t="s">
        <v>363</v>
      </c>
      <c r="O31" s="94" t="s">
        <v>363</v>
      </c>
      <c r="P31" s="94" t="s">
        <v>363</v>
      </c>
      <c r="Q31" s="94" t="s">
        <v>363</v>
      </c>
      <c r="R31" s="94" t="s">
        <v>363</v>
      </c>
      <c r="S31" s="94" t="s">
        <v>363</v>
      </c>
      <c r="T31" s="94" t="s">
        <v>363</v>
      </c>
      <c r="U31" s="98" t="s">
        <v>362</v>
      </c>
      <c r="V31" s="94" t="s">
        <v>363</v>
      </c>
      <c r="W31" s="94" t="s">
        <v>363</v>
      </c>
      <c r="X31" s="94" t="s">
        <v>363</v>
      </c>
      <c r="Y31" s="94" t="s">
        <v>363</v>
      </c>
      <c r="Z31" s="94" t="s">
        <v>363</v>
      </c>
      <c r="AA31" s="94" t="s">
        <v>363</v>
      </c>
      <c r="AB31" s="94" t="s">
        <v>363</v>
      </c>
      <c r="AC31" s="94" t="s">
        <v>363</v>
      </c>
      <c r="AD31" s="94" t="s">
        <v>363</v>
      </c>
      <c r="AE31" s="96"/>
      <c r="AF31" s="94" t="s">
        <v>477</v>
      </c>
      <c r="AG31" s="99" t="s">
        <v>369</v>
      </c>
      <c r="AH31" s="102">
        <f>+Cronograma_Acuicultura!H105</f>
        <v>6</v>
      </c>
      <c r="AI31" s="102" t="str">
        <f>+Cronograma_Acuicultura!L177</f>
        <v>Mes 7 del año 1</v>
      </c>
      <c r="AJ31" s="101">
        <v>45839</v>
      </c>
      <c r="AK31" s="94" t="str">
        <f>+Cronograma_Acuicultura!M177</f>
        <v>Mes 12 del año 20</v>
      </c>
      <c r="AL31" s="101">
        <v>52962</v>
      </c>
    </row>
  </sheetData>
  <sheetProtection password="E983" sheet="1" objects="1" scenarios="1"/>
  <sortState ref="A3:AL28">
    <sortCondition sortBy="cellColor" ref="AI7:AI28"/>
  </sortState>
  <pageMargins left="0.7" right="0.7" top="0.75" bottom="0.75" header="0.3" footer="0.3"/>
  <pageSetup orientation="portrait" r:id="rId1"/>
  <ignoredErrors>
    <ignoredError sqref="AH5 AH13 AH1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zoomScale="80" zoomScaleNormal="80" workbookViewId="0">
      <selection activeCell="C6" sqref="C6"/>
    </sheetView>
  </sheetViews>
  <sheetFormatPr baseColWidth="10" defaultRowHeight="12.75" x14ac:dyDescent="0.2"/>
  <cols>
    <col min="1" max="2" width="11" style="111"/>
    <col min="3" max="3" width="13.875" style="115" bestFit="1" customWidth="1"/>
    <col min="4" max="4" width="12.25" style="111" customWidth="1"/>
    <col min="5" max="16384" width="11" style="111"/>
  </cols>
  <sheetData>
    <row r="1" spans="1:4" x14ac:dyDescent="0.2">
      <c r="A1" s="110" t="s">
        <v>545</v>
      </c>
      <c r="B1" s="110" t="s">
        <v>42</v>
      </c>
      <c r="C1" s="110" t="s">
        <v>43</v>
      </c>
      <c r="D1" s="110" t="s">
        <v>546</v>
      </c>
    </row>
    <row r="2" spans="1:4" x14ac:dyDescent="0.2">
      <c r="A2" s="112" t="str">
        <f>+Precedencia_Acuicultura!A21</f>
        <v>6.1.</v>
      </c>
      <c r="B2" s="113">
        <f>+Precedencia_Acuicultura!AJ21</f>
        <v>45658</v>
      </c>
      <c r="C2" s="114">
        <f>+D2-B2</f>
        <v>7304</v>
      </c>
      <c r="D2" s="113">
        <f>+Precedencia_Acuicultura!AL21</f>
        <v>52962</v>
      </c>
    </row>
    <row r="3" spans="1:4" x14ac:dyDescent="0.2">
      <c r="A3" s="112" t="str">
        <f>+Precedencia_Acuicultura!A5</f>
        <v>1.3.</v>
      </c>
      <c r="B3" s="113">
        <f>+Precedencia_Acuicultura!AJ5</f>
        <v>45839</v>
      </c>
      <c r="C3" s="114">
        <f>+D3-B3</f>
        <v>7123</v>
      </c>
      <c r="D3" s="113">
        <f>+Precedencia_Acuicultura!AL4</f>
        <v>52962</v>
      </c>
    </row>
    <row r="4" spans="1:4" x14ac:dyDescent="0.2">
      <c r="A4" s="112" t="str">
        <f>+Precedencia_Acuicultura!A8</f>
        <v>2.3.</v>
      </c>
      <c r="B4" s="113">
        <f>+Precedencia_Acuicultura!AJ8</f>
        <v>45839</v>
      </c>
      <c r="C4" s="114">
        <f>+D4-B4</f>
        <v>7123</v>
      </c>
      <c r="D4" s="113">
        <f>+Precedencia_Acuicultura!AL8</f>
        <v>52962</v>
      </c>
    </row>
    <row r="5" spans="1:4" x14ac:dyDescent="0.2">
      <c r="A5" s="112" t="str">
        <f>+Precedencia_Acuicultura!A9</f>
        <v>2.4.</v>
      </c>
      <c r="B5" s="113">
        <f>+Precedencia_Acuicultura!AJ9</f>
        <v>45839</v>
      </c>
      <c r="C5" s="114">
        <f t="shared" ref="C5:C30" si="0">+D5-B5</f>
        <v>7123</v>
      </c>
      <c r="D5" s="113">
        <f>+Precedencia_Acuicultura!AL9</f>
        <v>52962</v>
      </c>
    </row>
    <row r="6" spans="1:4" x14ac:dyDescent="0.2">
      <c r="A6" s="112" t="str">
        <f>+Precedencia_Acuicultura!A10</f>
        <v>3.1.</v>
      </c>
      <c r="B6" s="113">
        <f>+Precedencia_Acuicultura!AJ10</f>
        <v>45839</v>
      </c>
      <c r="C6" s="114">
        <f t="shared" si="0"/>
        <v>6573</v>
      </c>
      <c r="D6" s="113">
        <f>+Precedencia_Acuicultura!AL10</f>
        <v>52412</v>
      </c>
    </row>
    <row r="7" spans="1:4" x14ac:dyDescent="0.2">
      <c r="A7" s="112" t="str">
        <f>+Precedencia_Acuicultura!A11</f>
        <v>3.2.</v>
      </c>
      <c r="B7" s="113">
        <f>+Precedencia_Acuicultura!AJ11</f>
        <v>45839</v>
      </c>
      <c r="C7" s="114">
        <f t="shared" si="0"/>
        <v>7123</v>
      </c>
      <c r="D7" s="113">
        <f>+Precedencia_Acuicultura!AL11</f>
        <v>52962</v>
      </c>
    </row>
    <row r="8" spans="1:4" x14ac:dyDescent="0.2">
      <c r="A8" s="112" t="str">
        <f>+Precedencia_Acuicultura!A12</f>
        <v>3.3.</v>
      </c>
      <c r="B8" s="113">
        <f>+Precedencia_Acuicultura!AJ12</f>
        <v>45839</v>
      </c>
      <c r="C8" s="114">
        <f t="shared" si="0"/>
        <v>6573</v>
      </c>
      <c r="D8" s="113">
        <f>+Precedencia_Acuicultura!AL12</f>
        <v>52412</v>
      </c>
    </row>
    <row r="9" spans="1:4" x14ac:dyDescent="0.2">
      <c r="A9" s="112" t="str">
        <f>+Precedencia_Acuicultura!A14</f>
        <v>4.2.</v>
      </c>
      <c r="B9" s="113">
        <f>+Precedencia_Acuicultura!AJ14</f>
        <v>45839</v>
      </c>
      <c r="C9" s="114">
        <f t="shared" si="0"/>
        <v>7123</v>
      </c>
      <c r="D9" s="113">
        <f>+Precedencia_Acuicultura!AL14</f>
        <v>52962</v>
      </c>
    </row>
    <row r="10" spans="1:4" x14ac:dyDescent="0.2">
      <c r="A10" s="112" t="str">
        <f>+Precedencia_Acuicultura!A15</f>
        <v>4.3.</v>
      </c>
      <c r="B10" s="113">
        <f>+Precedencia_Acuicultura!AJ15</f>
        <v>45839</v>
      </c>
      <c r="C10" s="114">
        <f t="shared" si="0"/>
        <v>7123</v>
      </c>
      <c r="D10" s="113">
        <f>+Precedencia_Acuicultura!AL15</f>
        <v>52962</v>
      </c>
    </row>
    <row r="11" spans="1:4" x14ac:dyDescent="0.2">
      <c r="A11" s="112" t="str">
        <f>+Precedencia_Acuicultura!A16</f>
        <v>4.4.</v>
      </c>
      <c r="B11" s="113">
        <f>+Precedencia_Acuicultura!AJ16</f>
        <v>45839</v>
      </c>
      <c r="C11" s="114">
        <f t="shared" si="0"/>
        <v>7123</v>
      </c>
      <c r="D11" s="113">
        <f>+Precedencia_Acuicultura!AL16</f>
        <v>52962</v>
      </c>
    </row>
    <row r="12" spans="1:4" x14ac:dyDescent="0.2">
      <c r="A12" s="112" t="str">
        <f>+Precedencia_Acuicultura!A18</f>
        <v>5.2.</v>
      </c>
      <c r="B12" s="113">
        <f>+Precedencia_Acuicultura!AJ18</f>
        <v>45839</v>
      </c>
      <c r="C12" s="114">
        <f>+D12-B12</f>
        <v>6939</v>
      </c>
      <c r="D12" s="113">
        <f>+Precedencia_Acuicultura!AL18</f>
        <v>52778</v>
      </c>
    </row>
    <row r="13" spans="1:4" x14ac:dyDescent="0.2">
      <c r="A13" s="112" t="str">
        <f>+Precedencia_Acuicultura!A19</f>
        <v>5.3.</v>
      </c>
      <c r="B13" s="113">
        <f>+Precedencia_Acuicultura!AJ19</f>
        <v>45839</v>
      </c>
      <c r="C13" s="114">
        <f t="shared" si="0"/>
        <v>6939</v>
      </c>
      <c r="D13" s="113">
        <f>+Precedencia_Acuicultura!AL19</f>
        <v>52778</v>
      </c>
    </row>
    <row r="14" spans="1:4" x14ac:dyDescent="0.2">
      <c r="A14" s="112" t="str">
        <f>+Precedencia_Acuicultura!A22</f>
        <v>6.2.</v>
      </c>
      <c r="B14" s="113">
        <f>+Precedencia_Acuicultura!AJ22</f>
        <v>45839</v>
      </c>
      <c r="C14" s="114">
        <f t="shared" si="0"/>
        <v>7123</v>
      </c>
      <c r="D14" s="113">
        <f>+Precedencia_Acuicultura!AL22</f>
        <v>52962</v>
      </c>
    </row>
    <row r="15" spans="1:4" x14ac:dyDescent="0.2">
      <c r="A15" s="112" t="str">
        <f>+Precedencia_Acuicultura!A23</f>
        <v>6.3.</v>
      </c>
      <c r="B15" s="113">
        <f>+Precedencia_Acuicultura!AJ23</f>
        <v>45839</v>
      </c>
      <c r="C15" s="114">
        <f t="shared" si="0"/>
        <v>7123</v>
      </c>
      <c r="D15" s="113">
        <f>+Precedencia_Acuicultura!AL23</f>
        <v>52962</v>
      </c>
    </row>
    <row r="16" spans="1:4" x14ac:dyDescent="0.2">
      <c r="A16" s="112" t="str">
        <f>+Precedencia_Acuicultura!A24</f>
        <v>6.4.</v>
      </c>
      <c r="B16" s="113">
        <f>+Precedencia_Acuicultura!AJ24</f>
        <v>45839</v>
      </c>
      <c r="C16" s="114">
        <f t="shared" si="0"/>
        <v>6816</v>
      </c>
      <c r="D16" s="113">
        <f>+Precedencia_Acuicultura!AL24</f>
        <v>52655</v>
      </c>
    </row>
    <row r="17" spans="1:4" x14ac:dyDescent="0.2">
      <c r="A17" s="112" t="str">
        <f>+Precedencia_Acuicultura!A25</f>
        <v>7.1.</v>
      </c>
      <c r="B17" s="113">
        <f>+Precedencia_Acuicultura!AJ25</f>
        <v>45839</v>
      </c>
      <c r="C17" s="114">
        <f t="shared" si="0"/>
        <v>7123</v>
      </c>
      <c r="D17" s="113">
        <f>+Precedencia_Acuicultura!AL25</f>
        <v>52962</v>
      </c>
    </row>
    <row r="18" spans="1:4" x14ac:dyDescent="0.2">
      <c r="A18" s="112" t="str">
        <f>+Precedencia_Acuicultura!A26</f>
        <v>7.2.</v>
      </c>
      <c r="B18" s="113">
        <f>+Precedencia_Acuicultura!AJ26</f>
        <v>45839</v>
      </c>
      <c r="C18" s="114">
        <f t="shared" si="0"/>
        <v>7123</v>
      </c>
      <c r="D18" s="113">
        <f>+Precedencia_Acuicultura!AL26</f>
        <v>52962</v>
      </c>
    </row>
    <row r="19" spans="1:4" x14ac:dyDescent="0.2">
      <c r="A19" s="112" t="str">
        <f>+Precedencia_Acuicultura!A27</f>
        <v>7.3.</v>
      </c>
      <c r="B19" s="113">
        <f>+Precedencia_Acuicultura!AJ27</f>
        <v>45839</v>
      </c>
      <c r="C19" s="114">
        <f t="shared" si="0"/>
        <v>7123</v>
      </c>
      <c r="D19" s="113">
        <f>+Precedencia_Acuicultura!AL27</f>
        <v>52962</v>
      </c>
    </row>
    <row r="20" spans="1:4" x14ac:dyDescent="0.2">
      <c r="A20" s="112" t="str">
        <f>+Precedencia_Acuicultura!A28</f>
        <v>8.1.</v>
      </c>
      <c r="B20" s="113">
        <f>+Precedencia_Acuicultura!AJ28</f>
        <v>45839</v>
      </c>
      <c r="C20" s="114">
        <f t="shared" si="0"/>
        <v>7123</v>
      </c>
      <c r="D20" s="113">
        <f>+Precedencia_Acuicultura!AL28</f>
        <v>52962</v>
      </c>
    </row>
    <row r="21" spans="1:4" x14ac:dyDescent="0.2">
      <c r="A21" s="112" t="str">
        <f>+Precedencia_Acuicultura!A29</f>
        <v>8.2.</v>
      </c>
      <c r="B21" s="113">
        <f>+Precedencia_Acuicultura!AJ29</f>
        <v>45839</v>
      </c>
      <c r="C21" s="114">
        <f t="shared" si="0"/>
        <v>7123</v>
      </c>
      <c r="D21" s="113">
        <f>+Precedencia_Acuicultura!AL29</f>
        <v>52962</v>
      </c>
    </row>
    <row r="22" spans="1:4" x14ac:dyDescent="0.2">
      <c r="A22" s="112" t="str">
        <f>+Precedencia_Acuicultura!A30</f>
        <v>8.3.</v>
      </c>
      <c r="B22" s="113">
        <f>+Precedencia_Acuicultura!AJ30</f>
        <v>45839</v>
      </c>
      <c r="C22" s="114">
        <f t="shared" si="0"/>
        <v>7123</v>
      </c>
      <c r="D22" s="113">
        <f>+Precedencia_Acuicultura!AL30</f>
        <v>52962</v>
      </c>
    </row>
    <row r="23" spans="1:4" x14ac:dyDescent="0.2">
      <c r="A23" s="112" t="str">
        <f>+Precedencia_Acuicultura!A31</f>
        <v>8.4.</v>
      </c>
      <c r="B23" s="113">
        <f>+Precedencia_Acuicultura!AJ31</f>
        <v>45839</v>
      </c>
      <c r="C23" s="114">
        <f t="shared" si="0"/>
        <v>7123</v>
      </c>
      <c r="D23" s="113">
        <f>+Precedencia_Acuicultura!AL31</f>
        <v>52962</v>
      </c>
    </row>
    <row r="24" spans="1:4" x14ac:dyDescent="0.2">
      <c r="A24" s="112" t="str">
        <f>+Precedencia_Acuicultura!A3</f>
        <v>1.1.</v>
      </c>
      <c r="B24" s="113">
        <f>+Precedencia_Acuicultura!AJ3</f>
        <v>46023</v>
      </c>
      <c r="C24" s="114">
        <f t="shared" si="0"/>
        <v>6939</v>
      </c>
      <c r="D24" s="113">
        <f>+Precedencia_Acuicultura!AL3</f>
        <v>52962</v>
      </c>
    </row>
    <row r="25" spans="1:4" x14ac:dyDescent="0.2">
      <c r="A25" s="112" t="str">
        <f>+Precedencia_Acuicultura!A4</f>
        <v>1.2.</v>
      </c>
      <c r="B25" s="113">
        <f>+Precedencia_Acuicultura!AJ4</f>
        <v>46023</v>
      </c>
      <c r="C25" s="114">
        <f t="shared" si="0"/>
        <v>6939</v>
      </c>
      <c r="D25" s="113">
        <f>+Precedencia_Acuicultura!AL4</f>
        <v>52962</v>
      </c>
    </row>
    <row r="26" spans="1:4" x14ac:dyDescent="0.2">
      <c r="A26" s="112" t="str">
        <f>+Precedencia_Acuicultura!A6</f>
        <v>2.1.</v>
      </c>
      <c r="B26" s="113">
        <f>+Precedencia_Acuicultura!AJ6</f>
        <v>46023</v>
      </c>
      <c r="C26" s="114">
        <f t="shared" si="0"/>
        <v>6939</v>
      </c>
      <c r="D26" s="113">
        <f>+Precedencia_Acuicultura!AL6</f>
        <v>52962</v>
      </c>
    </row>
    <row r="27" spans="1:4" x14ac:dyDescent="0.2">
      <c r="A27" s="112" t="str">
        <f>+Precedencia_Acuicultura!A7</f>
        <v>2.2.</v>
      </c>
      <c r="B27" s="113">
        <f>+Precedencia_Acuicultura!AJ7</f>
        <v>46023</v>
      </c>
      <c r="C27" s="114">
        <f t="shared" si="0"/>
        <v>6939</v>
      </c>
      <c r="D27" s="113">
        <f>+Precedencia_Acuicultura!AL7</f>
        <v>52962</v>
      </c>
    </row>
    <row r="28" spans="1:4" x14ac:dyDescent="0.2">
      <c r="A28" s="112" t="str">
        <f>+Precedencia_Acuicultura!A13</f>
        <v>4.1.</v>
      </c>
      <c r="B28" s="113">
        <f>+Precedencia_Acuicultura!AJ13</f>
        <v>46113</v>
      </c>
      <c r="C28" s="114">
        <f t="shared" si="0"/>
        <v>6757</v>
      </c>
      <c r="D28" s="113">
        <f>+Precedencia_Acuicultura!AL13</f>
        <v>52870</v>
      </c>
    </row>
    <row r="29" spans="1:4" x14ac:dyDescent="0.2">
      <c r="A29" s="112" t="str">
        <f>+Precedencia_Acuicultura!A17</f>
        <v>5.1.</v>
      </c>
      <c r="B29" s="113">
        <f>+Precedencia_Acuicultura!AJ17</f>
        <v>46113</v>
      </c>
      <c r="C29" s="114">
        <f t="shared" si="0"/>
        <v>6788</v>
      </c>
      <c r="D29" s="113">
        <f>+Precedencia_Acuicultura!AL17</f>
        <v>52901</v>
      </c>
    </row>
    <row r="30" spans="1:4" x14ac:dyDescent="0.2">
      <c r="A30" s="112" t="str">
        <f>+Precedencia_Acuicultura!A20</f>
        <v>5.4.</v>
      </c>
      <c r="B30" s="113">
        <f>+Precedencia_Acuicultura!AJ20</f>
        <v>46113</v>
      </c>
      <c r="C30" s="114">
        <f t="shared" si="0"/>
        <v>6788</v>
      </c>
      <c r="D30" s="113">
        <f>+Precedencia_Acuicultura!AL20</f>
        <v>52901</v>
      </c>
    </row>
    <row r="31" spans="1:4" x14ac:dyDescent="0.2">
      <c r="A31" s="115"/>
      <c r="B31" s="116"/>
      <c r="C31" s="117"/>
      <c r="D31" s="116"/>
    </row>
    <row r="32" spans="1:4" x14ac:dyDescent="0.2">
      <c r="A32" s="115"/>
      <c r="B32" s="116"/>
      <c r="C32" s="117"/>
      <c r="D32" s="116"/>
    </row>
    <row r="33" spans="1:4" x14ac:dyDescent="0.2">
      <c r="A33" s="115"/>
      <c r="B33" s="116"/>
      <c r="C33" s="117"/>
      <c r="D33" s="116"/>
    </row>
    <row r="36" spans="1:4" x14ac:dyDescent="0.2">
      <c r="A36" s="111" t="s">
        <v>547</v>
      </c>
      <c r="B36" s="118">
        <f>+B20</f>
        <v>45839</v>
      </c>
    </row>
    <row r="37" spans="1:4" x14ac:dyDescent="0.2">
      <c r="A37" s="111" t="s">
        <v>548</v>
      </c>
      <c r="B37" s="118">
        <f>+D30</f>
        <v>52901</v>
      </c>
    </row>
    <row r="38" spans="1:4" x14ac:dyDescent="0.2">
      <c r="B38" s="118"/>
    </row>
  </sheetData>
  <sheetProtection password="E983" sheet="1" objects="1" scenarios="1"/>
  <phoneticPr fontId="32"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30" zoomScaleNormal="30" workbookViewId="0">
      <selection activeCell="Y19" sqref="Y18:Y19"/>
    </sheetView>
  </sheetViews>
  <sheetFormatPr baseColWidth="10" defaultRowHeight="15" x14ac:dyDescent="0.2"/>
  <cols>
    <col min="1" max="1" width="7.75" style="37" customWidth="1"/>
    <col min="2" max="2" width="11" style="37" customWidth="1"/>
    <col min="3" max="16384" width="11" style="37"/>
  </cols>
  <sheetData/>
  <sheetProtection password="E983" sheet="1" objects="1" scenarios="1"/>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158" zoomScale="30" zoomScaleNormal="30" workbookViewId="0">
      <selection activeCell="AB204" sqref="AB204"/>
    </sheetView>
  </sheetViews>
  <sheetFormatPr baseColWidth="10" defaultRowHeight="15" x14ac:dyDescent="0.2"/>
  <cols>
    <col min="1" max="1" width="7.75" style="37" customWidth="1"/>
    <col min="2" max="2" width="11" style="37" customWidth="1"/>
    <col min="3" max="16384" width="11" style="37"/>
  </cols>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0A2B2CA65EC14A889817A06D71E322" ma:contentTypeVersion="4" ma:contentTypeDescription="Crear nuevo documento." ma:contentTypeScope="" ma:versionID="af4a131f927525afff4471bc024d4299">
  <xsd:schema xmlns:xsd="http://www.w3.org/2001/XMLSchema" xmlns:xs="http://www.w3.org/2001/XMLSchema" xmlns:p="http://schemas.microsoft.com/office/2006/metadata/properties" xmlns:ns1="http://schemas.microsoft.com/sharepoint/v3" xmlns:ns2="a7912b74-821a-4119-aad9-e1c9b233eb5e" targetNamespace="http://schemas.microsoft.com/office/2006/metadata/properties" ma:root="true" ma:fieldsID="b63cb2a16c199be2ea68269320086e99" ns1:_="" ns2:_="">
    <xsd:import namespace="http://schemas.microsoft.com/sharepoint/v3"/>
    <xsd:import namespace="a7912b74-821a-4119-aad9-e1c9b233eb5e"/>
    <xsd:element name="properties">
      <xsd:complexType>
        <xsd:sequence>
          <xsd:element name="documentManagement">
            <xsd:complexType>
              <xsd:all>
                <xsd:element ref="ns2:Categoría_x0020_POP1"/>
                <xsd:element ref="ns2:Categoría_x0020_POP"/>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11"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Categoría_x0020_POP1" ma:index="8" ma:displayName="Categoría POP" ma:default="Arroz" ma:format="Dropdown" ma:internalName="Categor_x00ed_a_x0020_POP">
      <xsd:simpleType>
        <xsd:restriction base="dms:Choice">
          <xsd:enumeration value="Arroz"/>
          <xsd:enumeration value="Lactea"/>
          <xsd:enumeration value="Carnica"/>
          <xsd:enumeration value="Maiz"/>
          <xsd:enumeration value="Papa"/>
          <xsd:enumeration value="Caña"/>
          <xsd:enumeration value="Cacao"/>
          <xsd:enumeration value="Acuicultura"/>
        </xsd:restriction>
      </xsd:simpleType>
    </xsd:element>
    <xsd:element name="Categoría_x0020_POP" ma:index="9" ma:displayName="Subcategoría POP" ma:format="Dropdown" ma:internalName="Subcategor_x00ed_a_x0020_POP">
      <xsd:simpleType>
        <xsd:restriction base="dms:Choice">
          <xsd:enumeration value="POP"/>
          <xsd:enumeration value="Linea base"/>
          <xsd:enumeration value="Analisis situacional"/>
          <xsd:enumeration value="Prospectiva"/>
          <xsd:enumeration value="Lineamientos"/>
          <xsd:enumeration value="Plan de accion"/>
          <xsd:enumeration value="Presentaciones"/>
          <xsd:enumeration value="Anexo - Datos"/>
        </xsd:restriction>
      </xsd:simpleType>
    </xsd:element>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ía_x0020_POP1 xmlns="a7912b74-821a-4119-aad9-e1c9b233eb5e">Acuicultura</Categoría_x0020_POP1>
    <VariationsItemGroupID xmlns="http://schemas.microsoft.com/sharepoint/v3">0b8f2376-9f02-4ad9-8b03-157dfd918957</VariationsItemGroupID>
    <Categoría_x0020_POP xmlns="a7912b74-821a-4119-aad9-e1c9b233eb5e">Plan de accion</Categoría_x0020_POP>
  </documentManagement>
</p:properties>
</file>

<file path=customXml/itemProps1.xml><?xml version="1.0" encoding="utf-8"?>
<ds:datastoreItem xmlns:ds="http://schemas.openxmlformats.org/officeDocument/2006/customXml" ds:itemID="{3E4B97F6-2032-4C14-81B2-D92F323682DF}"/>
</file>

<file path=customXml/itemProps2.xml><?xml version="1.0" encoding="utf-8"?>
<ds:datastoreItem xmlns:ds="http://schemas.openxmlformats.org/officeDocument/2006/customXml" ds:itemID="{C9E54F06-2AA5-48AF-8C59-999BBB716741}"/>
</file>

<file path=customXml/itemProps3.xml><?xml version="1.0" encoding="utf-8"?>
<ds:datastoreItem xmlns:ds="http://schemas.openxmlformats.org/officeDocument/2006/customXml" ds:itemID="{836CD261-9BCE-4C8A-B6FD-AA9E021EAA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Tipologia actividades base  </vt:lpstr>
      <vt:lpstr>Tipología actividad resumen</vt:lpstr>
      <vt:lpstr>Descripción  </vt:lpstr>
      <vt:lpstr>Cronograma_Acuicultura</vt:lpstr>
      <vt:lpstr>Precedencia_Acuicultura</vt:lpstr>
      <vt:lpstr>Diagrama Gantt Acuicultura</vt:lpstr>
      <vt:lpstr>Figura precedencia Acuicultura</vt:lpstr>
      <vt:lpstr>Figura precedencia Acuicult (2)</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3. Cronograma</dc:title>
  <dc:subject/>
  <dc:creator>DIANA</dc:creator>
  <cp:keywords/>
  <dc:description/>
  <cp:lastModifiedBy>Alejandro</cp:lastModifiedBy>
  <cp:revision/>
  <dcterms:created xsi:type="dcterms:W3CDTF">2021-10-12T22:46:27Z</dcterms:created>
  <dcterms:modified xsi:type="dcterms:W3CDTF">2024-08-28T03:22:12Z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0x010100FD0A2B2CA65EC14A889817A06D71E322</vt:lpwstr>
  </property>
</Properties>
</file>