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2\LP y PA\Cadena papa\PA\Documento PA\20220630 Subido a web\"/>
    </mc:Choice>
  </mc:AlternateContent>
  <bookViews>
    <workbookView xWindow="-120" yWindow="-120" windowWidth="20730" windowHeight="11160" tabRatio="883" activeTab="1"/>
  </bookViews>
  <sheets>
    <sheet name="Descripción  " sheetId="12" r:id="rId1"/>
    <sheet name="Cronograma_Implementación" sheetId="13"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 localSheetId="1">#REF!</definedName>
    <definedName name="_____hhh444">#REF!</definedName>
    <definedName name="___hhh444" localSheetId="4">#REF!</definedName>
    <definedName name="___hhh444" localSheetId="3">#REF!</definedName>
    <definedName name="___hhh444" localSheetId="1">#REF!</definedName>
    <definedName name="___hhh444">#REF!</definedName>
    <definedName name="_xlnm._FilterDatabase" localSheetId="1" hidden="1">Cronograma_Implementación!$A$1:$O$140</definedName>
    <definedName name="_ftn1" localSheetId="1">Cronograma_Implementación!#REF!</definedName>
    <definedName name="_ftn2" localSheetId="1">Cronograma_Implementación!#REF!</definedName>
    <definedName name="_ftnref1" localSheetId="1">Cronograma_Implementación!#REF!</definedName>
    <definedName name="_hhh444" localSheetId="4">#REF!</definedName>
    <definedName name="_hhh444" localSheetId="3">#REF!</definedName>
    <definedName name="_hhh444" localSheetId="1">#REF!</definedName>
    <definedName name="_hhh444">#REF!</definedName>
    <definedName name="A_impresión_IM" localSheetId="4">#REF!</definedName>
    <definedName name="A_impresión_IM" localSheetId="3">#REF!</definedName>
    <definedName name="A_impresión_IM" localSheetId="1">#REF!</definedName>
    <definedName name="A_impresión_IM">#REF!</definedName>
    <definedName name="aaa" localSheetId="4">#REF!</definedName>
    <definedName name="aaa" localSheetId="3">#REF!</definedName>
    <definedName name="aaa" localSheetId="1">#REF!</definedName>
    <definedName name="aaa">#REF!</definedName>
    <definedName name="abuela" localSheetId="4">#REF!</definedName>
    <definedName name="abuela" localSheetId="3">#REF!</definedName>
    <definedName name="abuela" localSheetId="1">#REF!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 localSheetId="1">#REF!</definedName>
    <definedName name="centro">#REF!</definedName>
    <definedName name="contestar" localSheetId="4">#REF!</definedName>
    <definedName name="contestar" localSheetId="3">#REF!</definedName>
    <definedName name="contestar" localSheetId="1">#REF!</definedName>
    <definedName name="contestar">#REF!</definedName>
    <definedName name="cuadro2a" localSheetId="4">#REF!</definedName>
    <definedName name="cuadro2a" localSheetId="3">#REF!</definedName>
    <definedName name="cuadro2a" localSheetId="1">#REF!</definedName>
    <definedName name="cuadro2a">#REF!</definedName>
    <definedName name="CULTIVOS">[1]Hoja1!$AK$1:$AK$99</definedName>
    <definedName name="d" localSheetId="4">#REF!</definedName>
    <definedName name="d" localSheetId="3">#REF!</definedName>
    <definedName name="d" localSheetId="1">#REF!</definedName>
    <definedName name="d">#REF!</definedName>
    <definedName name="desconocido" localSheetId="4">#REF!</definedName>
    <definedName name="desconocido" localSheetId="3">#REF!</definedName>
    <definedName name="desconocido" localSheetId="1">#REF!</definedName>
    <definedName name="desconocido">#REF!</definedName>
    <definedName name="Desespero" localSheetId="4">#REF!</definedName>
    <definedName name="Desespero" localSheetId="3">#REF!</definedName>
    <definedName name="Desespero" localSheetId="1">#REF!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 localSheetId="1">#REF!</definedName>
    <definedName name="Extraordinario">#REF!</definedName>
    <definedName name="FECHA" localSheetId="4">#REF!</definedName>
    <definedName name="FECHA" localSheetId="3">#REF!</definedName>
    <definedName name="FECHA" localSheetId="1">#REF!</definedName>
    <definedName name="FECHA">#REF!</definedName>
    <definedName name="ffffddddd" localSheetId="4">#REF!</definedName>
    <definedName name="ffffddddd" localSheetId="3">#REF!</definedName>
    <definedName name="ffffddddd" localSheetId="1">#REF!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 localSheetId="1">#REF!</definedName>
    <definedName name="Mamada">#REF!</definedName>
    <definedName name="manera" localSheetId="4">#REF!</definedName>
    <definedName name="manera" localSheetId="3">#REF!</definedName>
    <definedName name="manera" localSheetId="1">#REF!</definedName>
    <definedName name="manera">#REF!</definedName>
    <definedName name="marina" localSheetId="4">#REF!</definedName>
    <definedName name="marina" localSheetId="3">#REF!</definedName>
    <definedName name="marina" localSheetId="1">#REF!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 localSheetId="1">#REF!</definedName>
    <definedName name="pasara">#REF!</definedName>
    <definedName name="pastor" localSheetId="4">#REF!</definedName>
    <definedName name="pastor" localSheetId="3">#REF!</definedName>
    <definedName name="pastor" localSheetId="1">#REF!</definedName>
    <definedName name="pastor">#REF!</definedName>
    <definedName name="pensando" localSheetId="4">#REF!</definedName>
    <definedName name="pensando" localSheetId="3">#REF!</definedName>
    <definedName name="pensando" localSheetId="1">#REF!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 localSheetId="1">#REF!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 localSheetId="1">#REF!</definedName>
    <definedName name="puntilla">#REF!</definedName>
    <definedName name="quizas" localSheetId="4">#REF!</definedName>
    <definedName name="quizas" localSheetId="3">#REF!</definedName>
    <definedName name="quizas" localSheetId="1">#REF!</definedName>
    <definedName name="quizas">#REF!</definedName>
    <definedName name="Rama1" localSheetId="4">#REF!</definedName>
    <definedName name="Rama1" localSheetId="3">#REF!</definedName>
    <definedName name="Rama1" localSheetId="1">#REF!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 localSheetId="1">#REF!</definedName>
    <definedName name="RENDIMIENTO">#REF!</definedName>
    <definedName name="Ruta_Critica_1" localSheetId="4">#REF!</definedName>
    <definedName name="Ruta_Critica_1" localSheetId="3">#REF!</definedName>
    <definedName name="Ruta_Critica_1" localSheetId="1">#REF!</definedName>
    <definedName name="Ruta_Critica_1">#REF!</definedName>
    <definedName name="santa" localSheetId="4">#REF!</definedName>
    <definedName name="santa" localSheetId="3">#REF!</definedName>
    <definedName name="santa" localSheetId="1">#REF!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 localSheetId="1">#REF!</definedName>
    <definedName name="Sector3">#REF!</definedName>
    <definedName name="Sector4" localSheetId="4">#REF!</definedName>
    <definedName name="Sector4" localSheetId="3">#REF!</definedName>
    <definedName name="Sector4" localSheetId="1">#REF!</definedName>
    <definedName name="Sector4">#REF!</definedName>
    <definedName name="SECTORES">[9]!SECTOR[[#All],[Codigo ]:[Nombre ]]</definedName>
    <definedName name="septico" localSheetId="4">#REF!</definedName>
    <definedName name="septico" localSheetId="3">#REF!</definedName>
    <definedName name="septico" localSheetId="1">#REF!</definedName>
    <definedName name="septico">#REF!</definedName>
    <definedName name="suerte" localSheetId="4">#REF!</definedName>
    <definedName name="suerte" localSheetId="3">#REF!</definedName>
    <definedName name="suerte" localSheetId="1">#REF!</definedName>
    <definedName name="suerte">#REF!</definedName>
    <definedName name="Tabla_asignación" localSheetId="4">#REF!</definedName>
    <definedName name="Tabla_asignación" localSheetId="3">#REF!</definedName>
    <definedName name="Tabla_asignación" localSheetId="1">#REF!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 localSheetId="1">#REF!,#REF!</definedName>
    <definedName name="_xlnm.Print_Titles">#REF!,#REF!</definedName>
    <definedName name="Ton">[13]Parámetros!$B$4</definedName>
    <definedName name="Totaldepto" localSheetId="4">#REF!</definedName>
    <definedName name="Totaldepto" localSheetId="3">#REF!</definedName>
    <definedName name="Totaldepto" localSheetId="1">#REF!</definedName>
    <definedName name="Totaldepto">#REF!</definedName>
    <definedName name="Transaccion1" localSheetId="4">#REF!</definedName>
    <definedName name="Transaccion1" localSheetId="3">#REF!</definedName>
    <definedName name="Transaccion1" localSheetId="1">#REF!</definedName>
    <definedName name="Transaccion1">#REF!</definedName>
    <definedName name="Valoracion1" localSheetId="4">#REF!</definedName>
    <definedName name="Valoracion1" localSheetId="3">#REF!</definedName>
    <definedName name="Valoracion1" localSheetId="1">#REF!</definedName>
    <definedName name="Valoracion1">#REF!</definedName>
    <definedName name="vives" localSheetId="4">#REF!</definedName>
    <definedName name="vives" localSheetId="3">#REF!</definedName>
    <definedName name="viv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6" l="1"/>
  <c r="B20" i="6"/>
  <c r="A20" i="6"/>
  <c r="D21" i="6"/>
  <c r="B21" i="6"/>
  <c r="A21" i="6"/>
  <c r="D22" i="6"/>
  <c r="B22" i="6"/>
  <c r="A22" i="6"/>
  <c r="D16" i="6"/>
  <c r="B16" i="6"/>
  <c r="A16" i="6"/>
  <c r="B17" i="6"/>
  <c r="D17" i="6"/>
  <c r="B18" i="6"/>
  <c r="D18" i="6"/>
  <c r="B19" i="6"/>
  <c r="D19" i="6"/>
  <c r="D25" i="6"/>
  <c r="B25" i="6"/>
  <c r="A25" i="6"/>
  <c r="C20" i="6" l="1"/>
  <c r="C19" i="6"/>
  <c r="C17" i="6"/>
  <c r="C22" i="6"/>
  <c r="C21" i="6"/>
  <c r="C25" i="6"/>
  <c r="C18" i="6"/>
  <c r="C16" i="6"/>
  <c r="D28" i="6" l="1"/>
  <c r="B32" i="6" s="1"/>
  <c r="B28" i="6"/>
  <c r="B31" i="6" s="1"/>
  <c r="A28" i="6"/>
  <c r="D27" i="6"/>
  <c r="B27" i="6"/>
  <c r="A27" i="6"/>
  <c r="D26" i="6"/>
  <c r="B26" i="6"/>
  <c r="A26" i="6"/>
  <c r="D24" i="6"/>
  <c r="B24" i="6"/>
  <c r="A24" i="6"/>
  <c r="D23" i="6"/>
  <c r="B23" i="6"/>
  <c r="A23" i="6"/>
  <c r="D15" i="6"/>
  <c r="B15" i="6"/>
  <c r="A15" i="6"/>
  <c r="D14" i="6"/>
  <c r="B14" i="6"/>
  <c r="A14" i="6"/>
  <c r="D13" i="6"/>
  <c r="B13" i="6"/>
  <c r="A13" i="6"/>
  <c r="D12" i="6"/>
  <c r="B12" i="6"/>
  <c r="A12" i="6"/>
  <c r="D11" i="6"/>
  <c r="B11" i="6"/>
  <c r="A11" i="6"/>
  <c r="D10" i="6"/>
  <c r="B10" i="6"/>
  <c r="A10" i="6"/>
  <c r="D9" i="6"/>
  <c r="B9" i="6"/>
  <c r="A9" i="6"/>
  <c r="D8" i="6"/>
  <c r="B8" i="6"/>
  <c r="A8" i="6"/>
  <c r="D7" i="6"/>
  <c r="B7" i="6"/>
  <c r="A7" i="6"/>
  <c r="D6" i="6"/>
  <c r="B6" i="6"/>
  <c r="A6" i="6"/>
  <c r="D5" i="6"/>
  <c r="B5" i="6"/>
  <c r="A5" i="6"/>
  <c r="D4" i="6"/>
  <c r="B4" i="6"/>
  <c r="A4" i="6"/>
  <c r="D3" i="6"/>
  <c r="B3" i="6"/>
  <c r="A3" i="6"/>
  <c r="D2" i="6"/>
  <c r="B2" i="6"/>
  <c r="A2" i="6"/>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<sst xmlns="http://schemas.openxmlformats.org/spreadsheetml/2006/main" count="945" uniqueCount="387">
  <si>
    <t>EJE ESTRUCTURAL</t>
  </si>
  <si>
    <t>OBJETIVO ESTRATÉGICO</t>
  </si>
  <si>
    <t>PROGRAMA</t>
  </si>
  <si>
    <t>PROYECTO</t>
  </si>
  <si>
    <t>Actividad dependiente o independiente frente a las otras que conforman el proyecto</t>
  </si>
  <si>
    <t>DURACIÓN ÚNICA VEZ (MESES)</t>
  </si>
  <si>
    <t>DURACIÓN ACTIVIDAD MESES/AÑO</t>
  </si>
  <si>
    <t>1.1.</t>
  </si>
  <si>
    <t>1.2.</t>
  </si>
  <si>
    <t>6.4.</t>
  </si>
  <si>
    <t xml:space="preserve">Segundo nivel </t>
  </si>
  <si>
    <t xml:space="preserve">Independiente </t>
  </si>
  <si>
    <t xml:space="preserve">Recurrente </t>
  </si>
  <si>
    <t xml:space="preserve">6 meses </t>
  </si>
  <si>
    <t xml:space="preserve">12 meses </t>
  </si>
  <si>
    <t xml:space="preserve">Inicio </t>
  </si>
  <si>
    <t>Independiente</t>
  </si>
  <si>
    <t>Recurrente</t>
  </si>
  <si>
    <t>6 meses cada 3 años</t>
  </si>
  <si>
    <t>Única vez</t>
  </si>
  <si>
    <t>6 meses</t>
  </si>
  <si>
    <t>12 meses cada 5 años</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</si>
  <si>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</si>
  <si>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</si>
  <si>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</si>
  <si>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</si>
  <si>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</si>
  <si>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</si>
  <si>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</si>
  <si>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 xml:space="preserve">2 Meses cada año </t>
  </si>
  <si>
    <t xml:space="preserve">Primer nivel </t>
  </si>
  <si>
    <t>Mes 12 Año 20</t>
  </si>
  <si>
    <t>Mes 12 Año 12</t>
  </si>
  <si>
    <t xml:space="preserve">Única vez </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</si>
  <si>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</si>
  <si>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</si>
  <si>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</si>
  <si>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</si>
  <si>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</si>
  <si>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</si>
  <si>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</si>
  <si>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</si>
  <si>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</si>
  <si>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</si>
  <si>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</si>
  <si>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</si>
  <si>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4 meses cada año </t>
  </si>
  <si>
    <t xml:space="preserve">Hoja </t>
  </si>
  <si>
    <t xml:space="preserve">Contenido </t>
  </si>
  <si>
    <t>Año 1 al 20</t>
  </si>
  <si>
    <t>Año 2 al 20</t>
  </si>
  <si>
    <t>Año 1</t>
  </si>
  <si>
    <t>Años 1, 5, 9, 13 y 17</t>
  </si>
  <si>
    <t>Años 1, 3, 5, 7, 9, 11, 13, 15, 17 y 19</t>
  </si>
  <si>
    <t>Años 2, 5, 8, 11, 14, 17 y 20</t>
  </si>
  <si>
    <t xml:space="preserve">EE1. Productividad y competitividad </t>
  </si>
  <si>
    <t>1.1. Incremento del consumo interno de papa y sus derivados</t>
  </si>
  <si>
    <t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t>
  </si>
  <si>
    <t>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t>
  </si>
  <si>
    <t>1.2.3. Identificar y fortalecer las empresas con potencial exportador, y promover mecanismos de relacionamiento entre industriales locales y clientes internacionales.</t>
  </si>
  <si>
    <t>1.2.4. Realizar acompañamiento técnico, comercial, financiero, legal, normativo, entre otros, a las empresas potenciales para la exportación de los productos de la cadena de la papa.</t>
  </si>
  <si>
    <t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t>
  </si>
  <si>
    <t>2. Mejora de la productividad en la producción y procesamiento de papa</t>
  </si>
  <si>
    <t>EE2. Gestión ambiental y desarrollo social</t>
  </si>
  <si>
    <t>OE3. Mejorar la gestión ambiental de la cadena</t>
  </si>
  <si>
    <t>3. Mejora del desempeño ambiental de la cadena de la papa</t>
  </si>
  <si>
    <t>3.1. Contribución a la gestión del ordenamiento ambiental, fuera de la frontera agrícola</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</si>
  <si>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</si>
  <si>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</si>
  <si>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t>
  </si>
  <si>
    <t>3.3. Aumento en la incorporación de prácticas sostenibles en la comercialización, adecuación y procesamiento de papa y sus derivados</t>
  </si>
  <si>
    <t>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</si>
  <si>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</si>
  <si>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</si>
  <si>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</si>
  <si>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4.1.2. Promover mecanismos para que los actores de la cadena de la papa participen en las instancias que definen las políticas de ordenamiento y planificación municipal y departamental.</t>
  </si>
  <si>
    <t>4.2. Promoción del acceso y la seguridad jurídica en la tenencia de la tierra</t>
  </si>
  <si>
    <t>4.2.1. Generar espacios de articulación entre los gremios de la cadena de la papa, Minagricultura, la ANT, y Entidades Territoriales, para socializar, divulgar e implementar lineamientos y programas de regularización de la propiedad en los predios para el cultivo de papa.</t>
  </si>
  <si>
    <t xml:space="preserve">4.2.2. Realizar acompañamiento a los productores de papa en los procesos de regularización de la propiedad, para favorecer su acceso a los programas y beneficios que contribuyan a mejorar el desarrollo de la actividad productiva. </t>
  </si>
  <si>
    <t>5. Contribución al mejoramiento del entorno social de la cadena</t>
  </si>
  <si>
    <t>EE3. Capacidades institucionales</t>
  </si>
  <si>
    <t>OE5. Fortalecer la gestión en Investigación, Desarrollo e Innovación en la cadena</t>
  </si>
  <si>
    <t>6. Fortalecimiento de la investigación, desarrollo e innovación, en la cadena de la papa</t>
  </si>
  <si>
    <t>6.1. Impulso a los procesos de I+D+i y de extensión agrícola e industrial, para la cadena</t>
  </si>
  <si>
    <t>6.2. Fortalecimiento del talento humano en I+D+i, y en extensionismo agrícola e industrial</t>
  </si>
  <si>
    <t>6.2.2. Promover acuerdos con instituciones educativas para fortalecer la formación en las áreas básicas del conocimiento y en las áreas temáticas, acordes con las necesidades de I+D+i y extensionismo agrícola e industrial de la cadena de la papa.</t>
  </si>
  <si>
    <t>OE 6. Fortalecer la gestión institucional para la cadena de la papa</t>
  </si>
  <si>
    <t>7. Mejora de la gestión institucional en la sanidad y calidad de la papa y sus derivados</t>
  </si>
  <si>
    <t>7.1. Fortalecimiento del Sistema de Inspección, Vigilancia y Control a lo largo de la cadena</t>
  </si>
  <si>
    <t>7.1.1. Identificar las necesidades en aspectos técnicos, humanos, físicos y presupuestales, para el fortalecimiento de las autoridades sanitarias, en concordancia con los resultados esperados en materia de sanidad e inocuidad, del POP para la cadena de la papa.</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</si>
  <si>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</si>
  <si>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7.2. Revisión y actualización de la normatividad de la cadena</t>
  </si>
  <si>
    <t>7.3. Mejora de la admisibilidad sanitaria y las medidas de defensa comercial para la cadena</t>
  </si>
  <si>
    <t>7.3.1. Analizar las condiciones de admisibilidad a mercados externos para la papa colombiana y sus derivados, a través de estudios y mesas técnicas con las autoridades sanitarias de los mercados objetivo.</t>
  </si>
  <si>
    <t>7.3.2. Formular el Plan de Admisibilidad Sanitaria (PAS) para la papa fresca, como instrumento para acceder a los mercados de exportación que se prioricen.</t>
  </si>
  <si>
    <t>8. Articulación de los agentes de la cadena</t>
  </si>
  <si>
    <t>8.1. Adopción, promoción y monitoreo de la política pública para la cadena de la papa</t>
  </si>
  <si>
    <t xml:space="preserve">8.1.1. Adoptar como política pública el Plan de Ordenamiento Productivo para la cadena de la papa, mediante resolución expedida por el Minagricultura. </t>
  </si>
  <si>
    <t>8.1.2. Establecer el cronograma anual detallado, para la implementación del Plan de Ordenamiento Productivo de la cadena de la papa.</t>
  </si>
  <si>
    <t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t>
  </si>
  <si>
    <t xml:space="preserve">8.1.5. Diseñar e implementar, por parte de la UPRA, el sistema de seguimiento y evaluación del Plan de Ordenamiento Productivo para la cadena de la papa, </t>
  </si>
  <si>
    <t>8.2. Fortalecimiento de la Organización de Cadena de la papa</t>
  </si>
  <si>
    <t>8.2.2. Fortalecer el Consejo Nacional de la Papa y sus Comités Regionales, de acuerdo con la alternativa óptima seleccionada, mediante un proceso concertado y participativo entre los miembros de este Consejo.</t>
  </si>
  <si>
    <t>8.3. Desarrollo de un Sistema integral de información para la cadena de la papa</t>
  </si>
  <si>
    <t>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t>
  </si>
  <si>
    <t>8.4. Fortalecimiento y creación de instrumentos de financiamiento, comercialización, gestión de riesgos y empresarización para la cadena de la papa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</si>
  <si>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</si>
  <si>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</si>
  <si>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8.4.4. Diseñar y/o mejorar instrumentos de comercialización y financiación no bancaria a lo largo de la cadena de la papa, tales como contratos a futuro, con anticipo financiero y garantía FAG, entre otros. </t>
  </si>
  <si>
    <t>Dependiente 8.1.1</t>
  </si>
  <si>
    <t>Dependiente  8.1.1.</t>
  </si>
  <si>
    <t xml:space="preserve">2 meses cada año </t>
  </si>
  <si>
    <t>Dependiente 8.2.1.</t>
  </si>
  <si>
    <t>Dependiente 8.2.2</t>
  </si>
  <si>
    <t>4 meses cada año</t>
  </si>
  <si>
    <t>Dependiente de 8.3.1.</t>
  </si>
  <si>
    <t xml:space="preserve">Dependiente 7.3.1. </t>
  </si>
  <si>
    <t xml:space="preserve">Dependiente 7.1.1. </t>
  </si>
  <si>
    <t xml:space="preserve">6 Meses cada 4 años </t>
  </si>
  <si>
    <t>Dependiente de la 6.2.1</t>
  </si>
  <si>
    <t>Dependiente de la 3.1.2</t>
  </si>
  <si>
    <t>6 meses cada año</t>
  </si>
  <si>
    <t>4 meses cada 2 años</t>
  </si>
  <si>
    <t>Tercer nivel</t>
  </si>
  <si>
    <t>Mes 9 Año 1</t>
  </si>
  <si>
    <t>Mes 3 Año 1</t>
  </si>
  <si>
    <t>Año 1 al Año 20</t>
  </si>
  <si>
    <t>Años 1, 4, 8, 12, 16 y 20</t>
  </si>
  <si>
    <t xml:space="preserve">Año 1, 3, 6, 9, 12, 15, y 18 </t>
  </si>
  <si>
    <t>OE1. Mejorar la comercialización y el consumo de la papa</t>
  </si>
  <si>
    <t>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t>
  </si>
  <si>
    <t>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</si>
  <si>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</si>
  <si>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1.3.3. Desarrollar circuitos cortos de comercialización en mercados campesinos y comunitarios, con base en el comportamiento y tendencias del mercado, a través de la creación y fortalecimiento de alianzas y redes territoriales en las regiones productoras de papa.</t>
  </si>
  <si>
    <t xml:space="preserve">1.3.6. Impulsar la mejora de la infraestructura de comercialización local (plazas locales y centros mayoristas de origen) en puntos estratégicos a nivel regional, realizando las adecuaciones locativas requeridas e incorporando plataformas de información. </t>
  </si>
  <si>
    <t xml:space="preserve">
OE1. Mejorar la comercialización y el consumo de la papa</t>
  </si>
  <si>
    <t>1.3. Mejora de la comercialización de la papa y sus derivados</t>
  </si>
  <si>
    <t>OE2. Incrementar la productividad del cultivo y del procesamiento industrial de la papa</t>
  </si>
  <si>
    <t>EE1. Productividad y competitividad</t>
  </si>
  <si>
    <t xml:space="preserve">
OE2. Incrementar la productividad del cultivo y del procesamiento industrial de la papa</t>
  </si>
  <si>
    <t>2.1. Mejora de la producción de semilla certificada de papa</t>
  </si>
  <si>
    <t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t>
  </si>
  <si>
    <t>2.1.2. Promover acuerdos y alianzas, a nivel nacional y/o regional, entre productores, organizaciones de productores, universidades, centros de investigación, procesadores de papa, entre otros, para la producción sostenible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</si>
  <si>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</si>
  <si>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</si>
  <si>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</si>
  <si>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t>
  </si>
  <si>
    <t>2.2.5. Capacitar y brindar acompañamiento técnico a los productores de papa, sobre labores de poscosecha (selección, limpieza, clasificación, empaque, almacenamiento, etc.), para facilitar y mejorar la comercialización de papa.</t>
  </si>
  <si>
    <t>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t>
  </si>
  <si>
    <t>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t>
  </si>
  <si>
    <t>2.2.8. Fomentar, a través de instrumentos financieros e incentivos, el acceso y uso de tecnologías avanzadas en las prácticas agronómicas de la producción primaria y en las labores de poscosecha,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t>
  </si>
  <si>
    <t>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t>
  </si>
  <si>
    <t>2.2. Fortalecimiento de la asistencia técnica y extensión agrícola a productores de papa</t>
  </si>
  <si>
    <t>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t>
  </si>
  <si>
    <t>2.3.2. Conformar y fortalecer redes colaborativas para los servicios de extensión, consolidando estrategias direccionadas a la cadena de la papa, teniendo en cuenta los desarrollos tecnológicos generados en I+D+i (Proyecto 6.1).</t>
  </si>
  <si>
    <t>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t>
  </si>
  <si>
    <t>2.3.  Fortalecimiento de las capacidades técnicas y empresariales de MiPymes procesadoras  de papa</t>
  </si>
  <si>
    <t>2.4. Promoción de la integración y las alianzas estratégicas en la cadena de la papa</t>
  </si>
  <si>
    <t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t>
  </si>
  <si>
    <t>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t>
  </si>
  <si>
    <t>2.4.3. Monitorear la consolidación de las alianzas estratégicas, y acuerdos comerciales y de inversión entre los agentes de la cadena en las regiones.</t>
  </si>
  <si>
    <t>2.6. Optimización de la oferta de insumos y servicios asociados a la cadena.</t>
  </si>
  <si>
    <t>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</si>
  <si>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</si>
  <si>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3.1.1. Realizar campañas de sensibilización y divulgación de la normatividad relacionada con los páramos y otras áreas protegidas y de exclusión, a los productores de papa con cultivos ubicados fuera de la frontera agrícola (Resolución 261 de 2018 de Minagricultura), cuya producción se encuentre vinculada a estas áreas.</t>
  </si>
  <si>
    <t>3.2. Promoción del manejo eficiente y sostenible del suelo y agua, en el cultivo de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</si>
  <si>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</si>
  <si>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</si>
  <si>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</si>
  <si>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entre otros instrumentos.</t>
  </si>
  <si>
    <t xml:space="preserve">3.2.5. Promover la implementación del instrumento de Pago por Servicios Ambientales - PSA (CONPES 3886 de 2017 y Decreto Ley 870 de 2017), en el marco de alianzas o acuerdos público - privados o entre privados, a través de procesos de divulgación y capacitación. </t>
  </si>
  <si>
    <t>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t>
  </si>
  <si>
    <t>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t>
  </si>
  <si>
    <t>4.1.1. Socializar y divulgar la normatividad relacionada con la frontera agrícola (Resolución 261 de 2018 de Minagricultura), a los productores y demás actores de la cadena de la papa.</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</si>
  <si>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</si>
  <si>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t>
  </si>
  <si>
    <t>5.2. Promoción de la atención de las necesidades básicas y complementarias de los actores vinculados a la cadena.</t>
  </si>
  <si>
    <t>5.2.1. Priorizar y seleccionar productores de papa y otros actores vinculados a la cadena, según su condición de vulnerabilidad, a partir de la caracterización regional de la actividad 8.3.3.</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</si>
  <si>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</si>
  <si>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</si>
  <si>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</si>
  <si>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t>
  </si>
  <si>
    <t>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t>
  </si>
  <si>
    <t>5.4.5. Monitorear los avances de las organizaciones asistidas y seleccionar casos exitosos para realizar transferencias bajo métodos de evaluación comparativa (benchmarking) de los temas priorizados, en las regiones productoras de papa.</t>
  </si>
  <si>
    <t>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t>
  </si>
  <si>
    <t>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t>
  </si>
  <si>
    <t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t>
  </si>
  <si>
    <t xml:space="preserve">7.2.3. Diseñar las normas técnicas para la comercialización de la papa fresca y procesada, y promover su aplicación entre los actores de la cadena. </t>
  </si>
  <si>
    <t>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</si>
  <si>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</si>
  <si>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t>
  </si>
  <si>
    <t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t>
  </si>
  <si>
    <t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</si>
  <si>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</si>
  <si>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8.4.7. Diseñar y/o mejorar instrumentos de política para promover la formalización y empresarización, a lo largo de la cadena de la papa, teniendo en cuenta, entre otros, la Política de formalización empresarial (CONPES 3956 de 2019).</t>
  </si>
  <si>
    <t>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t>
  </si>
  <si>
    <t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t>
  </si>
  <si>
    <t xml:space="preserve">8.4.10. Evaluar técnica y jurídicamente la creación de instrumentos y/o mecanismos de estabilización de precios para la papa fresca. </t>
  </si>
  <si>
    <t>Dependiente de 1.3.2.</t>
  </si>
  <si>
    <t>Dependiente 1.1.2.</t>
  </si>
  <si>
    <t>Dependiente 1.2.1.</t>
  </si>
  <si>
    <t>Dependiente 1.2.3.</t>
  </si>
  <si>
    <t>Años 2, 4, 6, 8, 10, 12, 14, 16, 18 y 20</t>
  </si>
  <si>
    <t xml:space="preserve">Dependiente 2.1.3. </t>
  </si>
  <si>
    <t xml:space="preserve">Dependiente 2.3.1. </t>
  </si>
  <si>
    <t xml:space="preserve">Dependiente 2.3.2. </t>
  </si>
  <si>
    <t xml:space="preserve">Dependiente 2.4.1. </t>
  </si>
  <si>
    <t xml:space="preserve">Dependiente 2.4.2. </t>
  </si>
  <si>
    <t xml:space="preserve">Dependiente 2.5.1. </t>
  </si>
  <si>
    <t>Dependiente 2.5.1.</t>
  </si>
  <si>
    <t>Dependiente 2.6.1.</t>
  </si>
  <si>
    <t xml:space="preserve">Dependiente de 3.2.1. </t>
  </si>
  <si>
    <t>Dependiente 2.2.1.</t>
  </si>
  <si>
    <t>Año 2 a  20</t>
  </si>
  <si>
    <t>Año 1 al 3,  6, 8, 10, 12, 14, 16, 18 y 20</t>
  </si>
  <si>
    <t xml:space="preserve">Dependiente 5.1.1. </t>
  </si>
  <si>
    <t>6 meses, cada 4 años</t>
  </si>
  <si>
    <t>Dependiente de la 6.2.6</t>
  </si>
  <si>
    <t xml:space="preserve">Dependiente 7.2.1. </t>
  </si>
  <si>
    <t>Dependiente 2.2.2.</t>
  </si>
  <si>
    <t>3 meses cada 2 años</t>
  </si>
  <si>
    <t xml:space="preserve">12 meses cada año </t>
  </si>
  <si>
    <t xml:space="preserve">Dependiente 1.1.1. y 1.1.2 </t>
  </si>
  <si>
    <t>Dependiente 1.2.1. y 1.2.3.</t>
  </si>
  <si>
    <t>Dependiente 1.2.2. y 1.2.3.</t>
  </si>
  <si>
    <t>8 meses cada año</t>
  </si>
  <si>
    <t xml:space="preserve">12 meses el primer año y 3 meses cada 2 años </t>
  </si>
  <si>
    <t xml:space="preserve">12 meses cada año durante los 10 primeros años </t>
  </si>
  <si>
    <t xml:space="preserve">12 meses cada año durante los 10 primeros años y luego cada 2 años </t>
  </si>
  <si>
    <t xml:space="preserve">12 meses cada año durante los 10 primeros años y luego cada 3 años </t>
  </si>
  <si>
    <t xml:space="preserve">6 meses durante el primer año y luego cada 2 años </t>
  </si>
  <si>
    <t xml:space="preserve">4 meses cada año durante los 5 primeros años y luego cada 2 hasta el año 12 </t>
  </si>
  <si>
    <t>12 meses los primeros 5 años, luego 3 meses cada dos años hasta el año 12</t>
  </si>
  <si>
    <t>12 meses los primeros 10 años, y luego cada 2 años</t>
  </si>
  <si>
    <t>Depende 3.3.2.</t>
  </si>
  <si>
    <t>4 meses los primeros 5 años y luego 2 meses cada 3 años</t>
  </si>
  <si>
    <t>8 meses los primeros 5 años y luego 4 meses cada 3 años</t>
  </si>
  <si>
    <t>Dependiente 4.2.1.</t>
  </si>
  <si>
    <t xml:space="preserve">Dependiente 5.2.1. </t>
  </si>
  <si>
    <t>10 meses cada año</t>
  </si>
  <si>
    <t>4 meses los primeros 10 años, luego 2 meses cada dos años</t>
  </si>
  <si>
    <t xml:space="preserve">12 Meses cada año </t>
  </si>
  <si>
    <t>6 meses los primeros 10 años, luego 3 meses cada 3 años</t>
  </si>
  <si>
    <t>2 meses los primeros 10 años, luego 3 meses cada 3 años</t>
  </si>
  <si>
    <t>12 meses cada año</t>
  </si>
  <si>
    <t>12 meses cada 3 años</t>
  </si>
  <si>
    <t>12 meses los primeros 10 años, luego 6 meses cada 2 años</t>
  </si>
  <si>
    <t>Dependiente 7.1.3.</t>
  </si>
  <si>
    <t xml:space="preserve">Dependiente 7.1.2. </t>
  </si>
  <si>
    <t>10 meses los primeros 5 años y luego 5 meses cada 2 años</t>
  </si>
  <si>
    <t>8 meses cada 2 años</t>
  </si>
  <si>
    <t>2.1.5. Promover la construcción, mejora, adquisición o adecuación de infraestructura y equipos para el manejo poscosecha de la semilla en la fase de campo (selección, clasificación, tratamiento, empaque, rótulo y marbete), a través de incentivos e instrumentos financieros.</t>
  </si>
  <si>
    <t>Año 1 al  20</t>
  </si>
  <si>
    <t>Año 1 al 10 , 12, 14, 16, 18 y 20</t>
  </si>
  <si>
    <t>Año 1 al  10</t>
  </si>
  <si>
    <t>Año 2 al 11 , 13, 15, 17 y  19</t>
  </si>
  <si>
    <t>Mes 3 Año 2</t>
  </si>
  <si>
    <t>Año 2 al 11 , 13, 15, 17, 19</t>
  </si>
  <si>
    <t>Año 1 al 10 , 13, 16, 19</t>
  </si>
  <si>
    <t>Mes 12 Año 19</t>
  </si>
  <si>
    <t>Año 1 al 10, 13, 16 y 19</t>
  </si>
  <si>
    <t>Año 1 al 10, 12, 14, 16, 18 y 20</t>
  </si>
  <si>
    <t>Año 1 al 5 , 7, 9 y 11</t>
  </si>
  <si>
    <t>Año 2 al 6, 8, 10 y 12</t>
  </si>
  <si>
    <t>Año 2 al 11, 13, 15, 17 y 19</t>
  </si>
  <si>
    <t>Año 2  al  20</t>
  </si>
  <si>
    <t>Año 2 al 6, 9, 12, 15, y 18</t>
  </si>
  <si>
    <t>12 meses los primeros 3 años, luego 3 meses cada 2 años</t>
  </si>
  <si>
    <t>12 meses los primeros 5 años, luego 3 meses cada 2 años</t>
  </si>
  <si>
    <t>Año 1 al 5, 7, 9, 11, 13, 15, 17 y 19</t>
  </si>
  <si>
    <t>6 meses los primeros 5 años, luego 3 meses cada 2 años</t>
  </si>
  <si>
    <t>Año 2 al 5, 7, 9, 11, 13, 15, 17  y 19</t>
  </si>
  <si>
    <t>Años  2, 7, 12 y 17</t>
  </si>
  <si>
    <t>Años 2 al 4, 6, 8, 10, 12, 14, 16, 18 y 20</t>
  </si>
  <si>
    <t>Años 2 al 11, 13, 15, 17 y 19</t>
  </si>
  <si>
    <t>Años 1, 5,9, 13 y 17</t>
  </si>
  <si>
    <t>Años 1 al 3,  5, 7, 9, 11, 13, 15, 17 y 19</t>
  </si>
  <si>
    <t>Años 1 al 5, 7, 9, 11,, 13, 15, 17 y 19</t>
  </si>
  <si>
    <t>1.2.5. Implementar, fortalecer y divulgar instrumentos y mecanismos que incentiven la exportación de los productos de la cadena de la papa.</t>
  </si>
  <si>
    <t>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t>
  </si>
  <si>
    <t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t>
  </si>
  <si>
    <t>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t>
  </si>
  <si>
    <t>5.1. Contribución al incremento del nivel educativo de los actores vinculados a la cadena de la papa</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</si>
  <si>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</si>
  <si>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5.1.3. Articular programas y gestionar incentivos y mecanismos de financiación, dirigidos a contribuir con la mejora al acceso, cobertura y calidad de la educación de los actores vinculados a la cadena de la papa.</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</si>
  <si>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</si>
  <si>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5.3. Promoción de la formalización empresarial y laboral en la cadena de la papa</t>
  </si>
  <si>
    <t>5.3.1. Capacitar y brindar acompañamiento técnico a los agentes económicos de la cadena de la papa, en constitución, aspectos laborales, financieros, tributarios y cumplimiento de normatividad laboral y ambiental.</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</si>
  <si>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</si>
  <si>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5.3.3. Promover e implementar incentivos e instrumentos financieros que fomenten la formalización empresarial, ambiental y laboral de la cadena de la papa, acorde con el avance en el diseño de instrumentos de la actividad 8.4.7.</t>
  </si>
  <si>
    <t>Dependiente 5.4.1.</t>
  </si>
  <si>
    <t>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t>
  </si>
  <si>
    <t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t>
  </si>
  <si>
    <t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t>
  </si>
  <si>
    <t>Dependiente de la 6.1.2.</t>
  </si>
  <si>
    <t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t>
  </si>
  <si>
    <t>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t>
  </si>
  <si>
    <t>6.1.8. Impulsar la creación, desarrollo y/o fortalecimiento de modelos y/o empresas especializadas en la prestación de servicios de asistencia técnica y extensión agrícola e industrial, a través de instrumentos financieros y no financieros.</t>
  </si>
  <si>
    <t>Año 1, 3, 5, 7, 9, 11, 13, 15, 17 y 19</t>
  </si>
  <si>
    <t>3 meses cada año</t>
  </si>
  <si>
    <t>10 meses cada 4 años</t>
  </si>
  <si>
    <t>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t>
  </si>
  <si>
    <t>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t>
  </si>
  <si>
    <t>2.3.6. Promover la agregación de valor a través de alianzas con empresas certificadoras, en elementos diferenciadores para la papa y sus derivados (empaques, certificaciones BPM, componentes nutricionales, producción orgánica, sellos verdes, denominación de origen, entre otras).</t>
  </si>
  <si>
    <t>2.5.4. Promover la creación de empresas agroindustriales regionales para el procesamiento de papa y fabricación de derivados, brindando acompañamiento técnico y cofinanciación para la formulación y ejecución de planes de negocio.</t>
  </si>
  <si>
    <t>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t>
  </si>
  <si>
    <t>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</si>
  <si>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</si>
  <si>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r>
      <t>5.4.3. Incentivar el fortalecimiento y crecimiento de las organizaciones seleccionadas, a través de acompañamiento comercial y financiero, para la suscripción e implementación de acuerdos comerciales</t>
    </r>
    <r>
      <rPr>
        <strike/>
        <sz val="12"/>
        <color theme="1"/>
        <rFont val="Arial"/>
        <family val="2"/>
      </rPr>
      <t xml:space="preserve">, </t>
    </r>
    <r>
      <rPr>
        <sz val="12"/>
        <color theme="1"/>
        <rFont val="Arial"/>
        <family val="2"/>
      </rPr>
      <t xml:space="preserve">desarrollo de proveedores, entre otros teniendo en cuenta el avance en el diseño de instrumentos de política de la actividad 8.4.7. </t>
    </r>
  </si>
  <si>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y de 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</si>
  <si>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t>
  </si>
  <si>
    <t>7.2.2. Realizar seguimiento a la reglamentación del sistema de autorización a terceros (Acuerdo 005 de 2020 del ICA) en cuanto a los servicios de certificación oficial de semilla.</t>
  </si>
  <si>
    <t>7.3.3. Fortalecer la implementación de medidas de defensa comercial, por parte de Mincomercio, en el marco de los procedimientos y determinantes adelantados sobre prácticas comerciales irregulares, al ingreso de papa procesada a Colombia.</t>
  </si>
  <si>
    <t>1. Incremento del consumo y mejora de la comercialización de la papa</t>
  </si>
  <si>
    <t>5.4. Fomento de esquemas de asociatividad en la cadena</t>
  </si>
  <si>
    <t>OE5. Fortalecer la gestión en Investigación, Desarrollo  e Innovación en la cadena</t>
  </si>
  <si>
    <t>2.5. Mejora de la capacidad instalada en el almacenamiento y procesamiento agroindustrial de la papa</t>
  </si>
  <si>
    <t xml:space="preserve">Permanente </t>
  </si>
  <si>
    <t>Años 2, 6, 10, 14 y 18</t>
  </si>
  <si>
    <t>Años 1 al 5, 8, 11, 14, 17 y 20</t>
  </si>
  <si>
    <t>Año 2 al 10, 14, 17 y 20</t>
  </si>
  <si>
    <t>Año 2 al 4, año 9 al 11 y año 16 al 19</t>
  </si>
  <si>
    <t>Año 2 al 3, 6, 8, 10, 12, 14, 16, 18 y 20</t>
  </si>
  <si>
    <t>Años 2, 4, 6, 8, 10, 12, 14, 16, 18  y 20</t>
  </si>
  <si>
    <t>Años 1, 4, 7, 10, 13, 16 y 19</t>
  </si>
  <si>
    <t>Años 1 al 2,  5, 8, 11, 14, 17 y 20</t>
  </si>
  <si>
    <t>Año 3 al 12 , 14, 16, 18 y 20</t>
  </si>
  <si>
    <t>Año 4 al 14 , 16, 18 y 20</t>
  </si>
  <si>
    <t>Año 4 al 20</t>
  </si>
  <si>
    <t>Año 1 al 19</t>
  </si>
  <si>
    <t>Año 1 al 12</t>
  </si>
  <si>
    <t>Año 3 al  20</t>
  </si>
  <si>
    <t>Años 3 al 13, 16 y 19</t>
  </si>
  <si>
    <t>Año 4 al 14, 16, 18 y 20</t>
  </si>
  <si>
    <t>Año 3 al 12, 14, 16, 18 y 20</t>
  </si>
  <si>
    <t xml:space="preserve">Dependiente 2.3.3. </t>
  </si>
  <si>
    <t xml:space="preserve">2  meses cada año durante los 10 primeros años y luego  cada 3 años </t>
  </si>
  <si>
    <t xml:space="preserve">Dependiente 2.5.2. </t>
  </si>
  <si>
    <t>Dependiente de 4.1.1 y 4.1.3</t>
  </si>
  <si>
    <t xml:space="preserve">Dependiente 5.4.2. </t>
  </si>
  <si>
    <t>Dependiente 5.4.3.</t>
  </si>
  <si>
    <t xml:space="preserve"> Permanente </t>
  </si>
  <si>
    <t>3 meses, cada año</t>
  </si>
  <si>
    <t>2 meses los primeros 5 años, luego 2 meses cada 3 años</t>
  </si>
  <si>
    <t>2 meses cada año</t>
  </si>
  <si>
    <t>36 meses cada 5 años</t>
  </si>
  <si>
    <t>12 meses los primeros 3 años y luego 6 meses cada 2 años</t>
  </si>
  <si>
    <t>3 meses cada 3 años</t>
  </si>
  <si>
    <t>12 meses los primeros 2 años y luego 12 meses cada 3 años</t>
  </si>
  <si>
    <t>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t>
  </si>
  <si>
    <t>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t>
  </si>
  <si>
    <t>1.3.4. Establecer convenios público-privados, para promover las compras públicas de papa y sus derivados a través de los programas oficiales de alimentación a nivel nacional, departamental y municipal.</t>
  </si>
  <si>
    <t>2.1.4. Realizar el acompañamiento técnico a los productores de semilla certificada tanto en aspectos agronómicos y ambientales, como en aspectos administrativos y gerenciales, en concordancia con los avances en I+D+i y extensión agrícola del proyecto 6.1.</t>
  </si>
  <si>
    <t>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t>
  </si>
  <si>
    <t>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t>
  </si>
  <si>
    <t>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t>
  </si>
  <si>
    <t>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t>
  </si>
  <si>
    <t>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t>
  </si>
  <si>
    <t>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t>
  </si>
  <si>
    <t>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artículo 19 de la Ley 2183 de 2022, relacionado con las operaciones autorizadas al Fondo para el acceso a los insumos agropecuarios.</t>
  </si>
  <si>
    <t>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</si>
  <si>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los actores regionales de la cadena.</t>
  </si>
  <si>
    <t>5.4.2. Capacitar y orientar a los productores, comercializadores y procesadores de papa seleccionados, en economía solidaria, modelos de gestión empresarial.</t>
  </si>
  <si>
    <t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t>
  </si>
  <si>
    <t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t>
  </si>
  <si>
    <t>7.1.2. Actualizar el plan estratégico de las autoridades sanitarias y de inocuidad, considerando las necesidades y particularidades regionales de la cadena de la papa y en concordancia con la normatividad vigente, y la misionalidad y competencias de cada autoridad.</t>
  </si>
  <si>
    <t>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a través de un trabajo conjunto con los gremios y asociaciones de productores, y en articulación con el Decreto 4765 de 2008 por el cual se modifica la estructura del ICA y sus Decretos modificatorios.</t>
  </si>
  <si>
    <t>7.1.5. Diseñar e implementar un sistema integrado de alerta temprana de plagas de la papa (en cultivo, tubérculo cosechado y semilla), con enfoque regional y atención en frontera, que contribuya a mejorar el estatus fitosanitario del país; tanto para plagas cuarentenarias no presentes en Colombia, previniendo y evitando su ingreso e impacto económico en la producción nacional, bajo el liderazgo del ICA; como para la vigilancia, seguimiento y monitoreo de plagas endémicas en cultivo y bodega, de forma conjunta con actores públicos y privados, teniendo en cuenta el programa de sensores externos.</t>
  </si>
  <si>
    <t>7.1.6. Diseñar e implementar un sistema de monitoreo y análisis permanente, a nivel regional, que permita determinar la presencia de contaminantes en papa en fresco y en productos procesados, contribuyendo a enfocar las medidas normativas para su control en todos los eslabones de la cadena, y recomendando los ajustes necesarios, en las prácticas agrícolas, de cosecha, transporte y almacenamiento, así como en el procesamiento industrial.</t>
  </si>
  <si>
    <t>7.2.1. Realizar un análisis y evaluación de la normatividad vigente y normas técnicas, a lo largo de la cadena de papa, identificando los requerimientos de actualización y/o nueva reglamentación, estableciendo un plan de actividades y tiempos para realizar su seguimiento y ajuste oportuno.</t>
  </si>
  <si>
    <t>7.2.4. Capacitar, socializar, y brindar acompañamiento técnico para la implementación de las normas técnicas y/o la normatividad, a los actores la cadena de la papa, de manera coordinada entre las autoridades sanitarias, SENA, Universidades, gremios, entre otros.</t>
  </si>
  <si>
    <t>8.1.3. Socializar y divulgar el Plan de Ordenamiento Productivo para la cadena de la papa, y sus avances, a nivel nacional y regional, con énfasis en departamentos y municipios con alta importancia para la cadena de la papa.</t>
  </si>
  <si>
    <t>8.2.3. Consolidar el Consejo Nacional de la Papa, a través de la gestión gradual del Plan de Ordenamiento Productivo para la cadena la papa y de los Planes Maestros de Reconversión Productiva - PMRP, en articulación con los diferentes instrumentos de política y actores relacionados con el sector.</t>
  </si>
  <si>
    <t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dirigidos al monitoreo de la competitividad y sostenibilidad de la cadena estableciendo: un registro de reportes de productores y área sembrada, análisis de precio y calidad de la papa y sus derivados, indicadores de costos y eficiencia productiva y de desempeño (área, producción y rendimiento), monitoreo del consumo aparente, modelos predictivos y modelaciones sobre producción y consumo, reportes del clima basados en escenarios de variabilidad climática y cambio climático, así como de afectación y riesgo agroclimático, a nivel nacional, regional y local, entre otros.  </t>
  </si>
  <si>
    <t>1.2. Incursión y posicionamiento de la papa colombiana y sus derivados, en el mercado internacional</t>
  </si>
  <si>
    <t>ACTIVIDADES</t>
  </si>
  <si>
    <t xml:space="preserve">6 meses, cada 4 años </t>
  </si>
  <si>
    <r>
      <t>12 meses los primeros 3</t>
    </r>
    <r>
      <rPr>
        <strike/>
        <sz val="12"/>
        <color theme="1"/>
        <rFont val="Arial"/>
        <family val="2"/>
      </rPr>
      <t>5</t>
    </r>
    <r>
      <rPr>
        <sz val="12"/>
        <color theme="1"/>
        <rFont val="Arial"/>
        <family val="2"/>
      </rPr>
      <t xml:space="preserve"> años, luego 6 meses cada 2 años</t>
    </r>
  </si>
  <si>
    <t>6.2.4. Formar capital humano en competencias, habilidades y destrezas para estructuración y gestión de proyectos de I+D+i para la cadena de la papa.</t>
  </si>
  <si>
    <t>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t>
  </si>
  <si>
    <t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t>
  </si>
  <si>
    <t>6 meses cada 2 años</t>
  </si>
  <si>
    <t>Año 2</t>
  </si>
  <si>
    <t>FRECUENCIA (ÚNICA VEZ, RECURRENTE o PERMANENTE)</t>
  </si>
  <si>
    <t>DURACIÓN RECURRENTE O PERMANENTE (MESES Y PERIODOS DE IMPLEMENTACIÓN)</t>
  </si>
  <si>
    <t>Cronograma de Implementación</t>
  </si>
  <si>
    <t xml:space="preserve">Eje Estructural, Objetivo Estratégico, Programa, Proyecto, Actividades: Las columnas A a la E, pertenecen a la versión de portafolio de programas y proyectos de la cadena de Papa. 
Actividad Dependiente o Independiente Frente a Las Otras que Conforman el Proyecto: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Frecuencia: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Duración Única Vez (Meses): Se coloca el número de meses previstos para la actividad o proyecto cuando la frecuencia es de única vez.
Duración Recurrente o Permanente (Meses Y Periodos De Implementación): Se coloca el número de meses previstos para la actividad o proyecto cuando la frecuencia es recurrente y se establece los periodos en los que se repite.  Ejemplo: XX meses, cada X años 
Duración Actividad Meses/Año: Se coloca el número de meses previstos para la actividad o proyecto cuando la frecuencia es recurrente (número). 
Orden de Implementación del Proyecto: Se define si el proyecto es de primer nivel (no depende de ningún proyecto para iniciar); segundo nivel (depende de un proyecto de primer nivel para iniciar) y tercer nivel (depende de uno o varios proyectos de primer y segundo nivel para iniciar). 
Fecha de Inicio del Proyecto: Se establece en el mes y año de inicio. Ejemplo Mes XX Año XX
Fecha de Terminación del Proyecto: Se establece en el mes y año de terminación. Ejemplo Mes XX Año XX.
Periodo de Implementación Proyecto: Se establece de acuerdo a la fecha de inicio y terminación del proyecto. Ejemplo: Año X al Año XX	
Periodo de Implementación Actividad: Se establece de acuerdo a la fecha de inicio y terminación de la actividad. Ejemplo: Año X al Año 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</si>
</sst>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color theme="0"/>
      <name val="Arial"/>
      <family val="2"/>
    </font>
    <font>
      <sz val="11"/>
      <color theme="1"/>
      <name val="Arial"/>
      <family val="2"/>
    </font>
    <font>
      <b/>
      <sz val="11"/>
      <color theme="1"/>
      <name val="Arial"/>
      <family val="2"/>
    </font>
    <font>
      <u/>
      <sz val="12"/>
      <color theme="10"/>
      <name val="Calibri"/>
      <family val="2"/>
      <scheme val="minor"/>
    </font>
    <font>
      <u/>
      <sz val="11"/>
      <color theme="10"/>
      <name val="Calibri"/>
      <family val="2"/>
      <scheme val="minor"/>
    </font>
    <font>
      <b/>
      <sz val="12"/>
      <color theme="1"/>
      <name val="Arial"/>
      <family val="2"/>
    </font>
    <font>
      <b/>
      <sz val="12"/>
      <color theme="0"/>
      <name val="Arial Black"/>
      <family val="2"/>
    </font>
    <font>
      <sz val="12"/>
      <color theme="0"/>
      <name val="Arial"/>
      <family val="2"/>
    </font>
    <font>
      <sz val="12"/>
      <color theme="1"/>
      <name val="Arial "/>
    </font>
    <font>
      <strike/>
      <sz val="12"/>
      <color theme="1"/>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9">
    <xf numFmtId="0" fontId="0" fillId="0" borderId="0"/>
    <xf numFmtId="0" fontId="6" fillId="0" borderId="0"/>
    <xf numFmtId="0" fontId="4" fillId="0" borderId="0"/>
    <xf numFmtId="0" fontId="3" fillId="0" borderId="0"/>
    <xf numFmtId="0" fontId="10" fillId="0" borderId="0" applyNumberFormat="0" applyFill="0" applyBorder="0" applyAlignment="0" applyProtection="0"/>
    <xf numFmtId="0" fontId="2" fillId="0" borderId="0"/>
    <xf numFmtId="0" fontId="11" fillId="0" borderId="0" applyNumberFormat="0" applyFill="0" applyBorder="0" applyAlignment="0" applyProtection="0"/>
    <xf numFmtId="0" fontId="1" fillId="0" borderId="0"/>
    <xf numFmtId="0" fontId="1" fillId="0" borderId="0"/>
  </cellStyleXfs>
  <cellXfs count="56">
    <xf numFmtId="0" fontId="0" fillId="0" borderId="0" xfId="0"/>
    <xf numFmtId="0" fontId="3" fillId="0" borderId="0" xfId="3"/>
    <xf numFmtId="0" fontId="5"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3" fillId="0" borderId="0" xfId="3" applyAlignment="1">
      <alignment wrapText="1"/>
    </xf>
    <xf numFmtId="0" fontId="14" fillId="2" borderId="0" xfId="7" applyFont="1" applyFill="1"/>
    <xf numFmtId="0" fontId="5" fillId="2" borderId="0" xfId="7" applyFont="1" applyFill="1" applyAlignment="1">
      <alignment vertical="center"/>
    </xf>
    <xf numFmtId="0" fontId="5" fillId="2" borderId="0" xfId="7" applyFont="1" applyFill="1"/>
    <xf numFmtId="0" fontId="5" fillId="2" borderId="0" xfId="7" applyFont="1" applyFill="1" applyAlignment="1">
      <alignment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justify" vertical="center"/>
    </xf>
    <xf numFmtId="0" fontId="5" fillId="2" borderId="1" xfId="2" applyFont="1" applyFill="1" applyBorder="1" applyAlignment="1">
      <alignment horizontal="justify" vertical="center" wrapText="1"/>
    </xf>
    <xf numFmtId="0" fontId="5" fillId="2" borderId="1" xfId="1"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0" xfId="5" applyFont="1" applyFill="1"/>
    <xf numFmtId="0" fontId="10" fillId="2" borderId="7" xfId="4" quotePrefix="1" applyFill="1" applyBorder="1" applyAlignment="1">
      <alignment horizontal="center" vertical="center"/>
    </xf>
    <xf numFmtId="0" fontId="5" fillId="2" borderId="7" xfId="5" applyFont="1" applyFill="1" applyBorder="1" applyAlignment="1">
      <alignment horizontal="justify" vertical="center" wrapText="1"/>
    </xf>
    <xf numFmtId="0" fontId="17" fillId="3"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0" xfId="7" applyFont="1" applyFill="1"/>
    <xf numFmtId="0" fontId="5" fillId="2" borderId="1" xfId="0" applyFont="1" applyFill="1" applyBorder="1" applyAlignment="1">
      <alignment horizontal="center" vertical="center"/>
    </xf>
    <xf numFmtId="0" fontId="5" fillId="0" borderId="0" xfId="7" applyFont="1" applyFill="1" applyAlignment="1">
      <alignment vertical="center"/>
    </xf>
    <xf numFmtId="0" fontId="5" fillId="2" borderId="1" xfId="1" applyFont="1" applyFill="1" applyBorder="1" applyAlignment="1">
      <alignment horizontal="center" vertical="center" wrapText="1"/>
    </xf>
    <xf numFmtId="0" fontId="13" fillId="7" borderId="10" xfId="7"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7" borderId="8" xfId="5" applyFont="1" applyFill="1" applyBorder="1" applyAlignment="1">
      <alignment horizontal="center" vertical="center"/>
    </xf>
    <xf numFmtId="0" fontId="13" fillId="7" borderId="9" xfId="5" applyFont="1" applyFill="1" applyBorder="1" applyAlignment="1">
      <alignment horizontal="center" vertical="center"/>
    </xf>
    <xf numFmtId="0" fontId="5" fillId="2" borderId="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cellXfs>
  <cellStyles count="9">
    <cellStyle name="Hipervínculo" xfId="4" builtinId="8"/>
    <cellStyle name="Hipervínculo 2" xfId="6"/>
    <cellStyle name="Normal" xfId="0" builtinId="0"/>
    <cellStyle name="Normal 2" xfId="2"/>
    <cellStyle name="Normal 2 2" xfId="3"/>
    <cellStyle name="Normal 3" xfId="5"/>
    <cellStyle name="Normal 3 3" xfId="1"/>
    <cellStyle name="Normal 3 3 2" xfId="8"/>
    <cellStyle name="Normal 4" xfId="7"/>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v>0</v>
          </cell>
          <cell r="D165">
            <v>0</v>
          </cell>
        </row>
        <row r="166">
          <cell r="C166">
            <v>0</v>
          </cell>
          <cell r="D166">
            <v>0</v>
          </cell>
        </row>
        <row r="167">
          <cell r="C167">
            <v>0</v>
          </cell>
          <cell r="D167">
            <v>0</v>
          </cell>
        </row>
        <row r="168">
          <cell r="C168">
            <v>0</v>
          </cell>
          <cell r="D168">
            <v>0</v>
          </cell>
        </row>
        <row r="169">
          <cell r="C169">
            <v>0</v>
          </cell>
          <cell r="D169">
            <v>0</v>
          </cell>
        </row>
        <row r="170">
          <cell r="C170">
            <v>0</v>
          </cell>
          <cell r="D170">
            <v>0</v>
          </cell>
        </row>
        <row r="171">
          <cell r="C171">
            <v>0</v>
          </cell>
          <cell r="D171">
            <v>0</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
  <sheetViews>
    <sheetView zoomScale="70" zoomScaleNormal="70" workbookViewId="0">
      <selection activeCell="C3" sqref="C3"/>
    </sheetView>
  </sheetViews>
  <sheetFormatPr baseColWidth="10" defaultColWidth="11" defaultRowHeight="15" x14ac:dyDescent="0.2"/>
  <cols>
    <col min="1" max="1" width="5.5" style="21" customWidth="1"/>
    <col min="2" max="2" width="36.125" style="21" customWidth="1"/>
    <col min="3" max="3" width="166.625" style="21" customWidth="1"/>
    <col min="4" max="16384" width="11" style="21"/>
  </cols>
  <sheetData>
    <row r="1" spans="2:3" ht="15.75" thickBot="1" x14ac:dyDescent="0.25"/>
    <row r="2" spans="2:3" ht="42" customHeight="1" thickBot="1" x14ac:dyDescent="0.25">
      <c r="B2" s="37" t="s">
        <v>47</v>
      </c>
      <c r="C2" s="38" t="s">
        <v>48</v>
      </c>
    </row>
    <row r="3" spans="2:3" ht="409.5" customHeight="1" x14ac:dyDescent="0.2">
      <c r="B3" s="22" t="s">
        <v>385</v>
      </c>
      <c r="C3" s="23" t="s">
        <v>386</v>
      </c>
    </row>
  </sheetData>
  <sheetProtection algorithmName="SHA-512" hashValue="nPa8neTiEa3arz6ggvYum2WE5yIsL6HLQlZQr130uw4Q4DjqspBlG/n+QFmT9EzvxrZXgTARtcMLGFoUXutvTA==" saltValue="piMrQvLygVylH/5etJ9HYw==" spinCount="100000" sheet="1" objects="1" scenarios="1"/>
  <hyperlinks>
    <hyperlink ref="B3" location="'20220517_PPP Papa V2'!A1" display="'20220517_PPP Papa V2'!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abSelected="1" zoomScale="59" zoomScaleNormal="59" workbookViewId="0">
      <pane xSplit="5" ySplit="1" topLeftCell="F2" activePane="bottomRight" state="frozen"/>
      <selection pane="topRight" activeCell="F1" sqref="F1"/>
      <selection pane="bottomLeft" activeCell="A2" sqref="A2"/>
      <selection pane="bottomRight" activeCell="E8" sqref="E8"/>
    </sheetView>
  </sheetViews>
  <sheetFormatPr baseColWidth="10" defaultColWidth="10" defaultRowHeight="15" x14ac:dyDescent="0.2"/>
  <cols>
    <col min="1" max="1" width="19.625" style="14" customWidth="1"/>
    <col min="2" max="2" width="19" style="14" customWidth="1"/>
    <col min="3" max="3" width="25.375" style="14" customWidth="1"/>
    <col min="4" max="4" width="26.875" style="14" customWidth="1"/>
    <col min="5" max="5" width="88.625" style="14" customWidth="1"/>
    <col min="6" max="6" width="27.25" style="15" customWidth="1"/>
    <col min="7" max="7" width="20.875" style="14" customWidth="1"/>
    <col min="8" max="8" width="16.375" style="14" customWidth="1"/>
    <col min="9" max="9" width="34.5" style="14" bestFit="1" customWidth="1"/>
    <col min="10" max="10" width="21.375" style="14" bestFit="1" customWidth="1"/>
    <col min="11" max="11" width="34.625" style="14" customWidth="1"/>
    <col min="12" max="12" width="30.125" style="14" customWidth="1"/>
    <col min="13" max="13" width="26.875" style="14" customWidth="1"/>
    <col min="14" max="14" width="29.625" style="14" bestFit="1" customWidth="1"/>
    <col min="15" max="15" width="29.125" style="14" bestFit="1" customWidth="1"/>
    <col min="16" max="16384" width="10" style="14"/>
  </cols>
  <sheetData>
    <row r="1" spans="1:15" s="12" customFormat="1" ht="76.5" customHeight="1" x14ac:dyDescent="0.2">
      <c r="A1" s="34" t="s">
        <v>0</v>
      </c>
      <c r="B1" s="34" t="s">
        <v>1</v>
      </c>
      <c r="C1" s="34" t="s">
        <v>2</v>
      </c>
      <c r="D1" s="34" t="s">
        <v>3</v>
      </c>
      <c r="E1" s="35" t="s">
        <v>375</v>
      </c>
      <c r="F1" s="36" t="s">
        <v>4</v>
      </c>
      <c r="G1" s="36" t="s">
        <v>383</v>
      </c>
      <c r="H1" s="36" t="s">
        <v>5</v>
      </c>
      <c r="I1" s="36" t="s">
        <v>384</v>
      </c>
      <c r="J1" s="36" t="s">
        <v>6</v>
      </c>
      <c r="K1" s="36" t="s">
        <v>23</v>
      </c>
      <c r="L1" s="36" t="s">
        <v>24</v>
      </c>
      <c r="M1" s="36" t="s">
        <v>25</v>
      </c>
      <c r="N1" s="36" t="s">
        <v>26</v>
      </c>
      <c r="O1" s="24" t="s">
        <v>27</v>
      </c>
    </row>
    <row r="2" spans="1:15" s="13" customFormat="1" ht="72" customHeight="1" x14ac:dyDescent="0.25">
      <c r="A2" s="39" t="s">
        <v>55</v>
      </c>
      <c r="B2" s="39" t="s">
        <v>135</v>
      </c>
      <c r="C2" s="39" t="s">
        <v>313</v>
      </c>
      <c r="D2" s="39" t="s">
        <v>56</v>
      </c>
      <c r="E2" s="16" t="s">
        <v>57</v>
      </c>
      <c r="F2" s="26" t="s">
        <v>16</v>
      </c>
      <c r="G2" s="27" t="s">
        <v>17</v>
      </c>
      <c r="H2" s="27"/>
      <c r="I2" s="26" t="s">
        <v>220</v>
      </c>
      <c r="J2" s="27">
        <v>3</v>
      </c>
      <c r="K2" s="47" t="s">
        <v>10</v>
      </c>
      <c r="L2" s="47" t="s">
        <v>124</v>
      </c>
      <c r="M2" s="47" t="s">
        <v>31</v>
      </c>
      <c r="N2" s="47" t="s">
        <v>49</v>
      </c>
      <c r="O2" s="26" t="s">
        <v>53</v>
      </c>
    </row>
    <row r="3" spans="1:15" s="13" customFormat="1" ht="90" customHeight="1" x14ac:dyDescent="0.25">
      <c r="A3" s="39"/>
      <c r="B3" s="39"/>
      <c r="C3" s="39"/>
      <c r="D3" s="39"/>
      <c r="E3" s="16" t="s">
        <v>58</v>
      </c>
      <c r="F3" s="28" t="s">
        <v>11</v>
      </c>
      <c r="G3" s="28" t="s">
        <v>317</v>
      </c>
      <c r="H3" s="28"/>
      <c r="I3" s="28" t="s">
        <v>221</v>
      </c>
      <c r="J3" s="28">
        <v>12</v>
      </c>
      <c r="K3" s="48"/>
      <c r="L3" s="48"/>
      <c r="M3" s="48"/>
      <c r="N3" s="48"/>
      <c r="O3" s="26" t="s">
        <v>49</v>
      </c>
    </row>
    <row r="4" spans="1:15" s="13" customFormat="1" ht="107.25" customHeight="1" x14ac:dyDescent="0.25">
      <c r="A4" s="39"/>
      <c r="B4" s="39"/>
      <c r="C4" s="39"/>
      <c r="D4" s="39"/>
      <c r="E4" s="20" t="s">
        <v>130</v>
      </c>
      <c r="F4" s="26" t="s">
        <v>222</v>
      </c>
      <c r="G4" s="28" t="s">
        <v>317</v>
      </c>
      <c r="H4" s="27"/>
      <c r="I4" s="28" t="s">
        <v>221</v>
      </c>
      <c r="J4" s="27">
        <v>12</v>
      </c>
      <c r="K4" s="48"/>
      <c r="L4" s="48"/>
      <c r="M4" s="48"/>
      <c r="N4" s="48"/>
      <c r="O4" s="26" t="s">
        <v>50</v>
      </c>
    </row>
    <row r="5" spans="1:15" s="13" customFormat="1" ht="79.5" customHeight="1" x14ac:dyDescent="0.25">
      <c r="A5" s="39"/>
      <c r="B5" s="39"/>
      <c r="C5" s="39"/>
      <c r="D5" s="39"/>
      <c r="E5" s="17" t="s">
        <v>349</v>
      </c>
      <c r="F5" s="26" t="s">
        <v>222</v>
      </c>
      <c r="G5" s="28" t="s">
        <v>317</v>
      </c>
      <c r="H5" s="27"/>
      <c r="I5" s="28" t="s">
        <v>221</v>
      </c>
      <c r="J5" s="27">
        <v>12</v>
      </c>
      <c r="K5" s="48"/>
      <c r="L5" s="48"/>
      <c r="M5" s="48"/>
      <c r="N5" s="48"/>
      <c r="O5" s="26" t="s">
        <v>50</v>
      </c>
    </row>
    <row r="6" spans="1:15" s="13" customFormat="1" ht="81.75" customHeight="1" x14ac:dyDescent="0.25">
      <c r="A6" s="39"/>
      <c r="B6" s="39"/>
      <c r="C6" s="39"/>
      <c r="D6" s="39"/>
      <c r="E6" s="20" t="s">
        <v>279</v>
      </c>
      <c r="F6" s="26" t="s">
        <v>199</v>
      </c>
      <c r="G6" s="27" t="s">
        <v>17</v>
      </c>
      <c r="H6" s="27"/>
      <c r="I6" s="26" t="s">
        <v>250</v>
      </c>
      <c r="J6" s="27">
        <v>8</v>
      </c>
      <c r="K6" s="49"/>
      <c r="L6" s="49"/>
      <c r="M6" s="49"/>
      <c r="N6" s="49"/>
      <c r="O6" s="26" t="s">
        <v>202</v>
      </c>
    </row>
    <row r="7" spans="1:15" s="13" customFormat="1" ht="108.75" customHeight="1" x14ac:dyDescent="0.25">
      <c r="A7" s="39" t="s">
        <v>55</v>
      </c>
      <c r="B7" s="39" t="s">
        <v>129</v>
      </c>
      <c r="C7" s="39" t="s">
        <v>313</v>
      </c>
      <c r="D7" s="39" t="s">
        <v>374</v>
      </c>
      <c r="E7" s="18" t="s">
        <v>350</v>
      </c>
      <c r="F7" s="28" t="s">
        <v>11</v>
      </c>
      <c r="G7" s="28" t="s">
        <v>317</v>
      </c>
      <c r="H7" s="28"/>
      <c r="I7" s="28" t="s">
        <v>221</v>
      </c>
      <c r="J7" s="28">
        <v>12</v>
      </c>
      <c r="K7" s="50" t="s">
        <v>10</v>
      </c>
      <c r="L7" s="50" t="s">
        <v>124</v>
      </c>
      <c r="M7" s="50" t="s">
        <v>31</v>
      </c>
      <c r="N7" s="50" t="s">
        <v>49</v>
      </c>
      <c r="O7" s="26" t="s">
        <v>49</v>
      </c>
    </row>
    <row r="8" spans="1:15" s="13" customFormat="1" ht="87.75" customHeight="1" x14ac:dyDescent="0.25">
      <c r="A8" s="39"/>
      <c r="B8" s="39"/>
      <c r="C8" s="39"/>
      <c r="D8" s="39"/>
      <c r="E8" s="20" t="s">
        <v>131</v>
      </c>
      <c r="F8" s="26" t="s">
        <v>200</v>
      </c>
      <c r="G8" s="28" t="s">
        <v>317</v>
      </c>
      <c r="H8" s="28"/>
      <c r="I8" s="28" t="s">
        <v>221</v>
      </c>
      <c r="J8" s="28">
        <v>12</v>
      </c>
      <c r="K8" s="48"/>
      <c r="L8" s="48"/>
      <c r="M8" s="48"/>
      <c r="N8" s="48"/>
      <c r="O8" s="26" t="s">
        <v>50</v>
      </c>
    </row>
    <row r="9" spans="1:15" s="13" customFormat="1" ht="51" customHeight="1" x14ac:dyDescent="0.25">
      <c r="A9" s="39"/>
      <c r="B9" s="39"/>
      <c r="C9" s="39"/>
      <c r="D9" s="39"/>
      <c r="E9" s="20" t="s">
        <v>59</v>
      </c>
      <c r="F9" s="26" t="s">
        <v>11</v>
      </c>
      <c r="G9" s="28" t="s">
        <v>317</v>
      </c>
      <c r="H9" s="28"/>
      <c r="I9" s="28" t="s">
        <v>221</v>
      </c>
      <c r="J9" s="28">
        <v>12</v>
      </c>
      <c r="K9" s="48"/>
      <c r="L9" s="48"/>
      <c r="M9" s="48"/>
      <c r="N9" s="48"/>
      <c r="O9" s="26" t="s">
        <v>49</v>
      </c>
    </row>
    <row r="10" spans="1:15" s="13" customFormat="1" ht="50.1" customHeight="1" x14ac:dyDescent="0.25">
      <c r="A10" s="39"/>
      <c r="B10" s="39"/>
      <c r="C10" s="39"/>
      <c r="D10" s="39"/>
      <c r="E10" s="20" t="s">
        <v>60</v>
      </c>
      <c r="F10" s="26" t="s">
        <v>201</v>
      </c>
      <c r="G10" s="28" t="s">
        <v>317</v>
      </c>
      <c r="H10" s="28"/>
      <c r="I10" s="28" t="s">
        <v>221</v>
      </c>
      <c r="J10" s="28">
        <v>12</v>
      </c>
      <c r="K10" s="48"/>
      <c r="L10" s="48"/>
      <c r="M10" s="48"/>
      <c r="N10" s="48"/>
      <c r="O10" s="26" t="s">
        <v>50</v>
      </c>
    </row>
    <row r="11" spans="1:15" s="13" customFormat="1" ht="50.25" customHeight="1" x14ac:dyDescent="0.25">
      <c r="A11" s="39"/>
      <c r="B11" s="39"/>
      <c r="C11" s="39"/>
      <c r="D11" s="39"/>
      <c r="E11" s="18" t="s">
        <v>278</v>
      </c>
      <c r="F11" s="26" t="s">
        <v>223</v>
      </c>
      <c r="G11" s="28" t="s">
        <v>317</v>
      </c>
      <c r="H11" s="28"/>
      <c r="I11" s="28" t="s">
        <v>221</v>
      </c>
      <c r="J11" s="28">
        <v>12</v>
      </c>
      <c r="K11" s="48"/>
      <c r="L11" s="48"/>
      <c r="M11" s="48"/>
      <c r="N11" s="48"/>
      <c r="O11" s="26" t="s">
        <v>50</v>
      </c>
    </row>
    <row r="12" spans="1:15" s="13" customFormat="1" ht="81.75" customHeight="1" x14ac:dyDescent="0.25">
      <c r="A12" s="39"/>
      <c r="B12" s="39"/>
      <c r="C12" s="39"/>
      <c r="D12" s="39"/>
      <c r="E12" s="18" t="s">
        <v>61</v>
      </c>
      <c r="F12" s="26" t="s">
        <v>224</v>
      </c>
      <c r="G12" s="28" t="s">
        <v>12</v>
      </c>
      <c r="H12" s="28"/>
      <c r="I12" s="28" t="s">
        <v>225</v>
      </c>
      <c r="J12" s="28">
        <v>8</v>
      </c>
      <c r="K12" s="49"/>
      <c r="L12" s="49"/>
      <c r="M12" s="49"/>
      <c r="N12" s="49"/>
      <c r="O12" s="26" t="s">
        <v>50</v>
      </c>
    </row>
    <row r="13" spans="1:15" s="13" customFormat="1" ht="81.75" customHeight="1" x14ac:dyDescent="0.25">
      <c r="A13" s="39" t="s">
        <v>55</v>
      </c>
      <c r="B13" s="39" t="s">
        <v>135</v>
      </c>
      <c r="C13" s="39" t="s">
        <v>313</v>
      </c>
      <c r="D13" s="39" t="s">
        <v>136</v>
      </c>
      <c r="E13" s="18" t="s">
        <v>301</v>
      </c>
      <c r="F13" s="28" t="s">
        <v>11</v>
      </c>
      <c r="G13" s="28" t="s">
        <v>12</v>
      </c>
      <c r="H13" s="28"/>
      <c r="I13" s="28" t="s">
        <v>122</v>
      </c>
      <c r="J13" s="28">
        <v>4</v>
      </c>
      <c r="K13" s="50" t="s">
        <v>10</v>
      </c>
      <c r="L13" s="50" t="s">
        <v>124</v>
      </c>
      <c r="M13" s="50" t="s">
        <v>31</v>
      </c>
      <c r="N13" s="50" t="s">
        <v>49</v>
      </c>
      <c r="O13" s="26" t="s">
        <v>53</v>
      </c>
    </row>
    <row r="14" spans="1:15" s="13" customFormat="1" ht="128.25" customHeight="1" x14ac:dyDescent="0.25">
      <c r="A14" s="39"/>
      <c r="B14" s="39"/>
      <c r="C14" s="39"/>
      <c r="D14" s="39"/>
      <c r="E14" s="18" t="s">
        <v>132</v>
      </c>
      <c r="F14" s="28" t="s">
        <v>11</v>
      </c>
      <c r="G14" s="28" t="s">
        <v>317</v>
      </c>
      <c r="H14" s="28"/>
      <c r="I14" s="28" t="s">
        <v>221</v>
      </c>
      <c r="J14" s="28">
        <v>12</v>
      </c>
      <c r="K14" s="48"/>
      <c r="L14" s="51"/>
      <c r="M14" s="51"/>
      <c r="N14" s="51"/>
      <c r="O14" s="26" t="s">
        <v>49</v>
      </c>
    </row>
    <row r="15" spans="1:15" s="13" customFormat="1" ht="81.75" customHeight="1" x14ac:dyDescent="0.25">
      <c r="A15" s="39"/>
      <c r="B15" s="39"/>
      <c r="C15" s="39"/>
      <c r="D15" s="39"/>
      <c r="E15" s="18" t="s">
        <v>133</v>
      </c>
      <c r="F15" s="28" t="s">
        <v>198</v>
      </c>
      <c r="G15" s="28" t="s">
        <v>317</v>
      </c>
      <c r="H15" s="28"/>
      <c r="I15" s="28" t="s">
        <v>221</v>
      </c>
      <c r="J15" s="28">
        <v>12</v>
      </c>
      <c r="K15" s="48"/>
      <c r="L15" s="51"/>
      <c r="M15" s="51"/>
      <c r="N15" s="51"/>
      <c r="O15" s="26" t="s">
        <v>50</v>
      </c>
    </row>
    <row r="16" spans="1:15" s="13" customFormat="1" ht="81.75" customHeight="1" x14ac:dyDescent="0.25">
      <c r="A16" s="39"/>
      <c r="B16" s="39"/>
      <c r="C16" s="39"/>
      <c r="D16" s="39"/>
      <c r="E16" s="20" t="s">
        <v>351</v>
      </c>
      <c r="F16" s="28" t="s">
        <v>198</v>
      </c>
      <c r="G16" s="28" t="s">
        <v>317</v>
      </c>
      <c r="H16" s="28"/>
      <c r="I16" s="28" t="s">
        <v>221</v>
      </c>
      <c r="J16" s="28">
        <v>12</v>
      </c>
      <c r="K16" s="48"/>
      <c r="L16" s="51"/>
      <c r="M16" s="51"/>
      <c r="N16" s="51"/>
      <c r="O16" s="26" t="s">
        <v>50</v>
      </c>
    </row>
    <row r="17" spans="1:15" s="13" customFormat="1" ht="92.25" customHeight="1" x14ac:dyDescent="0.25">
      <c r="A17" s="39"/>
      <c r="B17" s="39"/>
      <c r="C17" s="39"/>
      <c r="D17" s="39"/>
      <c r="E17" s="20" t="s">
        <v>280</v>
      </c>
      <c r="F17" s="28" t="s">
        <v>11</v>
      </c>
      <c r="G17" s="28" t="s">
        <v>317</v>
      </c>
      <c r="H17" s="28"/>
      <c r="I17" s="28" t="s">
        <v>221</v>
      </c>
      <c r="J17" s="28">
        <v>12</v>
      </c>
      <c r="K17" s="48"/>
      <c r="L17" s="51"/>
      <c r="M17" s="51"/>
      <c r="N17" s="51"/>
      <c r="O17" s="26" t="s">
        <v>252</v>
      </c>
    </row>
    <row r="18" spans="1:15" s="13" customFormat="1" ht="80.25" customHeight="1" x14ac:dyDescent="0.25">
      <c r="A18" s="39"/>
      <c r="B18" s="39"/>
      <c r="C18" s="39"/>
      <c r="D18" s="39"/>
      <c r="E18" s="18" t="s">
        <v>134</v>
      </c>
      <c r="F18" s="28" t="s">
        <v>11</v>
      </c>
      <c r="G18" s="28" t="s">
        <v>317</v>
      </c>
      <c r="H18" s="28"/>
      <c r="I18" s="28" t="s">
        <v>221</v>
      </c>
      <c r="J18" s="28">
        <v>12</v>
      </c>
      <c r="K18" s="49"/>
      <c r="L18" s="52"/>
      <c r="M18" s="52"/>
      <c r="N18" s="52"/>
      <c r="O18" s="26" t="s">
        <v>252</v>
      </c>
    </row>
    <row r="19" spans="1:15" s="13" customFormat="1" ht="81.75" customHeight="1" x14ac:dyDescent="0.25">
      <c r="A19" s="39" t="s">
        <v>138</v>
      </c>
      <c r="B19" s="39" t="s">
        <v>139</v>
      </c>
      <c r="C19" s="39" t="s">
        <v>62</v>
      </c>
      <c r="D19" s="39" t="s">
        <v>140</v>
      </c>
      <c r="E19" s="18" t="s">
        <v>141</v>
      </c>
      <c r="F19" s="28" t="s">
        <v>11</v>
      </c>
      <c r="G19" s="28" t="s">
        <v>12</v>
      </c>
      <c r="H19" s="28"/>
      <c r="I19" s="28" t="s">
        <v>226</v>
      </c>
      <c r="J19" s="28">
        <v>12</v>
      </c>
      <c r="K19" s="53" t="s">
        <v>10</v>
      </c>
      <c r="L19" s="53" t="s">
        <v>124</v>
      </c>
      <c r="M19" s="53" t="s">
        <v>31</v>
      </c>
      <c r="N19" s="53" t="s">
        <v>49</v>
      </c>
      <c r="O19" s="26" t="s">
        <v>53</v>
      </c>
    </row>
    <row r="20" spans="1:15" s="13" customFormat="1" ht="81.75" customHeight="1" x14ac:dyDescent="0.25">
      <c r="A20" s="39"/>
      <c r="B20" s="39"/>
      <c r="C20" s="39"/>
      <c r="D20" s="39"/>
      <c r="E20" s="16" t="s">
        <v>142</v>
      </c>
      <c r="F20" s="28" t="s">
        <v>11</v>
      </c>
      <c r="G20" s="28" t="s">
        <v>317</v>
      </c>
      <c r="H20" s="28"/>
      <c r="I20" s="28" t="s">
        <v>221</v>
      </c>
      <c r="J20" s="28">
        <v>12</v>
      </c>
      <c r="K20" s="48"/>
      <c r="L20" s="48"/>
      <c r="M20" s="48"/>
      <c r="N20" s="48"/>
      <c r="O20" s="26" t="s">
        <v>252</v>
      </c>
    </row>
    <row r="21" spans="1:15" s="13" customFormat="1" ht="123" customHeight="1" x14ac:dyDescent="0.25">
      <c r="A21" s="39"/>
      <c r="B21" s="39"/>
      <c r="C21" s="39"/>
      <c r="D21" s="39"/>
      <c r="E21" s="20" t="s">
        <v>143</v>
      </c>
      <c r="F21" s="28" t="s">
        <v>11</v>
      </c>
      <c r="G21" s="28" t="s">
        <v>317</v>
      </c>
      <c r="H21" s="28"/>
      <c r="I21" s="28" t="s">
        <v>221</v>
      </c>
      <c r="J21" s="28">
        <v>12</v>
      </c>
      <c r="K21" s="48"/>
      <c r="L21" s="48"/>
      <c r="M21" s="48"/>
      <c r="N21" s="48"/>
      <c r="O21" s="26" t="s">
        <v>252</v>
      </c>
    </row>
    <row r="22" spans="1:15" s="13" customFormat="1" ht="70.5" customHeight="1" x14ac:dyDescent="0.25">
      <c r="A22" s="39"/>
      <c r="B22" s="39"/>
      <c r="C22" s="39"/>
      <c r="D22" s="39"/>
      <c r="E22" s="20" t="s">
        <v>352</v>
      </c>
      <c r="F22" s="28" t="s">
        <v>11</v>
      </c>
      <c r="G22" s="27" t="s">
        <v>17</v>
      </c>
      <c r="H22" s="27"/>
      <c r="I22" s="28" t="s">
        <v>228</v>
      </c>
      <c r="J22" s="28">
        <v>12</v>
      </c>
      <c r="K22" s="48"/>
      <c r="L22" s="48"/>
      <c r="M22" s="48"/>
      <c r="N22" s="48"/>
      <c r="O22" s="26" t="s">
        <v>253</v>
      </c>
    </row>
    <row r="23" spans="1:15" s="13" customFormat="1" ht="81.75" customHeight="1" x14ac:dyDescent="0.25">
      <c r="A23" s="39"/>
      <c r="B23" s="39"/>
      <c r="C23" s="39"/>
      <c r="D23" s="39"/>
      <c r="E23" s="16" t="s">
        <v>251</v>
      </c>
      <c r="F23" s="28" t="s">
        <v>203</v>
      </c>
      <c r="G23" s="28" t="s">
        <v>12</v>
      </c>
      <c r="H23" s="28"/>
      <c r="I23" s="28" t="s">
        <v>227</v>
      </c>
      <c r="J23" s="28">
        <v>12</v>
      </c>
      <c r="K23" s="49"/>
      <c r="L23" s="49"/>
      <c r="M23" s="49"/>
      <c r="N23" s="49"/>
      <c r="O23" s="26" t="s">
        <v>254</v>
      </c>
    </row>
    <row r="24" spans="1:15" ht="94.5" customHeight="1" x14ac:dyDescent="0.2">
      <c r="A24" s="39" t="s">
        <v>55</v>
      </c>
      <c r="B24" s="39" t="s">
        <v>137</v>
      </c>
      <c r="C24" s="39" t="s">
        <v>62</v>
      </c>
      <c r="D24" s="39" t="s">
        <v>152</v>
      </c>
      <c r="E24" s="20" t="s">
        <v>302</v>
      </c>
      <c r="F24" s="26" t="s">
        <v>16</v>
      </c>
      <c r="G24" s="27" t="s">
        <v>17</v>
      </c>
      <c r="H24" s="27"/>
      <c r="I24" s="28" t="s">
        <v>228</v>
      </c>
      <c r="J24" s="28">
        <v>12</v>
      </c>
      <c r="K24" s="50" t="s">
        <v>123</v>
      </c>
      <c r="L24" s="50" t="s">
        <v>256</v>
      </c>
      <c r="M24" s="50" t="s">
        <v>31</v>
      </c>
      <c r="N24" s="50" t="s">
        <v>50</v>
      </c>
      <c r="O24" s="26" t="s">
        <v>257</v>
      </c>
    </row>
    <row r="25" spans="1:15" ht="109.5" customHeight="1" x14ac:dyDescent="0.2">
      <c r="A25" s="39"/>
      <c r="B25" s="39"/>
      <c r="C25" s="39"/>
      <c r="D25" s="39"/>
      <c r="E25" s="20" t="s">
        <v>144</v>
      </c>
      <c r="F25" s="26" t="s">
        <v>212</v>
      </c>
      <c r="G25" s="27" t="s">
        <v>17</v>
      </c>
      <c r="H25" s="27"/>
      <c r="I25" s="28" t="s">
        <v>228</v>
      </c>
      <c r="J25" s="28">
        <v>12</v>
      </c>
      <c r="K25" s="48"/>
      <c r="L25" s="48"/>
      <c r="M25" s="48"/>
      <c r="N25" s="48"/>
      <c r="O25" s="26" t="s">
        <v>326</v>
      </c>
    </row>
    <row r="26" spans="1:15" ht="110.25" customHeight="1" x14ac:dyDescent="0.2">
      <c r="A26" s="39"/>
      <c r="B26" s="39"/>
      <c r="C26" s="39"/>
      <c r="D26" s="39"/>
      <c r="E26" s="20" t="s">
        <v>145</v>
      </c>
      <c r="F26" s="26" t="s">
        <v>219</v>
      </c>
      <c r="G26" s="27" t="s">
        <v>17</v>
      </c>
      <c r="H26" s="27"/>
      <c r="I26" s="28" t="s">
        <v>228</v>
      </c>
      <c r="J26" s="28">
        <v>12</v>
      </c>
      <c r="K26" s="48"/>
      <c r="L26" s="48"/>
      <c r="M26" s="48"/>
      <c r="N26" s="48"/>
      <c r="O26" s="26" t="s">
        <v>327</v>
      </c>
    </row>
    <row r="27" spans="1:15" ht="93.75" customHeight="1" x14ac:dyDescent="0.2">
      <c r="A27" s="39"/>
      <c r="B27" s="39"/>
      <c r="C27" s="39"/>
      <c r="D27" s="39"/>
      <c r="E27" s="20" t="s">
        <v>146</v>
      </c>
      <c r="F27" s="26" t="s">
        <v>219</v>
      </c>
      <c r="G27" s="27" t="s">
        <v>17</v>
      </c>
      <c r="H27" s="27"/>
      <c r="I27" s="28" t="s">
        <v>228</v>
      </c>
      <c r="J27" s="28">
        <v>12</v>
      </c>
      <c r="K27" s="48"/>
      <c r="L27" s="48"/>
      <c r="M27" s="48"/>
      <c r="N27" s="48"/>
      <c r="O27" s="26" t="s">
        <v>327</v>
      </c>
    </row>
    <row r="28" spans="1:15" ht="75" customHeight="1" x14ac:dyDescent="0.2">
      <c r="A28" s="39"/>
      <c r="B28" s="39"/>
      <c r="C28" s="39"/>
      <c r="D28" s="39"/>
      <c r="E28" s="20" t="s">
        <v>147</v>
      </c>
      <c r="F28" s="26" t="s">
        <v>219</v>
      </c>
      <c r="G28" s="27" t="s">
        <v>17</v>
      </c>
      <c r="H28" s="27"/>
      <c r="I28" s="28" t="s">
        <v>228</v>
      </c>
      <c r="J28" s="28">
        <v>12</v>
      </c>
      <c r="K28" s="48"/>
      <c r="L28" s="48"/>
      <c r="M28" s="48"/>
      <c r="N28" s="48"/>
      <c r="O28" s="26" t="s">
        <v>327</v>
      </c>
    </row>
    <row r="29" spans="1:15" ht="141.75" customHeight="1" x14ac:dyDescent="0.2">
      <c r="A29" s="39"/>
      <c r="B29" s="39"/>
      <c r="C29" s="39"/>
      <c r="D29" s="39"/>
      <c r="E29" s="20" t="s">
        <v>148</v>
      </c>
      <c r="F29" s="26" t="s">
        <v>219</v>
      </c>
      <c r="G29" s="27" t="s">
        <v>17</v>
      </c>
      <c r="H29" s="27"/>
      <c r="I29" s="28" t="s">
        <v>228</v>
      </c>
      <c r="J29" s="28">
        <v>12</v>
      </c>
      <c r="K29" s="48"/>
      <c r="L29" s="48"/>
      <c r="M29" s="48"/>
      <c r="N29" s="48"/>
      <c r="O29" s="26" t="s">
        <v>327</v>
      </c>
    </row>
    <row r="30" spans="1:15" ht="87" customHeight="1" x14ac:dyDescent="0.2">
      <c r="A30" s="39"/>
      <c r="B30" s="39"/>
      <c r="C30" s="39"/>
      <c r="D30" s="39"/>
      <c r="E30" s="20" t="s">
        <v>149</v>
      </c>
      <c r="F30" s="26" t="s">
        <v>219</v>
      </c>
      <c r="G30" s="28" t="s">
        <v>317</v>
      </c>
      <c r="H30" s="27"/>
      <c r="I30" s="28" t="s">
        <v>221</v>
      </c>
      <c r="J30" s="28">
        <v>12</v>
      </c>
      <c r="K30" s="48"/>
      <c r="L30" s="48"/>
      <c r="M30" s="48"/>
      <c r="N30" s="48"/>
      <c r="O30" s="26" t="s">
        <v>328</v>
      </c>
    </row>
    <row r="31" spans="1:15" ht="98.25" customHeight="1" x14ac:dyDescent="0.2">
      <c r="A31" s="39"/>
      <c r="B31" s="39"/>
      <c r="C31" s="39"/>
      <c r="D31" s="39"/>
      <c r="E31" s="20" t="s">
        <v>150</v>
      </c>
      <c r="F31" s="26" t="s">
        <v>219</v>
      </c>
      <c r="G31" s="28" t="s">
        <v>17</v>
      </c>
      <c r="H31" s="28"/>
      <c r="I31" s="28" t="s">
        <v>228</v>
      </c>
      <c r="J31" s="28">
        <v>12</v>
      </c>
      <c r="K31" s="48"/>
      <c r="L31" s="48"/>
      <c r="M31" s="48"/>
      <c r="N31" s="48"/>
      <c r="O31" s="26" t="s">
        <v>327</v>
      </c>
    </row>
    <row r="32" spans="1:15" ht="90.75" customHeight="1" x14ac:dyDescent="0.2">
      <c r="A32" s="39"/>
      <c r="B32" s="39"/>
      <c r="C32" s="39"/>
      <c r="D32" s="39"/>
      <c r="E32" s="20" t="s">
        <v>151</v>
      </c>
      <c r="F32" s="26" t="s">
        <v>219</v>
      </c>
      <c r="G32" s="28" t="s">
        <v>17</v>
      </c>
      <c r="H32" s="27"/>
      <c r="I32" s="28" t="s">
        <v>111</v>
      </c>
      <c r="J32" s="28">
        <v>2</v>
      </c>
      <c r="K32" s="49"/>
      <c r="L32" s="49"/>
      <c r="M32" s="49"/>
      <c r="N32" s="49"/>
      <c r="O32" s="26" t="s">
        <v>328</v>
      </c>
    </row>
    <row r="33" spans="1:15" ht="96.95" customHeight="1" x14ac:dyDescent="0.2">
      <c r="A33" s="39" t="s">
        <v>55</v>
      </c>
      <c r="B33" s="39" t="s">
        <v>137</v>
      </c>
      <c r="C33" s="39" t="s">
        <v>62</v>
      </c>
      <c r="D33" s="39" t="s">
        <v>156</v>
      </c>
      <c r="E33" s="16" t="s">
        <v>153</v>
      </c>
      <c r="F33" s="26" t="s">
        <v>16</v>
      </c>
      <c r="G33" s="27" t="s">
        <v>17</v>
      </c>
      <c r="H33" s="27"/>
      <c r="I33" s="26" t="s">
        <v>46</v>
      </c>
      <c r="J33" s="27">
        <v>4</v>
      </c>
      <c r="K33" s="50" t="s">
        <v>123</v>
      </c>
      <c r="L33" s="50" t="s">
        <v>256</v>
      </c>
      <c r="M33" s="50" t="s">
        <v>31</v>
      </c>
      <c r="N33" s="50" t="s">
        <v>50</v>
      </c>
      <c r="O33" s="26" t="s">
        <v>50</v>
      </c>
    </row>
    <row r="34" spans="1:15" ht="64.5" customHeight="1" x14ac:dyDescent="0.2">
      <c r="A34" s="39"/>
      <c r="B34" s="39"/>
      <c r="C34" s="39"/>
      <c r="D34" s="39"/>
      <c r="E34" s="16" t="s">
        <v>154</v>
      </c>
      <c r="F34" s="26" t="s">
        <v>204</v>
      </c>
      <c r="G34" s="27" t="s">
        <v>17</v>
      </c>
      <c r="H34" s="27"/>
      <c r="I34" s="28" t="s">
        <v>228</v>
      </c>
      <c r="J34" s="28">
        <v>12</v>
      </c>
      <c r="K34" s="48"/>
      <c r="L34" s="48"/>
      <c r="M34" s="48"/>
      <c r="N34" s="48"/>
      <c r="O34" s="26" t="s">
        <v>257</v>
      </c>
    </row>
    <row r="35" spans="1:15" ht="104.25" customHeight="1" x14ac:dyDescent="0.2">
      <c r="A35" s="39"/>
      <c r="B35" s="39"/>
      <c r="C35" s="39"/>
      <c r="D35" s="39"/>
      <c r="E35" s="16" t="s">
        <v>155</v>
      </c>
      <c r="F35" s="26" t="s">
        <v>204</v>
      </c>
      <c r="G35" s="27" t="s">
        <v>17</v>
      </c>
      <c r="H35" s="27"/>
      <c r="I35" s="28" t="s">
        <v>228</v>
      </c>
      <c r="J35" s="28">
        <v>12</v>
      </c>
      <c r="K35" s="48"/>
      <c r="L35" s="48"/>
      <c r="M35" s="48"/>
      <c r="N35" s="48"/>
      <c r="O35" s="26" t="s">
        <v>255</v>
      </c>
    </row>
    <row r="36" spans="1:15" ht="99" customHeight="1" x14ac:dyDescent="0.2">
      <c r="A36" s="39"/>
      <c r="B36" s="39"/>
      <c r="C36" s="39"/>
      <c r="D36" s="39"/>
      <c r="E36" s="16" t="s">
        <v>353</v>
      </c>
      <c r="F36" s="26" t="s">
        <v>204</v>
      </c>
      <c r="G36" s="27" t="s">
        <v>17</v>
      </c>
      <c r="H36" s="27"/>
      <c r="I36" s="28" t="s">
        <v>228</v>
      </c>
      <c r="J36" s="28">
        <v>12</v>
      </c>
      <c r="K36" s="48"/>
      <c r="L36" s="48"/>
      <c r="M36" s="48"/>
      <c r="N36" s="48"/>
      <c r="O36" s="26" t="s">
        <v>255</v>
      </c>
    </row>
    <row r="37" spans="1:15" ht="106.5" customHeight="1" x14ac:dyDescent="0.2">
      <c r="A37" s="39"/>
      <c r="B37" s="39"/>
      <c r="C37" s="39"/>
      <c r="D37" s="39"/>
      <c r="E37" s="16" t="s">
        <v>281</v>
      </c>
      <c r="F37" s="26" t="s">
        <v>205</v>
      </c>
      <c r="G37" s="27" t="s">
        <v>17</v>
      </c>
      <c r="H37" s="27"/>
      <c r="I37" s="28" t="s">
        <v>228</v>
      </c>
      <c r="J37" s="28">
        <v>12</v>
      </c>
      <c r="K37" s="48"/>
      <c r="L37" s="48"/>
      <c r="M37" s="48"/>
      <c r="N37" s="48"/>
      <c r="O37" s="26" t="s">
        <v>334</v>
      </c>
    </row>
    <row r="38" spans="1:15" ht="86.25" customHeight="1" x14ac:dyDescent="0.2">
      <c r="A38" s="39"/>
      <c r="B38" s="39"/>
      <c r="C38" s="39"/>
      <c r="D38" s="39"/>
      <c r="E38" s="16" t="s">
        <v>303</v>
      </c>
      <c r="F38" s="26" t="s">
        <v>335</v>
      </c>
      <c r="G38" s="27" t="s">
        <v>17</v>
      </c>
      <c r="H38" s="27"/>
      <c r="I38" s="28" t="s">
        <v>228</v>
      </c>
      <c r="J38" s="28">
        <v>12</v>
      </c>
      <c r="K38" s="49"/>
      <c r="L38" s="49"/>
      <c r="M38" s="49"/>
      <c r="N38" s="49"/>
      <c r="O38" s="26" t="s">
        <v>333</v>
      </c>
    </row>
    <row r="39" spans="1:15" ht="86.25" customHeight="1" x14ac:dyDescent="0.2">
      <c r="A39" s="39" t="s">
        <v>55</v>
      </c>
      <c r="B39" s="39" t="s">
        <v>137</v>
      </c>
      <c r="C39" s="39" t="s">
        <v>62</v>
      </c>
      <c r="D39" s="39" t="s">
        <v>157</v>
      </c>
      <c r="E39" s="16" t="s">
        <v>158</v>
      </c>
      <c r="F39" s="26" t="s">
        <v>11</v>
      </c>
      <c r="G39" s="27" t="s">
        <v>17</v>
      </c>
      <c r="H39" s="27"/>
      <c r="I39" s="28" t="s">
        <v>229</v>
      </c>
      <c r="J39" s="28">
        <v>12</v>
      </c>
      <c r="K39" s="53" t="s">
        <v>10</v>
      </c>
      <c r="L39" s="53" t="s">
        <v>124</v>
      </c>
      <c r="M39" s="53" t="s">
        <v>259</v>
      </c>
      <c r="N39" s="53" t="s">
        <v>329</v>
      </c>
      <c r="O39" s="26" t="s">
        <v>258</v>
      </c>
    </row>
    <row r="40" spans="1:15" ht="86.25" customHeight="1" x14ac:dyDescent="0.2">
      <c r="A40" s="39"/>
      <c r="B40" s="39"/>
      <c r="C40" s="39"/>
      <c r="D40" s="39"/>
      <c r="E40" s="16" t="s">
        <v>159</v>
      </c>
      <c r="F40" s="26" t="s">
        <v>206</v>
      </c>
      <c r="G40" s="27" t="s">
        <v>17</v>
      </c>
      <c r="H40" s="27"/>
      <c r="I40" s="28" t="s">
        <v>229</v>
      </c>
      <c r="J40" s="28">
        <v>12</v>
      </c>
      <c r="K40" s="48"/>
      <c r="L40" s="48"/>
      <c r="M40" s="48"/>
      <c r="N40" s="48"/>
      <c r="O40" s="26" t="s">
        <v>258</v>
      </c>
    </row>
    <row r="41" spans="1:15" ht="86.25" customHeight="1" x14ac:dyDescent="0.2">
      <c r="A41" s="39"/>
      <c r="B41" s="39"/>
      <c r="C41" s="39"/>
      <c r="D41" s="39"/>
      <c r="E41" s="16" t="s">
        <v>160</v>
      </c>
      <c r="F41" s="26" t="s">
        <v>207</v>
      </c>
      <c r="G41" s="27" t="s">
        <v>17</v>
      </c>
      <c r="H41" s="27"/>
      <c r="I41" s="28" t="s">
        <v>336</v>
      </c>
      <c r="J41" s="28">
        <v>2</v>
      </c>
      <c r="K41" s="49"/>
      <c r="L41" s="49"/>
      <c r="M41" s="49"/>
      <c r="N41" s="49"/>
      <c r="O41" s="26" t="s">
        <v>332</v>
      </c>
    </row>
    <row r="42" spans="1:15" ht="99" customHeight="1" x14ac:dyDescent="0.2">
      <c r="A42" s="39" t="s">
        <v>55</v>
      </c>
      <c r="B42" s="39" t="s">
        <v>137</v>
      </c>
      <c r="C42" s="39" t="s">
        <v>62</v>
      </c>
      <c r="D42" s="39" t="s">
        <v>316</v>
      </c>
      <c r="E42" s="20" t="s">
        <v>354</v>
      </c>
      <c r="F42" s="28" t="s">
        <v>16</v>
      </c>
      <c r="G42" s="27" t="s">
        <v>12</v>
      </c>
      <c r="H42" s="27"/>
      <c r="I42" s="26" t="s">
        <v>230</v>
      </c>
      <c r="J42" s="27">
        <v>6</v>
      </c>
      <c r="K42" s="50" t="s">
        <v>10</v>
      </c>
      <c r="L42" s="50" t="s">
        <v>124</v>
      </c>
      <c r="M42" s="50" t="s">
        <v>31</v>
      </c>
      <c r="N42" s="50" t="s">
        <v>49</v>
      </c>
      <c r="O42" s="26" t="s">
        <v>53</v>
      </c>
    </row>
    <row r="43" spans="1:15" s="15" customFormat="1" ht="78.75" customHeight="1" x14ac:dyDescent="0.2">
      <c r="A43" s="39"/>
      <c r="B43" s="39"/>
      <c r="C43" s="39"/>
      <c r="D43" s="39"/>
      <c r="E43" s="20" t="s">
        <v>355</v>
      </c>
      <c r="F43" s="28" t="s">
        <v>208</v>
      </c>
      <c r="G43" s="27" t="s">
        <v>12</v>
      </c>
      <c r="H43" s="27"/>
      <c r="I43" s="28" t="s">
        <v>229</v>
      </c>
      <c r="J43" s="27">
        <v>12</v>
      </c>
      <c r="K43" s="48"/>
      <c r="L43" s="48"/>
      <c r="M43" s="48"/>
      <c r="N43" s="48"/>
      <c r="O43" s="26" t="s">
        <v>260</v>
      </c>
    </row>
    <row r="44" spans="1:15" s="15" customFormat="1" ht="80.25" customHeight="1" x14ac:dyDescent="0.2">
      <c r="A44" s="39"/>
      <c r="B44" s="39"/>
      <c r="C44" s="39"/>
      <c r="D44" s="39"/>
      <c r="E44" s="20" t="s">
        <v>356</v>
      </c>
      <c r="F44" s="28" t="s">
        <v>337</v>
      </c>
      <c r="G44" s="28" t="s">
        <v>12</v>
      </c>
      <c r="H44" s="28"/>
      <c r="I44" s="28" t="s">
        <v>229</v>
      </c>
      <c r="J44" s="27">
        <v>12</v>
      </c>
      <c r="K44" s="48"/>
      <c r="L44" s="48"/>
      <c r="M44" s="48"/>
      <c r="N44" s="48"/>
      <c r="O44" s="26" t="s">
        <v>332</v>
      </c>
    </row>
    <row r="45" spans="1:15" s="15" customFormat="1" ht="71.099999999999994" customHeight="1" x14ac:dyDescent="0.2">
      <c r="A45" s="39"/>
      <c r="B45" s="39"/>
      <c r="C45" s="39"/>
      <c r="D45" s="39"/>
      <c r="E45" s="19" t="s">
        <v>304</v>
      </c>
      <c r="F45" s="28" t="s">
        <v>337</v>
      </c>
      <c r="G45" s="28" t="s">
        <v>12</v>
      </c>
      <c r="H45" s="28"/>
      <c r="I45" s="28" t="s">
        <v>229</v>
      </c>
      <c r="J45" s="27">
        <v>12</v>
      </c>
      <c r="K45" s="48"/>
      <c r="L45" s="48"/>
      <c r="M45" s="48"/>
      <c r="N45" s="48"/>
      <c r="O45" s="26" t="s">
        <v>332</v>
      </c>
    </row>
    <row r="46" spans="1:15" s="15" customFormat="1" ht="105.75" customHeight="1" x14ac:dyDescent="0.2">
      <c r="A46" s="39"/>
      <c r="B46" s="39"/>
      <c r="C46" s="39"/>
      <c r="D46" s="39"/>
      <c r="E46" s="19" t="s">
        <v>357</v>
      </c>
      <c r="F46" s="28" t="s">
        <v>16</v>
      </c>
      <c r="G46" s="28" t="s">
        <v>317</v>
      </c>
      <c r="H46" s="28"/>
      <c r="I46" s="28" t="s">
        <v>244</v>
      </c>
      <c r="J46" s="27">
        <v>12</v>
      </c>
      <c r="K46" s="48"/>
      <c r="L46" s="48"/>
      <c r="M46" s="48"/>
      <c r="N46" s="48"/>
      <c r="O46" s="26" t="s">
        <v>49</v>
      </c>
    </row>
    <row r="47" spans="1:15" s="15" customFormat="1" ht="71.099999999999994" customHeight="1" x14ac:dyDescent="0.2">
      <c r="A47" s="39"/>
      <c r="B47" s="39"/>
      <c r="C47" s="39"/>
      <c r="D47" s="39"/>
      <c r="E47" s="19" t="s">
        <v>358</v>
      </c>
      <c r="F47" s="28" t="s">
        <v>209</v>
      </c>
      <c r="G47" s="28" t="s">
        <v>12</v>
      </c>
      <c r="H47" s="28"/>
      <c r="I47" s="28" t="s">
        <v>29</v>
      </c>
      <c r="J47" s="28">
        <v>2</v>
      </c>
      <c r="K47" s="49"/>
      <c r="L47" s="49"/>
      <c r="M47" s="49"/>
      <c r="N47" s="49"/>
      <c r="O47" s="26" t="s">
        <v>49</v>
      </c>
    </row>
    <row r="48" spans="1:15" s="15" customFormat="1" ht="81" customHeight="1" x14ac:dyDescent="0.2">
      <c r="A48" s="39" t="s">
        <v>55</v>
      </c>
      <c r="B48" s="39" t="s">
        <v>137</v>
      </c>
      <c r="C48" s="39" t="s">
        <v>62</v>
      </c>
      <c r="D48" s="39" t="s">
        <v>161</v>
      </c>
      <c r="E48" s="20" t="s">
        <v>305</v>
      </c>
      <c r="F48" s="28" t="s">
        <v>16</v>
      </c>
      <c r="G48" s="28" t="s">
        <v>17</v>
      </c>
      <c r="H48" s="29"/>
      <c r="I48" s="26" t="s">
        <v>230</v>
      </c>
      <c r="J48" s="27">
        <v>6</v>
      </c>
      <c r="K48" s="50" t="s">
        <v>10</v>
      </c>
      <c r="L48" s="50" t="s">
        <v>124</v>
      </c>
      <c r="M48" s="50" t="s">
        <v>31</v>
      </c>
      <c r="N48" s="50" t="s">
        <v>49</v>
      </c>
      <c r="O48" s="26" t="s">
        <v>298</v>
      </c>
    </row>
    <row r="49" spans="1:15" s="15" customFormat="1" ht="111" customHeight="1" x14ac:dyDescent="0.2">
      <c r="A49" s="39"/>
      <c r="B49" s="39"/>
      <c r="C49" s="39"/>
      <c r="D49" s="39"/>
      <c r="E49" s="20" t="s">
        <v>359</v>
      </c>
      <c r="F49" s="28" t="s">
        <v>210</v>
      </c>
      <c r="G49" s="28" t="s">
        <v>12</v>
      </c>
      <c r="H49" s="28"/>
      <c r="I49" s="28" t="s">
        <v>228</v>
      </c>
      <c r="J49" s="27">
        <v>12</v>
      </c>
      <c r="K49" s="48"/>
      <c r="L49" s="48"/>
      <c r="M49" s="48"/>
      <c r="N49" s="48"/>
      <c r="O49" s="26" t="s">
        <v>261</v>
      </c>
    </row>
    <row r="50" spans="1:15" s="15" customFormat="1" ht="95.25" customHeight="1" x14ac:dyDescent="0.2">
      <c r="A50" s="39"/>
      <c r="B50" s="39"/>
      <c r="C50" s="39"/>
      <c r="D50" s="39"/>
      <c r="E50" s="20" t="s">
        <v>360</v>
      </c>
      <c r="F50" s="28" t="s">
        <v>210</v>
      </c>
      <c r="G50" s="28" t="s">
        <v>17</v>
      </c>
      <c r="H50" s="29"/>
      <c r="I50" s="28" t="s">
        <v>228</v>
      </c>
      <c r="J50" s="27">
        <v>12</v>
      </c>
      <c r="K50" s="48"/>
      <c r="L50" s="48"/>
      <c r="M50" s="48"/>
      <c r="N50" s="48"/>
      <c r="O50" s="26" t="s">
        <v>261</v>
      </c>
    </row>
    <row r="51" spans="1:15" s="15" customFormat="1" ht="118.5" customHeight="1" x14ac:dyDescent="0.2">
      <c r="A51" s="39"/>
      <c r="B51" s="39"/>
      <c r="C51" s="39"/>
      <c r="D51" s="39"/>
      <c r="E51" s="20" t="s">
        <v>162</v>
      </c>
      <c r="F51" s="28" t="s">
        <v>210</v>
      </c>
      <c r="G51" s="28" t="s">
        <v>17</v>
      </c>
      <c r="H51" s="29"/>
      <c r="I51" s="28" t="s">
        <v>228</v>
      </c>
      <c r="J51" s="27">
        <v>12</v>
      </c>
      <c r="K51" s="48"/>
      <c r="L51" s="48"/>
      <c r="M51" s="48"/>
      <c r="N51" s="48"/>
      <c r="O51" s="26" t="s">
        <v>261</v>
      </c>
    </row>
    <row r="52" spans="1:15" s="15" customFormat="1" ht="111" customHeight="1" x14ac:dyDescent="0.2">
      <c r="A52" s="39"/>
      <c r="B52" s="39"/>
      <c r="C52" s="39"/>
      <c r="D52" s="39"/>
      <c r="E52" s="19" t="s">
        <v>163</v>
      </c>
      <c r="F52" s="28" t="s">
        <v>210</v>
      </c>
      <c r="G52" s="28" t="s">
        <v>17</v>
      </c>
      <c r="H52" s="29"/>
      <c r="I52" s="28" t="s">
        <v>228</v>
      </c>
      <c r="J52" s="27">
        <v>12</v>
      </c>
      <c r="K52" s="49"/>
      <c r="L52" s="49"/>
      <c r="M52" s="49"/>
      <c r="N52" s="49"/>
      <c r="O52" s="26" t="s">
        <v>261</v>
      </c>
    </row>
    <row r="53" spans="1:15" s="15" customFormat="1" ht="75" customHeight="1" x14ac:dyDescent="0.2">
      <c r="A53" s="39" t="s">
        <v>63</v>
      </c>
      <c r="B53" s="39" t="s">
        <v>64</v>
      </c>
      <c r="C53" s="39" t="s">
        <v>65</v>
      </c>
      <c r="D53" s="39" t="s">
        <v>66</v>
      </c>
      <c r="E53" s="19" t="s">
        <v>164</v>
      </c>
      <c r="F53" s="26" t="s">
        <v>16</v>
      </c>
      <c r="G53" s="28" t="s">
        <v>17</v>
      </c>
      <c r="H53" s="28"/>
      <c r="I53" s="28" t="s">
        <v>231</v>
      </c>
      <c r="J53" s="28">
        <v>4</v>
      </c>
      <c r="K53" s="50" t="s">
        <v>10</v>
      </c>
      <c r="L53" s="50" t="s">
        <v>124</v>
      </c>
      <c r="M53" s="50" t="s">
        <v>32</v>
      </c>
      <c r="N53" s="50" t="s">
        <v>330</v>
      </c>
      <c r="O53" s="26" t="s">
        <v>262</v>
      </c>
    </row>
    <row r="54" spans="1:15" s="15" customFormat="1" ht="82.5" customHeight="1" x14ac:dyDescent="0.2">
      <c r="A54" s="39"/>
      <c r="B54" s="39"/>
      <c r="C54" s="39"/>
      <c r="D54" s="39"/>
      <c r="E54" s="19" t="s">
        <v>67</v>
      </c>
      <c r="F54" s="26" t="s">
        <v>16</v>
      </c>
      <c r="G54" s="27" t="s">
        <v>17</v>
      </c>
      <c r="H54" s="27"/>
      <c r="I54" s="26" t="s">
        <v>232</v>
      </c>
      <c r="J54" s="27">
        <v>12</v>
      </c>
      <c r="K54" s="48"/>
      <c r="L54" s="48"/>
      <c r="M54" s="48"/>
      <c r="N54" s="48"/>
      <c r="O54" s="26" t="s">
        <v>262</v>
      </c>
    </row>
    <row r="55" spans="1:15" s="15" customFormat="1" ht="102" customHeight="1" x14ac:dyDescent="0.2">
      <c r="A55" s="39"/>
      <c r="B55" s="39"/>
      <c r="C55" s="39"/>
      <c r="D55" s="39"/>
      <c r="E55" s="19" t="s">
        <v>68</v>
      </c>
      <c r="F55" s="26" t="s">
        <v>120</v>
      </c>
      <c r="G55" s="27" t="s">
        <v>17</v>
      </c>
      <c r="H55" s="27"/>
      <c r="I55" s="26" t="s">
        <v>232</v>
      </c>
      <c r="J55" s="27">
        <v>12</v>
      </c>
      <c r="K55" s="49"/>
      <c r="L55" s="49"/>
      <c r="M55" s="49"/>
      <c r="N55" s="49"/>
      <c r="O55" s="26" t="s">
        <v>263</v>
      </c>
    </row>
    <row r="56" spans="1:15" s="15" customFormat="1" ht="126.75" customHeight="1" x14ac:dyDescent="0.2">
      <c r="A56" s="39" t="s">
        <v>63</v>
      </c>
      <c r="B56" s="39" t="s">
        <v>64</v>
      </c>
      <c r="C56" s="39" t="s">
        <v>65</v>
      </c>
      <c r="D56" s="39" t="s">
        <v>165</v>
      </c>
      <c r="E56" s="19" t="s">
        <v>166</v>
      </c>
      <c r="F56" s="26" t="s">
        <v>16</v>
      </c>
      <c r="G56" s="27" t="s">
        <v>17</v>
      </c>
      <c r="H56" s="27"/>
      <c r="I56" s="26" t="s">
        <v>233</v>
      </c>
      <c r="J56" s="27">
        <v>12</v>
      </c>
      <c r="K56" s="50" t="s">
        <v>123</v>
      </c>
      <c r="L56" s="50" t="s">
        <v>256</v>
      </c>
      <c r="M56" s="50" t="s">
        <v>31</v>
      </c>
      <c r="N56" s="43" t="s">
        <v>50</v>
      </c>
      <c r="O56" s="26" t="s">
        <v>264</v>
      </c>
    </row>
    <row r="57" spans="1:15" s="15" customFormat="1" ht="149.25" customHeight="1" x14ac:dyDescent="0.2">
      <c r="A57" s="39"/>
      <c r="B57" s="39"/>
      <c r="C57" s="39"/>
      <c r="D57" s="39"/>
      <c r="E57" s="19" t="s">
        <v>167</v>
      </c>
      <c r="F57" s="26" t="s">
        <v>16</v>
      </c>
      <c r="G57" s="27" t="s">
        <v>17</v>
      </c>
      <c r="H57" s="27"/>
      <c r="I57" s="26" t="s">
        <v>233</v>
      </c>
      <c r="J57" s="27">
        <v>12</v>
      </c>
      <c r="K57" s="48"/>
      <c r="L57" s="48"/>
      <c r="M57" s="48"/>
      <c r="N57" s="41"/>
      <c r="O57" s="26" t="s">
        <v>264</v>
      </c>
    </row>
    <row r="58" spans="1:15" ht="126" customHeight="1" x14ac:dyDescent="0.2">
      <c r="A58" s="39"/>
      <c r="B58" s="39"/>
      <c r="C58" s="39"/>
      <c r="D58" s="39"/>
      <c r="E58" s="19" t="s">
        <v>168</v>
      </c>
      <c r="F58" s="26" t="s">
        <v>211</v>
      </c>
      <c r="G58" s="28" t="s">
        <v>317</v>
      </c>
      <c r="H58" s="30"/>
      <c r="I58" s="27" t="s">
        <v>221</v>
      </c>
      <c r="J58" s="27">
        <v>12</v>
      </c>
      <c r="K58" s="48"/>
      <c r="L58" s="48"/>
      <c r="M58" s="48"/>
      <c r="N58" s="41"/>
      <c r="O58" s="26" t="s">
        <v>331</v>
      </c>
    </row>
    <row r="59" spans="1:15" ht="111.75" customHeight="1" x14ac:dyDescent="0.2">
      <c r="A59" s="39"/>
      <c r="B59" s="39"/>
      <c r="C59" s="39"/>
      <c r="D59" s="39"/>
      <c r="E59" s="19" t="s">
        <v>169</v>
      </c>
      <c r="F59" s="26" t="s">
        <v>16</v>
      </c>
      <c r="G59" s="28" t="s">
        <v>317</v>
      </c>
      <c r="H59" s="27"/>
      <c r="I59" s="27" t="s">
        <v>221</v>
      </c>
      <c r="J59" s="27">
        <v>12</v>
      </c>
      <c r="K59" s="48"/>
      <c r="L59" s="48"/>
      <c r="M59" s="48"/>
      <c r="N59" s="41"/>
      <c r="O59" s="26" t="s">
        <v>265</v>
      </c>
    </row>
    <row r="60" spans="1:15" ht="73.5" customHeight="1" x14ac:dyDescent="0.2">
      <c r="A60" s="39"/>
      <c r="B60" s="39"/>
      <c r="C60" s="39"/>
      <c r="D60" s="39"/>
      <c r="E60" s="20" t="s">
        <v>170</v>
      </c>
      <c r="F60" s="26" t="s">
        <v>16</v>
      </c>
      <c r="G60" s="27" t="s">
        <v>17</v>
      </c>
      <c r="H60" s="27"/>
      <c r="I60" s="26" t="s">
        <v>114</v>
      </c>
      <c r="J60" s="27">
        <v>4</v>
      </c>
      <c r="K60" s="48"/>
      <c r="L60" s="48"/>
      <c r="M60" s="48"/>
      <c r="N60" s="41"/>
      <c r="O60" s="26" t="s">
        <v>265</v>
      </c>
    </row>
    <row r="61" spans="1:15" ht="74.25" customHeight="1" x14ac:dyDescent="0.2">
      <c r="A61" s="39"/>
      <c r="B61" s="39"/>
      <c r="C61" s="39"/>
      <c r="D61" s="39"/>
      <c r="E61" s="19" t="s">
        <v>69</v>
      </c>
      <c r="F61" s="26" t="s">
        <v>16</v>
      </c>
      <c r="G61" s="27" t="s">
        <v>17</v>
      </c>
      <c r="H61" s="27"/>
      <c r="I61" s="26" t="s">
        <v>114</v>
      </c>
      <c r="J61" s="27">
        <v>4</v>
      </c>
      <c r="K61" s="49"/>
      <c r="L61" s="49"/>
      <c r="M61" s="49"/>
      <c r="N61" s="42"/>
      <c r="O61" s="26" t="s">
        <v>213</v>
      </c>
    </row>
    <row r="62" spans="1:15" ht="92.25" customHeight="1" x14ac:dyDescent="0.2">
      <c r="A62" s="39" t="s">
        <v>63</v>
      </c>
      <c r="B62" s="39" t="s">
        <v>64</v>
      </c>
      <c r="C62" s="39" t="s">
        <v>65</v>
      </c>
      <c r="D62" s="39" t="s">
        <v>70</v>
      </c>
      <c r="E62" s="16" t="s">
        <v>171</v>
      </c>
      <c r="F62" s="26" t="s">
        <v>16</v>
      </c>
      <c r="G62" s="27" t="s">
        <v>17</v>
      </c>
      <c r="H62" s="27"/>
      <c r="I62" s="26" t="s">
        <v>114</v>
      </c>
      <c r="J62" s="27">
        <v>4</v>
      </c>
      <c r="K62" s="50" t="s">
        <v>123</v>
      </c>
      <c r="L62" s="50" t="s">
        <v>256</v>
      </c>
      <c r="M62" s="50" t="s">
        <v>31</v>
      </c>
      <c r="N62" s="43" t="s">
        <v>50</v>
      </c>
      <c r="O62" s="26" t="s">
        <v>213</v>
      </c>
    </row>
    <row r="63" spans="1:15" ht="118.5" customHeight="1" x14ac:dyDescent="0.2">
      <c r="A63" s="39"/>
      <c r="B63" s="39"/>
      <c r="C63" s="39"/>
      <c r="D63" s="39"/>
      <c r="E63" s="19" t="s">
        <v>172</v>
      </c>
      <c r="F63" s="26" t="s">
        <v>16</v>
      </c>
      <c r="G63" s="27" t="s">
        <v>17</v>
      </c>
      <c r="H63" s="27"/>
      <c r="I63" s="26" t="s">
        <v>235</v>
      </c>
      <c r="J63" s="27">
        <v>4</v>
      </c>
      <c r="K63" s="48"/>
      <c r="L63" s="48"/>
      <c r="M63" s="48"/>
      <c r="N63" s="41"/>
      <c r="O63" s="26" t="s">
        <v>266</v>
      </c>
    </row>
    <row r="64" spans="1:15" ht="84.75" customHeight="1" x14ac:dyDescent="0.2">
      <c r="A64" s="39"/>
      <c r="B64" s="39"/>
      <c r="C64" s="39"/>
      <c r="D64" s="39"/>
      <c r="E64" s="16" t="s">
        <v>71</v>
      </c>
      <c r="F64" s="26" t="s">
        <v>234</v>
      </c>
      <c r="G64" s="27" t="s">
        <v>17</v>
      </c>
      <c r="H64" s="27"/>
      <c r="I64" s="26" t="s">
        <v>236</v>
      </c>
      <c r="J64" s="27">
        <v>8</v>
      </c>
      <c r="K64" s="49"/>
      <c r="L64" s="49"/>
      <c r="M64" s="49"/>
      <c r="N64" s="42"/>
      <c r="O64" s="26" t="s">
        <v>266</v>
      </c>
    </row>
    <row r="65" spans="1:15" s="13" customFormat="1" ht="57.75" customHeight="1" x14ac:dyDescent="0.25">
      <c r="A65" s="39" t="s">
        <v>63</v>
      </c>
      <c r="B65" s="39" t="s">
        <v>72</v>
      </c>
      <c r="C65" s="39" t="s">
        <v>73</v>
      </c>
      <c r="D65" s="39" t="s">
        <v>74</v>
      </c>
      <c r="E65" s="19" t="s">
        <v>173</v>
      </c>
      <c r="F65" s="26" t="s">
        <v>16</v>
      </c>
      <c r="G65" s="28" t="s">
        <v>12</v>
      </c>
      <c r="H65" s="28"/>
      <c r="I65" s="28" t="s">
        <v>111</v>
      </c>
      <c r="J65" s="28">
        <v>2</v>
      </c>
      <c r="K65" s="50" t="s">
        <v>10</v>
      </c>
      <c r="L65" s="50" t="s">
        <v>124</v>
      </c>
      <c r="M65" s="50" t="s">
        <v>31</v>
      </c>
      <c r="N65" s="50" t="s">
        <v>49</v>
      </c>
      <c r="O65" s="26" t="s">
        <v>49</v>
      </c>
    </row>
    <row r="66" spans="1:15" s="13" customFormat="1" ht="66" customHeight="1" x14ac:dyDescent="0.25">
      <c r="A66" s="39"/>
      <c r="B66" s="39"/>
      <c r="C66" s="39"/>
      <c r="D66" s="39"/>
      <c r="E66" s="19" t="s">
        <v>75</v>
      </c>
      <c r="F66" s="26" t="s">
        <v>16</v>
      </c>
      <c r="G66" s="27" t="s">
        <v>17</v>
      </c>
      <c r="H66" s="27"/>
      <c r="I66" s="26" t="s">
        <v>267</v>
      </c>
      <c r="J66" s="27">
        <v>12</v>
      </c>
      <c r="K66" s="48"/>
      <c r="L66" s="48"/>
      <c r="M66" s="48"/>
      <c r="N66" s="48"/>
      <c r="O66" s="26" t="s">
        <v>214</v>
      </c>
    </row>
    <row r="67" spans="1:15" s="13" customFormat="1" ht="113.25" customHeight="1" x14ac:dyDescent="0.25">
      <c r="A67" s="39"/>
      <c r="B67" s="39"/>
      <c r="C67" s="39"/>
      <c r="D67" s="39"/>
      <c r="E67" s="19" t="s">
        <v>174</v>
      </c>
      <c r="F67" s="26" t="s">
        <v>16</v>
      </c>
      <c r="G67" s="28" t="s">
        <v>317</v>
      </c>
      <c r="H67" s="27"/>
      <c r="I67" s="26" t="s">
        <v>221</v>
      </c>
      <c r="J67" s="27">
        <v>12</v>
      </c>
      <c r="K67" s="48"/>
      <c r="L67" s="48"/>
      <c r="M67" s="48"/>
      <c r="N67" s="48"/>
      <c r="O67" s="26" t="s">
        <v>49</v>
      </c>
    </row>
    <row r="68" spans="1:15" s="13" customFormat="1" ht="106.5" customHeight="1" x14ac:dyDescent="0.25">
      <c r="A68" s="39"/>
      <c r="B68" s="39"/>
      <c r="C68" s="39"/>
      <c r="D68" s="39"/>
      <c r="E68" s="19" t="s">
        <v>361</v>
      </c>
      <c r="F68" s="26" t="s">
        <v>338</v>
      </c>
      <c r="G68" s="28" t="s">
        <v>317</v>
      </c>
      <c r="H68" s="27"/>
      <c r="I68" s="26" t="s">
        <v>221</v>
      </c>
      <c r="J68" s="27">
        <v>12</v>
      </c>
      <c r="K68" s="49"/>
      <c r="L68" s="49"/>
      <c r="M68" s="49"/>
      <c r="N68" s="49"/>
      <c r="O68" s="25" t="s">
        <v>50</v>
      </c>
    </row>
    <row r="69" spans="1:15" s="13" customFormat="1" ht="76.5" customHeight="1" x14ac:dyDescent="0.25">
      <c r="A69" s="39" t="s">
        <v>63</v>
      </c>
      <c r="B69" s="39" t="s">
        <v>72</v>
      </c>
      <c r="C69" s="39" t="s">
        <v>73</v>
      </c>
      <c r="D69" s="39" t="s">
        <v>76</v>
      </c>
      <c r="E69" s="19" t="s">
        <v>77</v>
      </c>
      <c r="F69" s="28" t="s">
        <v>11</v>
      </c>
      <c r="G69" s="28" t="s">
        <v>17</v>
      </c>
      <c r="H69" s="28"/>
      <c r="I69" s="26" t="s">
        <v>268</v>
      </c>
      <c r="J69" s="27">
        <v>12</v>
      </c>
      <c r="K69" s="50" t="s">
        <v>10</v>
      </c>
      <c r="L69" s="50" t="s">
        <v>124</v>
      </c>
      <c r="M69" s="50" t="s">
        <v>31</v>
      </c>
      <c r="N69" s="50" t="s">
        <v>49</v>
      </c>
      <c r="O69" s="26" t="s">
        <v>269</v>
      </c>
    </row>
    <row r="70" spans="1:15" s="13" customFormat="1" ht="81" customHeight="1" x14ac:dyDescent="0.25">
      <c r="A70" s="39"/>
      <c r="B70" s="39"/>
      <c r="C70" s="39"/>
      <c r="D70" s="39"/>
      <c r="E70" s="19" t="s">
        <v>78</v>
      </c>
      <c r="F70" s="26" t="s">
        <v>237</v>
      </c>
      <c r="G70" s="28" t="s">
        <v>317</v>
      </c>
      <c r="H70" s="27"/>
      <c r="I70" s="26" t="s">
        <v>221</v>
      </c>
      <c r="J70" s="27">
        <v>12</v>
      </c>
      <c r="K70" s="48"/>
      <c r="L70" s="48"/>
      <c r="M70" s="48"/>
      <c r="N70" s="48"/>
      <c r="O70" s="26" t="s">
        <v>49</v>
      </c>
    </row>
    <row r="71" spans="1:15" s="13" customFormat="1" ht="92.1" customHeight="1" x14ac:dyDescent="0.25">
      <c r="A71" s="39"/>
      <c r="B71" s="39"/>
      <c r="C71" s="39"/>
      <c r="D71" s="39"/>
      <c r="E71" s="20" t="s">
        <v>175</v>
      </c>
      <c r="F71" s="26" t="s">
        <v>16</v>
      </c>
      <c r="G71" s="27" t="s">
        <v>17</v>
      </c>
      <c r="H71" s="27"/>
      <c r="I71" s="26" t="s">
        <v>46</v>
      </c>
      <c r="J71" s="27">
        <v>4</v>
      </c>
      <c r="K71" s="48"/>
      <c r="L71" s="48"/>
      <c r="M71" s="48"/>
      <c r="N71" s="48"/>
      <c r="O71" s="26" t="s">
        <v>49</v>
      </c>
    </row>
    <row r="72" spans="1:15" s="13" customFormat="1" ht="89.25" customHeight="1" x14ac:dyDescent="0.25">
      <c r="A72" s="39"/>
      <c r="B72" s="39"/>
      <c r="C72" s="39"/>
      <c r="D72" s="39"/>
      <c r="E72" s="20" t="s">
        <v>306</v>
      </c>
      <c r="F72" s="28" t="s">
        <v>11</v>
      </c>
      <c r="G72" s="28" t="s">
        <v>17</v>
      </c>
      <c r="H72" s="28"/>
      <c r="I72" s="26" t="s">
        <v>268</v>
      </c>
      <c r="J72" s="27">
        <v>12</v>
      </c>
      <c r="K72" s="49"/>
      <c r="L72" s="49"/>
      <c r="M72" s="49"/>
      <c r="N72" s="49"/>
      <c r="O72" s="26" t="s">
        <v>269</v>
      </c>
    </row>
    <row r="73" spans="1:15" s="13" customFormat="1" ht="89.25" customHeight="1" x14ac:dyDescent="0.25">
      <c r="A73" s="39" t="s">
        <v>63</v>
      </c>
      <c r="B73" s="39" t="s">
        <v>72</v>
      </c>
      <c r="C73" s="39" t="s">
        <v>79</v>
      </c>
      <c r="D73" s="39" t="s">
        <v>282</v>
      </c>
      <c r="E73" s="20" t="s">
        <v>283</v>
      </c>
      <c r="F73" s="26" t="s">
        <v>16</v>
      </c>
      <c r="G73" s="27" t="s">
        <v>17</v>
      </c>
      <c r="H73" s="27"/>
      <c r="I73" s="25" t="s">
        <v>216</v>
      </c>
      <c r="J73" s="31">
        <v>6</v>
      </c>
      <c r="K73" s="43" t="s">
        <v>10</v>
      </c>
      <c r="L73" s="43" t="s">
        <v>124</v>
      </c>
      <c r="M73" s="43" t="s">
        <v>31</v>
      </c>
      <c r="N73" s="43" t="s">
        <v>49</v>
      </c>
      <c r="O73" s="25" t="s">
        <v>127</v>
      </c>
    </row>
    <row r="74" spans="1:15" s="13" customFormat="1" ht="89.25" customHeight="1" x14ac:dyDescent="0.25">
      <c r="A74" s="39"/>
      <c r="B74" s="39"/>
      <c r="C74" s="39"/>
      <c r="D74" s="39"/>
      <c r="E74" s="19" t="s">
        <v>307</v>
      </c>
      <c r="F74" s="26" t="s">
        <v>215</v>
      </c>
      <c r="G74" s="27" t="s">
        <v>17</v>
      </c>
      <c r="H74" s="27"/>
      <c r="I74" s="25" t="s">
        <v>376</v>
      </c>
      <c r="J74" s="31">
        <v>6</v>
      </c>
      <c r="K74" s="41"/>
      <c r="L74" s="41"/>
      <c r="M74" s="41"/>
      <c r="N74" s="41"/>
      <c r="O74" s="25" t="s">
        <v>318</v>
      </c>
    </row>
    <row r="75" spans="1:15" s="13" customFormat="1" ht="89.25" customHeight="1" x14ac:dyDescent="0.25">
      <c r="A75" s="39"/>
      <c r="B75" s="39"/>
      <c r="C75" s="39"/>
      <c r="D75" s="39"/>
      <c r="E75" s="19" t="s">
        <v>284</v>
      </c>
      <c r="F75" s="26" t="s">
        <v>215</v>
      </c>
      <c r="G75" s="27" t="s">
        <v>17</v>
      </c>
      <c r="H75" s="27"/>
      <c r="I75" s="25" t="s">
        <v>342</v>
      </c>
      <c r="J75" s="31">
        <v>6</v>
      </c>
      <c r="K75" s="41"/>
      <c r="L75" s="41"/>
      <c r="M75" s="41"/>
      <c r="N75" s="41"/>
      <c r="O75" s="25" t="s">
        <v>50</v>
      </c>
    </row>
    <row r="76" spans="1:15" s="13" customFormat="1" ht="89.25" customHeight="1" x14ac:dyDescent="0.25">
      <c r="A76" s="39"/>
      <c r="B76" s="39"/>
      <c r="C76" s="39"/>
      <c r="D76" s="39"/>
      <c r="E76" s="19" t="s">
        <v>285</v>
      </c>
      <c r="F76" s="26" t="s">
        <v>215</v>
      </c>
      <c r="G76" s="27" t="s">
        <v>17</v>
      </c>
      <c r="H76" s="27"/>
      <c r="I76" s="25" t="s">
        <v>270</v>
      </c>
      <c r="J76" s="31">
        <v>6</v>
      </c>
      <c r="K76" s="42"/>
      <c r="L76" s="42"/>
      <c r="M76" s="42"/>
      <c r="N76" s="42"/>
      <c r="O76" s="25" t="s">
        <v>271</v>
      </c>
    </row>
    <row r="77" spans="1:15" s="13" customFormat="1" ht="89.25" customHeight="1" x14ac:dyDescent="0.25">
      <c r="A77" s="39" t="s">
        <v>63</v>
      </c>
      <c r="B77" s="39" t="s">
        <v>72</v>
      </c>
      <c r="C77" s="39" t="s">
        <v>79</v>
      </c>
      <c r="D77" s="39" t="s">
        <v>176</v>
      </c>
      <c r="E77" s="20" t="s">
        <v>177</v>
      </c>
      <c r="F77" s="28" t="s">
        <v>11</v>
      </c>
      <c r="G77" s="28" t="s">
        <v>12</v>
      </c>
      <c r="H77" s="28"/>
      <c r="I77" s="25" t="s">
        <v>216</v>
      </c>
      <c r="J77" s="31">
        <v>6</v>
      </c>
      <c r="K77" s="40" t="s">
        <v>10</v>
      </c>
      <c r="L77" s="40" t="s">
        <v>124</v>
      </c>
      <c r="M77" s="40" t="s">
        <v>31</v>
      </c>
      <c r="N77" s="40" t="s">
        <v>49</v>
      </c>
      <c r="O77" s="25" t="s">
        <v>127</v>
      </c>
    </row>
    <row r="78" spans="1:15" s="13" customFormat="1" ht="102.75" customHeight="1" x14ac:dyDescent="0.25">
      <c r="A78" s="39"/>
      <c r="B78" s="39"/>
      <c r="C78" s="39"/>
      <c r="D78" s="39"/>
      <c r="E78" s="20" t="s">
        <v>178</v>
      </c>
      <c r="F78" s="28" t="s">
        <v>238</v>
      </c>
      <c r="G78" s="28" t="s">
        <v>12</v>
      </c>
      <c r="H78" s="28"/>
      <c r="I78" s="25" t="s">
        <v>239</v>
      </c>
      <c r="J78" s="31">
        <v>10</v>
      </c>
      <c r="K78" s="41"/>
      <c r="L78" s="41"/>
      <c r="M78" s="41"/>
      <c r="N78" s="41"/>
      <c r="O78" s="25" t="s">
        <v>50</v>
      </c>
    </row>
    <row r="79" spans="1:15" s="13" customFormat="1" ht="89.25" customHeight="1" x14ac:dyDescent="0.25">
      <c r="A79" s="39"/>
      <c r="B79" s="39"/>
      <c r="C79" s="39"/>
      <c r="D79" s="39"/>
      <c r="E79" s="20" t="s">
        <v>179</v>
      </c>
      <c r="F79" s="28" t="s">
        <v>238</v>
      </c>
      <c r="G79" s="28" t="s">
        <v>12</v>
      </c>
      <c r="H79" s="28"/>
      <c r="I79" s="25" t="s">
        <v>114</v>
      </c>
      <c r="J79" s="31">
        <v>4</v>
      </c>
      <c r="K79" s="41"/>
      <c r="L79" s="41"/>
      <c r="M79" s="41"/>
      <c r="N79" s="41"/>
      <c r="O79" s="25" t="s">
        <v>50</v>
      </c>
    </row>
    <row r="80" spans="1:15" s="13" customFormat="1" ht="89.25" customHeight="1" x14ac:dyDescent="0.25">
      <c r="A80" s="39"/>
      <c r="B80" s="39"/>
      <c r="C80" s="39"/>
      <c r="D80" s="39"/>
      <c r="E80" s="20" t="s">
        <v>180</v>
      </c>
      <c r="F80" s="28" t="s">
        <v>238</v>
      </c>
      <c r="G80" s="28" t="s">
        <v>12</v>
      </c>
      <c r="H80" s="28"/>
      <c r="I80" s="25" t="s">
        <v>300</v>
      </c>
      <c r="J80" s="31">
        <v>4</v>
      </c>
      <c r="K80" s="42"/>
      <c r="L80" s="42"/>
      <c r="M80" s="42"/>
      <c r="N80" s="42"/>
      <c r="O80" s="25" t="s">
        <v>318</v>
      </c>
    </row>
    <row r="81" spans="1:15" s="13" customFormat="1" ht="74.099999999999994" customHeight="1" x14ac:dyDescent="0.25">
      <c r="A81" s="39" t="s">
        <v>63</v>
      </c>
      <c r="B81" s="39" t="s">
        <v>72</v>
      </c>
      <c r="C81" s="39" t="s">
        <v>79</v>
      </c>
      <c r="D81" s="39" t="s">
        <v>286</v>
      </c>
      <c r="E81" s="19" t="s">
        <v>287</v>
      </c>
      <c r="F81" s="26" t="s">
        <v>16</v>
      </c>
      <c r="G81" s="27" t="s">
        <v>17</v>
      </c>
      <c r="H81" s="27"/>
      <c r="I81" s="25" t="s">
        <v>240</v>
      </c>
      <c r="J81" s="31">
        <v>4</v>
      </c>
      <c r="K81" s="43" t="s">
        <v>10</v>
      </c>
      <c r="L81" s="43" t="s">
        <v>124</v>
      </c>
      <c r="M81" s="43" t="s">
        <v>31</v>
      </c>
      <c r="N81" s="43" t="s">
        <v>49</v>
      </c>
      <c r="O81" s="25" t="s">
        <v>128</v>
      </c>
    </row>
    <row r="82" spans="1:15" s="13" customFormat="1" ht="117" customHeight="1" x14ac:dyDescent="0.25">
      <c r="A82" s="39"/>
      <c r="B82" s="39"/>
      <c r="C82" s="39"/>
      <c r="D82" s="39"/>
      <c r="E82" s="19" t="s">
        <v>288</v>
      </c>
      <c r="F82" s="26" t="s">
        <v>16</v>
      </c>
      <c r="G82" s="27" t="s">
        <v>17</v>
      </c>
      <c r="H82" s="27"/>
      <c r="I82" s="25" t="s">
        <v>343</v>
      </c>
      <c r="J82" s="31">
        <v>6</v>
      </c>
      <c r="K82" s="41"/>
      <c r="L82" s="41"/>
      <c r="M82" s="41"/>
      <c r="N82" s="41"/>
      <c r="O82" s="25" t="s">
        <v>319</v>
      </c>
    </row>
    <row r="83" spans="1:15" s="13" customFormat="1" ht="75" customHeight="1" x14ac:dyDescent="0.25">
      <c r="A83" s="39"/>
      <c r="B83" s="39"/>
      <c r="C83" s="39"/>
      <c r="D83" s="39"/>
      <c r="E83" s="20" t="s">
        <v>289</v>
      </c>
      <c r="F83" s="26" t="s">
        <v>16</v>
      </c>
      <c r="G83" s="28" t="s">
        <v>317</v>
      </c>
      <c r="H83" s="27"/>
      <c r="I83" s="31" t="s">
        <v>241</v>
      </c>
      <c r="J83" s="31">
        <v>12</v>
      </c>
      <c r="K83" s="42"/>
      <c r="L83" s="42"/>
      <c r="M83" s="42"/>
      <c r="N83" s="42"/>
      <c r="O83" s="25" t="s">
        <v>50</v>
      </c>
    </row>
    <row r="84" spans="1:15" s="13" customFormat="1" ht="114.75" customHeight="1" x14ac:dyDescent="0.25">
      <c r="A84" s="39" t="s">
        <v>63</v>
      </c>
      <c r="B84" s="39" t="s">
        <v>72</v>
      </c>
      <c r="C84" s="39" t="s">
        <v>79</v>
      </c>
      <c r="D84" s="39" t="s">
        <v>314</v>
      </c>
      <c r="E84" s="20" t="s">
        <v>181</v>
      </c>
      <c r="F84" s="28" t="s">
        <v>16</v>
      </c>
      <c r="G84" s="27" t="s">
        <v>17</v>
      </c>
      <c r="H84" s="27"/>
      <c r="I84" s="25" t="s">
        <v>243</v>
      </c>
      <c r="J84" s="31">
        <v>2</v>
      </c>
      <c r="K84" s="43" t="s">
        <v>10</v>
      </c>
      <c r="L84" s="43" t="s">
        <v>124</v>
      </c>
      <c r="M84" s="43" t="s">
        <v>31</v>
      </c>
      <c r="N84" s="43" t="s">
        <v>49</v>
      </c>
      <c r="O84" s="25" t="s">
        <v>260</v>
      </c>
    </row>
    <row r="85" spans="1:15" s="13" customFormat="1" ht="60" customHeight="1" x14ac:dyDescent="0.25">
      <c r="A85" s="39"/>
      <c r="B85" s="39"/>
      <c r="C85" s="39"/>
      <c r="D85" s="39"/>
      <c r="E85" s="20" t="s">
        <v>362</v>
      </c>
      <c r="F85" s="28" t="s">
        <v>290</v>
      </c>
      <c r="G85" s="27" t="s">
        <v>17</v>
      </c>
      <c r="H85" s="27"/>
      <c r="I85" s="25" t="s">
        <v>242</v>
      </c>
      <c r="J85" s="31">
        <v>6</v>
      </c>
      <c r="K85" s="41"/>
      <c r="L85" s="41"/>
      <c r="M85" s="41"/>
      <c r="N85" s="41"/>
      <c r="O85" s="25" t="s">
        <v>260</v>
      </c>
    </row>
    <row r="86" spans="1:15" s="13" customFormat="1" ht="78" customHeight="1" x14ac:dyDescent="0.25">
      <c r="A86" s="39"/>
      <c r="B86" s="39"/>
      <c r="C86" s="39"/>
      <c r="D86" s="39"/>
      <c r="E86" s="20" t="s">
        <v>308</v>
      </c>
      <c r="F86" s="28" t="s">
        <v>339</v>
      </c>
      <c r="G86" s="27" t="s">
        <v>17</v>
      </c>
      <c r="H86" s="27"/>
      <c r="I86" s="25" t="s">
        <v>242</v>
      </c>
      <c r="J86" s="31">
        <v>6</v>
      </c>
      <c r="K86" s="41"/>
      <c r="L86" s="41"/>
      <c r="M86" s="41"/>
      <c r="N86" s="41"/>
      <c r="O86" s="25" t="s">
        <v>320</v>
      </c>
    </row>
    <row r="87" spans="1:15" s="13" customFormat="1" ht="114" customHeight="1" x14ac:dyDescent="0.25">
      <c r="A87" s="39"/>
      <c r="B87" s="39"/>
      <c r="C87" s="39"/>
      <c r="D87" s="39"/>
      <c r="E87" s="20" t="s">
        <v>182</v>
      </c>
      <c r="F87" s="28" t="s">
        <v>340</v>
      </c>
      <c r="G87" s="27" t="s">
        <v>17</v>
      </c>
      <c r="H87" s="27"/>
      <c r="I87" s="25" t="s">
        <v>242</v>
      </c>
      <c r="J87" s="31">
        <v>6</v>
      </c>
      <c r="K87" s="41"/>
      <c r="L87" s="41"/>
      <c r="M87" s="41"/>
      <c r="N87" s="41"/>
      <c r="O87" s="25" t="s">
        <v>320</v>
      </c>
    </row>
    <row r="88" spans="1:15" s="13" customFormat="1" ht="96" customHeight="1" x14ac:dyDescent="0.25">
      <c r="A88" s="39"/>
      <c r="B88" s="39"/>
      <c r="C88" s="39"/>
      <c r="D88" s="39"/>
      <c r="E88" s="20" t="s">
        <v>183</v>
      </c>
      <c r="F88" s="28" t="s">
        <v>290</v>
      </c>
      <c r="G88" s="27" t="s">
        <v>17</v>
      </c>
      <c r="H88" s="27"/>
      <c r="I88" s="25" t="s">
        <v>344</v>
      </c>
      <c r="J88" s="31">
        <v>2</v>
      </c>
      <c r="K88" s="42"/>
      <c r="L88" s="42"/>
      <c r="M88" s="42"/>
      <c r="N88" s="42"/>
      <c r="O88" s="25" t="s">
        <v>49</v>
      </c>
    </row>
    <row r="89" spans="1:15" s="13" customFormat="1" ht="96" customHeight="1" x14ac:dyDescent="0.25">
      <c r="A89" s="39" t="s">
        <v>80</v>
      </c>
      <c r="B89" s="39" t="s">
        <v>81</v>
      </c>
      <c r="C89" s="39" t="s">
        <v>82</v>
      </c>
      <c r="D89" s="39" t="s">
        <v>83</v>
      </c>
      <c r="E89" s="19" t="s">
        <v>291</v>
      </c>
      <c r="F89" s="26" t="s">
        <v>11</v>
      </c>
      <c r="G89" s="27" t="s">
        <v>19</v>
      </c>
      <c r="H89" s="27" t="s">
        <v>20</v>
      </c>
      <c r="I89" s="25"/>
      <c r="J89" s="31">
        <v>6</v>
      </c>
      <c r="K89" s="40" t="s">
        <v>10</v>
      </c>
      <c r="L89" s="40" t="s">
        <v>124</v>
      </c>
      <c r="M89" s="40" t="s">
        <v>31</v>
      </c>
      <c r="N89" s="40" t="s">
        <v>49</v>
      </c>
      <c r="O89" s="25" t="s">
        <v>51</v>
      </c>
    </row>
    <row r="90" spans="1:15" s="13" customFormat="1" ht="106.5" customHeight="1" x14ac:dyDescent="0.25">
      <c r="A90" s="39"/>
      <c r="B90" s="39"/>
      <c r="C90" s="39"/>
      <c r="D90" s="39"/>
      <c r="E90" s="19" t="s">
        <v>292</v>
      </c>
      <c r="F90" s="26" t="s">
        <v>16</v>
      </c>
      <c r="G90" s="27" t="s">
        <v>19</v>
      </c>
      <c r="H90" s="27" t="s">
        <v>20</v>
      </c>
      <c r="I90" s="25"/>
      <c r="J90" s="31">
        <v>6</v>
      </c>
      <c r="K90" s="41"/>
      <c r="L90" s="41"/>
      <c r="M90" s="41"/>
      <c r="N90" s="41"/>
      <c r="O90" s="25" t="s">
        <v>51</v>
      </c>
    </row>
    <row r="91" spans="1:15" s="13" customFormat="1" ht="117" customHeight="1" x14ac:dyDescent="0.25">
      <c r="A91" s="39"/>
      <c r="B91" s="39"/>
      <c r="C91" s="39"/>
      <c r="D91" s="39"/>
      <c r="E91" s="19" t="s">
        <v>293</v>
      </c>
      <c r="F91" s="26" t="s">
        <v>294</v>
      </c>
      <c r="G91" s="28" t="s">
        <v>317</v>
      </c>
      <c r="H91" s="32"/>
      <c r="I91" s="31" t="s">
        <v>244</v>
      </c>
      <c r="J91" s="31">
        <v>12</v>
      </c>
      <c r="K91" s="41"/>
      <c r="L91" s="41"/>
      <c r="M91" s="41"/>
      <c r="N91" s="41"/>
      <c r="O91" s="25" t="s">
        <v>50</v>
      </c>
    </row>
    <row r="92" spans="1:15" s="13" customFormat="1" ht="153" customHeight="1" x14ac:dyDescent="0.25">
      <c r="A92" s="39"/>
      <c r="B92" s="39"/>
      <c r="C92" s="39"/>
      <c r="D92" s="39"/>
      <c r="E92" s="19" t="s">
        <v>309</v>
      </c>
      <c r="F92" s="26" t="s">
        <v>294</v>
      </c>
      <c r="G92" s="27" t="s">
        <v>17</v>
      </c>
      <c r="H92" s="27"/>
      <c r="I92" s="25" t="s">
        <v>21</v>
      </c>
      <c r="J92" s="31">
        <v>12</v>
      </c>
      <c r="K92" s="41"/>
      <c r="L92" s="41"/>
      <c r="M92" s="41"/>
      <c r="N92" s="41"/>
      <c r="O92" s="25" t="s">
        <v>272</v>
      </c>
    </row>
    <row r="93" spans="1:15" s="13" customFormat="1" ht="94.5" customHeight="1" x14ac:dyDescent="0.25">
      <c r="A93" s="39"/>
      <c r="B93" s="39"/>
      <c r="C93" s="39"/>
      <c r="D93" s="39"/>
      <c r="E93" s="19" t="s">
        <v>295</v>
      </c>
      <c r="F93" s="26" t="s">
        <v>294</v>
      </c>
      <c r="G93" s="28" t="s">
        <v>317</v>
      </c>
      <c r="H93" s="27"/>
      <c r="I93" s="31" t="s">
        <v>244</v>
      </c>
      <c r="J93" s="31">
        <v>12</v>
      </c>
      <c r="K93" s="41"/>
      <c r="L93" s="41"/>
      <c r="M93" s="41"/>
      <c r="N93" s="41"/>
      <c r="O93" s="25" t="s">
        <v>50</v>
      </c>
    </row>
    <row r="94" spans="1:15" s="13" customFormat="1" ht="75" customHeight="1" x14ac:dyDescent="0.25">
      <c r="A94" s="39"/>
      <c r="B94" s="39"/>
      <c r="C94" s="39"/>
      <c r="D94" s="39"/>
      <c r="E94" s="19" t="s">
        <v>363</v>
      </c>
      <c r="F94" s="26" t="s">
        <v>294</v>
      </c>
      <c r="G94" s="28" t="s">
        <v>317</v>
      </c>
      <c r="H94" s="28"/>
      <c r="I94" s="31" t="s">
        <v>244</v>
      </c>
      <c r="J94" s="33">
        <v>12</v>
      </c>
      <c r="K94" s="41"/>
      <c r="L94" s="41"/>
      <c r="M94" s="41"/>
      <c r="N94" s="41"/>
      <c r="O94" s="25" t="s">
        <v>50</v>
      </c>
    </row>
    <row r="95" spans="1:15" s="13" customFormat="1" ht="83.25" customHeight="1" x14ac:dyDescent="0.25">
      <c r="A95" s="39"/>
      <c r="B95" s="39"/>
      <c r="C95" s="39"/>
      <c r="D95" s="39"/>
      <c r="E95" s="19" t="s">
        <v>296</v>
      </c>
      <c r="F95" s="26" t="s">
        <v>294</v>
      </c>
      <c r="G95" s="28" t="s">
        <v>12</v>
      </c>
      <c r="H95" s="32"/>
      <c r="I95" s="25" t="s">
        <v>345</v>
      </c>
      <c r="J95" s="31">
        <v>12</v>
      </c>
      <c r="K95" s="41"/>
      <c r="L95" s="41"/>
      <c r="M95" s="41"/>
      <c r="N95" s="41"/>
      <c r="O95" s="25" t="s">
        <v>321</v>
      </c>
    </row>
    <row r="96" spans="1:15" s="13" customFormat="1" ht="65.25" customHeight="1" x14ac:dyDescent="0.25">
      <c r="A96" s="39"/>
      <c r="B96" s="39"/>
      <c r="C96" s="39"/>
      <c r="D96" s="39"/>
      <c r="E96" s="19" t="s">
        <v>297</v>
      </c>
      <c r="F96" s="26" t="s">
        <v>294</v>
      </c>
      <c r="G96" s="27" t="s">
        <v>12</v>
      </c>
      <c r="H96" s="27"/>
      <c r="I96" s="25" t="s">
        <v>377</v>
      </c>
      <c r="J96" s="31">
        <v>12</v>
      </c>
      <c r="K96" s="41"/>
      <c r="L96" s="41"/>
      <c r="M96" s="41"/>
      <c r="N96" s="41"/>
      <c r="O96" s="25" t="s">
        <v>322</v>
      </c>
    </row>
    <row r="97" spans="1:15" s="13" customFormat="1" ht="84" customHeight="1" x14ac:dyDescent="0.25">
      <c r="A97" s="39"/>
      <c r="B97" s="39"/>
      <c r="C97" s="39"/>
      <c r="D97" s="39"/>
      <c r="E97" s="19" t="s">
        <v>184</v>
      </c>
      <c r="F97" s="26" t="s">
        <v>294</v>
      </c>
      <c r="G97" s="28" t="s">
        <v>317</v>
      </c>
      <c r="H97" s="28"/>
      <c r="I97" s="31" t="s">
        <v>244</v>
      </c>
      <c r="J97" s="33">
        <v>12</v>
      </c>
      <c r="K97" s="42"/>
      <c r="L97" s="42"/>
      <c r="M97" s="42"/>
      <c r="N97" s="42"/>
      <c r="O97" s="25" t="s">
        <v>50</v>
      </c>
    </row>
    <row r="98" spans="1:15" s="13" customFormat="1" ht="78.75" customHeight="1" x14ac:dyDescent="0.25">
      <c r="A98" s="39" t="s">
        <v>80</v>
      </c>
      <c r="B98" s="39" t="s">
        <v>315</v>
      </c>
      <c r="C98" s="39" t="s">
        <v>82</v>
      </c>
      <c r="D98" s="39" t="s">
        <v>84</v>
      </c>
      <c r="E98" s="19" t="s">
        <v>185</v>
      </c>
      <c r="F98" s="26" t="s">
        <v>16</v>
      </c>
      <c r="G98" s="27" t="s">
        <v>17</v>
      </c>
      <c r="H98" s="27"/>
      <c r="I98" s="31" t="s">
        <v>18</v>
      </c>
      <c r="J98" s="31">
        <v>6</v>
      </c>
      <c r="K98" s="43" t="s">
        <v>123</v>
      </c>
      <c r="L98" s="43" t="s">
        <v>256</v>
      </c>
      <c r="M98" s="43" t="s">
        <v>31</v>
      </c>
      <c r="N98" s="43" t="s">
        <v>50</v>
      </c>
      <c r="O98" s="31" t="s">
        <v>54</v>
      </c>
    </row>
    <row r="99" spans="1:15" s="13" customFormat="1" ht="68.099999999999994" customHeight="1" x14ac:dyDescent="0.25">
      <c r="A99" s="39"/>
      <c r="B99" s="39"/>
      <c r="C99" s="39"/>
      <c r="D99" s="39"/>
      <c r="E99" s="19" t="s">
        <v>85</v>
      </c>
      <c r="F99" s="26" t="s">
        <v>119</v>
      </c>
      <c r="G99" s="27" t="s">
        <v>17</v>
      </c>
      <c r="H99" s="27"/>
      <c r="I99" s="25" t="s">
        <v>245</v>
      </c>
      <c r="J99" s="31">
        <v>12</v>
      </c>
      <c r="K99" s="41"/>
      <c r="L99" s="41"/>
      <c r="M99" s="41"/>
      <c r="N99" s="41"/>
      <c r="O99" s="31" t="s">
        <v>54</v>
      </c>
    </row>
    <row r="100" spans="1:15" s="13" customFormat="1" ht="67.5" customHeight="1" x14ac:dyDescent="0.25">
      <c r="A100" s="39"/>
      <c r="B100" s="39"/>
      <c r="C100" s="39"/>
      <c r="D100" s="39"/>
      <c r="E100" s="19" t="s">
        <v>364</v>
      </c>
      <c r="F100" s="26" t="s">
        <v>119</v>
      </c>
      <c r="G100" s="27" t="s">
        <v>17</v>
      </c>
      <c r="H100" s="27"/>
      <c r="I100" s="25" t="s">
        <v>245</v>
      </c>
      <c r="J100" s="31">
        <v>12</v>
      </c>
      <c r="K100" s="41"/>
      <c r="L100" s="41"/>
      <c r="M100" s="41"/>
      <c r="N100" s="41"/>
      <c r="O100" s="31" t="s">
        <v>54</v>
      </c>
    </row>
    <row r="101" spans="1:15" s="13" customFormat="1" ht="54" customHeight="1" x14ac:dyDescent="0.25">
      <c r="A101" s="39"/>
      <c r="B101" s="39"/>
      <c r="C101" s="39"/>
      <c r="D101" s="39"/>
      <c r="E101" s="19" t="s">
        <v>378</v>
      </c>
      <c r="F101" s="26" t="s">
        <v>119</v>
      </c>
      <c r="G101" s="27" t="s">
        <v>17</v>
      </c>
      <c r="H101" s="27"/>
      <c r="I101" s="25" t="s">
        <v>346</v>
      </c>
      <c r="J101" s="31">
        <v>12</v>
      </c>
      <c r="K101" s="41"/>
      <c r="L101" s="41"/>
      <c r="M101" s="41"/>
      <c r="N101" s="41"/>
      <c r="O101" s="25" t="s">
        <v>273</v>
      </c>
    </row>
    <row r="102" spans="1:15" s="13" customFormat="1" ht="87.75" customHeight="1" x14ac:dyDescent="0.25">
      <c r="A102" s="39"/>
      <c r="B102" s="39"/>
      <c r="C102" s="39"/>
      <c r="D102" s="39"/>
      <c r="E102" s="19" t="s">
        <v>379</v>
      </c>
      <c r="F102" s="26" t="s">
        <v>119</v>
      </c>
      <c r="G102" s="27" t="s">
        <v>17</v>
      </c>
      <c r="H102" s="27"/>
      <c r="I102" s="25" t="s">
        <v>246</v>
      </c>
      <c r="J102" s="31">
        <v>12</v>
      </c>
      <c r="K102" s="41"/>
      <c r="L102" s="41"/>
      <c r="M102" s="41"/>
      <c r="N102" s="41"/>
      <c r="O102" s="25" t="s">
        <v>274</v>
      </c>
    </row>
    <row r="103" spans="1:15" s="13" customFormat="1" ht="80.25" customHeight="1" x14ac:dyDescent="0.25">
      <c r="A103" s="39"/>
      <c r="B103" s="39"/>
      <c r="C103" s="39"/>
      <c r="D103" s="39"/>
      <c r="E103" s="19" t="s">
        <v>380</v>
      </c>
      <c r="F103" s="26" t="s">
        <v>217</v>
      </c>
      <c r="G103" s="27" t="s">
        <v>17</v>
      </c>
      <c r="H103" s="27"/>
      <c r="I103" s="31" t="s">
        <v>381</v>
      </c>
      <c r="J103" s="31">
        <v>6</v>
      </c>
      <c r="K103" s="42"/>
      <c r="L103" s="42"/>
      <c r="M103" s="42"/>
      <c r="N103" s="42"/>
      <c r="O103" s="25" t="s">
        <v>323</v>
      </c>
    </row>
    <row r="104" spans="1:15" s="13" customFormat="1" ht="75" customHeight="1" x14ac:dyDescent="0.25">
      <c r="A104" s="39" t="s">
        <v>80</v>
      </c>
      <c r="B104" s="39" t="s">
        <v>86</v>
      </c>
      <c r="C104" s="39" t="s">
        <v>87</v>
      </c>
      <c r="D104" s="39" t="s">
        <v>88</v>
      </c>
      <c r="E104" s="19" t="s">
        <v>89</v>
      </c>
      <c r="F104" s="28" t="s">
        <v>11</v>
      </c>
      <c r="G104" s="28" t="s">
        <v>12</v>
      </c>
      <c r="H104" s="28"/>
      <c r="I104" s="25" t="s">
        <v>118</v>
      </c>
      <c r="J104" s="25">
        <v>6</v>
      </c>
      <c r="K104" s="43" t="s">
        <v>30</v>
      </c>
      <c r="L104" s="43" t="s">
        <v>125</v>
      </c>
      <c r="M104" s="43" t="s">
        <v>31</v>
      </c>
      <c r="N104" s="43" t="s">
        <v>126</v>
      </c>
      <c r="O104" s="31" t="s">
        <v>275</v>
      </c>
    </row>
    <row r="105" spans="1:15" s="13" customFormat="1" ht="65.25" customHeight="1" x14ac:dyDescent="0.25">
      <c r="A105" s="39"/>
      <c r="B105" s="39"/>
      <c r="C105" s="39"/>
      <c r="D105" s="39"/>
      <c r="E105" s="19" t="s">
        <v>365</v>
      </c>
      <c r="F105" s="28" t="s">
        <v>117</v>
      </c>
      <c r="G105" s="27" t="s">
        <v>12</v>
      </c>
      <c r="H105" s="27"/>
      <c r="I105" s="25" t="s">
        <v>118</v>
      </c>
      <c r="J105" s="25">
        <v>6</v>
      </c>
      <c r="K105" s="41"/>
      <c r="L105" s="41"/>
      <c r="M105" s="41"/>
      <c r="N105" s="41"/>
      <c r="O105" s="31" t="s">
        <v>52</v>
      </c>
    </row>
    <row r="106" spans="1:15" s="13" customFormat="1" ht="116.25" customHeight="1" x14ac:dyDescent="0.25">
      <c r="A106" s="39"/>
      <c r="B106" s="39"/>
      <c r="C106" s="39"/>
      <c r="D106" s="39"/>
      <c r="E106" s="20" t="s">
        <v>366</v>
      </c>
      <c r="F106" s="28" t="s">
        <v>11</v>
      </c>
      <c r="G106" s="28" t="s">
        <v>12</v>
      </c>
      <c r="H106" s="28"/>
      <c r="I106" s="25" t="s">
        <v>118</v>
      </c>
      <c r="J106" s="25">
        <v>6</v>
      </c>
      <c r="K106" s="41"/>
      <c r="L106" s="41"/>
      <c r="M106" s="41"/>
      <c r="N106" s="41"/>
      <c r="O106" s="31" t="s">
        <v>52</v>
      </c>
    </row>
    <row r="107" spans="1:15" s="13" customFormat="1" ht="105.75" customHeight="1" x14ac:dyDescent="0.25">
      <c r="A107" s="39"/>
      <c r="B107" s="39"/>
      <c r="C107" s="39"/>
      <c r="D107" s="39"/>
      <c r="E107" s="19" t="s">
        <v>186</v>
      </c>
      <c r="F107" s="28" t="s">
        <v>117</v>
      </c>
      <c r="G107" s="28" t="s">
        <v>317</v>
      </c>
      <c r="H107" s="28"/>
      <c r="I107" s="25" t="s">
        <v>221</v>
      </c>
      <c r="J107" s="25">
        <v>12</v>
      </c>
      <c r="K107" s="41"/>
      <c r="L107" s="41"/>
      <c r="M107" s="41"/>
      <c r="N107" s="41"/>
      <c r="O107" s="25" t="s">
        <v>49</v>
      </c>
    </row>
    <row r="108" spans="1:15" s="13" customFormat="1" ht="117" customHeight="1" x14ac:dyDescent="0.25">
      <c r="A108" s="39"/>
      <c r="B108" s="39"/>
      <c r="C108" s="39"/>
      <c r="D108" s="39"/>
      <c r="E108" s="19" t="s">
        <v>367</v>
      </c>
      <c r="F108" s="28" t="s">
        <v>247</v>
      </c>
      <c r="G108" s="28" t="s">
        <v>317</v>
      </c>
      <c r="H108" s="28"/>
      <c r="I108" s="25" t="s">
        <v>221</v>
      </c>
      <c r="J108" s="25">
        <v>12</v>
      </c>
      <c r="K108" s="41"/>
      <c r="L108" s="41"/>
      <c r="M108" s="41"/>
      <c r="N108" s="41"/>
      <c r="O108" s="25" t="s">
        <v>49</v>
      </c>
    </row>
    <row r="109" spans="1:15" s="13" customFormat="1" ht="106.5" customHeight="1" x14ac:dyDescent="0.25">
      <c r="A109" s="39"/>
      <c r="B109" s="39"/>
      <c r="C109" s="39"/>
      <c r="D109" s="39"/>
      <c r="E109" s="20" t="s">
        <v>368</v>
      </c>
      <c r="F109" s="28" t="s">
        <v>117</v>
      </c>
      <c r="G109" s="28" t="s">
        <v>317</v>
      </c>
      <c r="H109" s="28"/>
      <c r="I109" s="25" t="s">
        <v>221</v>
      </c>
      <c r="J109" s="25">
        <v>12</v>
      </c>
      <c r="K109" s="41"/>
      <c r="L109" s="41"/>
      <c r="M109" s="41"/>
      <c r="N109" s="41"/>
      <c r="O109" s="25" t="s">
        <v>49</v>
      </c>
    </row>
    <row r="110" spans="1:15" s="13" customFormat="1" ht="148.5" customHeight="1" x14ac:dyDescent="0.25">
      <c r="A110" s="39"/>
      <c r="B110" s="39"/>
      <c r="C110" s="39"/>
      <c r="D110" s="39"/>
      <c r="E110" s="20" t="s">
        <v>310</v>
      </c>
      <c r="F110" s="28" t="s">
        <v>117</v>
      </c>
      <c r="G110" s="28" t="s">
        <v>317</v>
      </c>
      <c r="H110" s="28"/>
      <c r="I110" s="25" t="s">
        <v>221</v>
      </c>
      <c r="J110" s="25">
        <v>12</v>
      </c>
      <c r="K110" s="41"/>
      <c r="L110" s="41"/>
      <c r="M110" s="41"/>
      <c r="N110" s="41"/>
      <c r="O110" s="25" t="s">
        <v>49</v>
      </c>
    </row>
    <row r="111" spans="1:15" s="13" customFormat="1" ht="88.5" customHeight="1" x14ac:dyDescent="0.25">
      <c r="A111" s="39"/>
      <c r="B111" s="39"/>
      <c r="C111" s="39"/>
      <c r="D111" s="39"/>
      <c r="E111" s="20" t="s">
        <v>90</v>
      </c>
      <c r="F111" s="28" t="s">
        <v>248</v>
      </c>
      <c r="G111" s="28" t="s">
        <v>317</v>
      </c>
      <c r="H111" s="28"/>
      <c r="I111" s="25" t="s">
        <v>221</v>
      </c>
      <c r="J111" s="33">
        <v>12</v>
      </c>
      <c r="K111" s="42"/>
      <c r="L111" s="42"/>
      <c r="M111" s="42"/>
      <c r="N111" s="42"/>
      <c r="O111" s="25" t="s">
        <v>49</v>
      </c>
    </row>
    <row r="112" spans="1:15" s="13" customFormat="1" ht="81" customHeight="1" x14ac:dyDescent="0.25">
      <c r="A112" s="54" t="s">
        <v>80</v>
      </c>
      <c r="B112" s="39" t="s">
        <v>86</v>
      </c>
      <c r="C112" s="39" t="s">
        <v>87</v>
      </c>
      <c r="D112" s="39" t="s">
        <v>91</v>
      </c>
      <c r="E112" s="16" t="s">
        <v>369</v>
      </c>
      <c r="F112" s="28" t="s">
        <v>11</v>
      </c>
      <c r="G112" s="28" t="s">
        <v>12</v>
      </c>
      <c r="H112" s="28"/>
      <c r="I112" s="33" t="s">
        <v>347</v>
      </c>
      <c r="J112" s="33">
        <v>3</v>
      </c>
      <c r="K112" s="43" t="s">
        <v>30</v>
      </c>
      <c r="L112" s="43" t="s">
        <v>125</v>
      </c>
      <c r="M112" s="43" t="s">
        <v>31</v>
      </c>
      <c r="N112" s="43" t="s">
        <v>49</v>
      </c>
      <c r="O112" s="25" t="s">
        <v>324</v>
      </c>
    </row>
    <row r="113" spans="1:15" s="13" customFormat="1" ht="81" customHeight="1" x14ac:dyDescent="0.25">
      <c r="A113" s="54"/>
      <c r="B113" s="39"/>
      <c r="C113" s="39"/>
      <c r="D113" s="39"/>
      <c r="E113" s="16" t="s">
        <v>311</v>
      </c>
      <c r="F113" s="28" t="s">
        <v>218</v>
      </c>
      <c r="G113" s="28" t="s">
        <v>12</v>
      </c>
      <c r="H113" s="28"/>
      <c r="I113" s="33" t="s">
        <v>299</v>
      </c>
      <c r="J113" s="33">
        <v>3</v>
      </c>
      <c r="K113" s="46"/>
      <c r="L113" s="46"/>
      <c r="M113" s="46"/>
      <c r="N113" s="46"/>
      <c r="O113" s="25" t="s">
        <v>53</v>
      </c>
    </row>
    <row r="114" spans="1:15" s="13" customFormat="1" ht="81" customHeight="1" x14ac:dyDescent="0.25">
      <c r="A114" s="54"/>
      <c r="B114" s="39"/>
      <c r="C114" s="39"/>
      <c r="D114" s="39"/>
      <c r="E114" s="20" t="s">
        <v>187</v>
      </c>
      <c r="F114" s="28" t="s">
        <v>218</v>
      </c>
      <c r="G114" s="28" t="s">
        <v>12</v>
      </c>
      <c r="H114" s="28"/>
      <c r="I114" s="25" t="s">
        <v>348</v>
      </c>
      <c r="J114" s="33">
        <v>12</v>
      </c>
      <c r="K114" s="41"/>
      <c r="L114" s="41"/>
      <c r="M114" s="41"/>
      <c r="N114" s="41"/>
      <c r="O114" s="25" t="s">
        <v>325</v>
      </c>
    </row>
    <row r="115" spans="1:15" s="13" customFormat="1" ht="81" customHeight="1" x14ac:dyDescent="0.25">
      <c r="A115" s="54"/>
      <c r="B115" s="39"/>
      <c r="C115" s="39"/>
      <c r="D115" s="39"/>
      <c r="E115" s="16" t="s">
        <v>370</v>
      </c>
      <c r="F115" s="28" t="s">
        <v>218</v>
      </c>
      <c r="G115" s="28" t="s">
        <v>12</v>
      </c>
      <c r="H115" s="28"/>
      <c r="I115" s="25" t="s">
        <v>22</v>
      </c>
      <c r="J115" s="33">
        <v>12</v>
      </c>
      <c r="K115" s="42"/>
      <c r="L115" s="42"/>
      <c r="M115" s="42"/>
      <c r="N115" s="42"/>
      <c r="O115" s="25" t="s">
        <v>276</v>
      </c>
    </row>
    <row r="116" spans="1:15" s="13" customFormat="1" ht="81" customHeight="1" x14ac:dyDescent="0.25">
      <c r="A116" s="54" t="s">
        <v>80</v>
      </c>
      <c r="B116" s="39" t="s">
        <v>86</v>
      </c>
      <c r="C116" s="55" t="s">
        <v>87</v>
      </c>
      <c r="D116" s="39" t="s">
        <v>92</v>
      </c>
      <c r="E116" s="20" t="s">
        <v>93</v>
      </c>
      <c r="F116" s="28" t="s">
        <v>11</v>
      </c>
      <c r="G116" s="28" t="s">
        <v>12</v>
      </c>
      <c r="H116" s="28"/>
      <c r="I116" s="25" t="s">
        <v>249</v>
      </c>
      <c r="J116" s="33">
        <v>10</v>
      </c>
      <c r="K116" s="43" t="s">
        <v>30</v>
      </c>
      <c r="L116" s="43" t="s">
        <v>125</v>
      </c>
      <c r="M116" s="43" t="s">
        <v>31</v>
      </c>
      <c r="N116" s="43" t="s">
        <v>49</v>
      </c>
      <c r="O116" s="25" t="s">
        <v>277</v>
      </c>
    </row>
    <row r="117" spans="1:15" s="13" customFormat="1" ht="81" customHeight="1" x14ac:dyDescent="0.25">
      <c r="A117" s="54"/>
      <c r="B117" s="39"/>
      <c r="C117" s="55"/>
      <c r="D117" s="39"/>
      <c r="E117" s="16" t="s">
        <v>94</v>
      </c>
      <c r="F117" s="28" t="s">
        <v>116</v>
      </c>
      <c r="G117" s="28" t="s">
        <v>33</v>
      </c>
      <c r="H117" s="28" t="s">
        <v>14</v>
      </c>
      <c r="I117" s="33"/>
      <c r="J117" s="33">
        <v>12</v>
      </c>
      <c r="K117" s="41"/>
      <c r="L117" s="41"/>
      <c r="M117" s="41"/>
      <c r="N117" s="41"/>
      <c r="O117" s="25" t="s">
        <v>382</v>
      </c>
    </row>
    <row r="118" spans="1:15" s="13" customFormat="1" ht="81" customHeight="1" x14ac:dyDescent="0.25">
      <c r="A118" s="54"/>
      <c r="B118" s="39"/>
      <c r="C118" s="55"/>
      <c r="D118" s="39"/>
      <c r="E118" s="20" t="s">
        <v>312</v>
      </c>
      <c r="F118" s="28" t="s">
        <v>11</v>
      </c>
      <c r="G118" s="28" t="s">
        <v>317</v>
      </c>
      <c r="H118" s="28"/>
      <c r="I118" s="25" t="s">
        <v>244</v>
      </c>
      <c r="J118" s="33">
        <v>12</v>
      </c>
      <c r="K118" s="42"/>
      <c r="L118" s="42"/>
      <c r="M118" s="42"/>
      <c r="N118" s="42"/>
      <c r="O118" s="25" t="s">
        <v>49</v>
      </c>
    </row>
    <row r="119" spans="1:15" ht="60.75" customHeight="1" x14ac:dyDescent="0.2">
      <c r="A119" s="39" t="s">
        <v>80</v>
      </c>
      <c r="B119" s="39" t="s">
        <v>86</v>
      </c>
      <c r="C119" s="39" t="s">
        <v>95</v>
      </c>
      <c r="D119" s="39" t="s">
        <v>96</v>
      </c>
      <c r="E119" s="19" t="s">
        <v>97</v>
      </c>
      <c r="F119" s="28" t="s">
        <v>11</v>
      </c>
      <c r="G119" s="28" t="s">
        <v>33</v>
      </c>
      <c r="H119" s="28" t="s">
        <v>15</v>
      </c>
      <c r="I119" s="33"/>
      <c r="J119" s="33">
        <v>0</v>
      </c>
      <c r="K119" s="43" t="s">
        <v>30</v>
      </c>
      <c r="L119" s="43" t="s">
        <v>28</v>
      </c>
      <c r="M119" s="43" t="s">
        <v>31</v>
      </c>
      <c r="N119" s="43" t="s">
        <v>49</v>
      </c>
      <c r="O119" s="25" t="s">
        <v>51</v>
      </c>
    </row>
    <row r="120" spans="1:15" ht="51" customHeight="1" x14ac:dyDescent="0.2">
      <c r="A120" s="39"/>
      <c r="B120" s="39"/>
      <c r="C120" s="39"/>
      <c r="D120" s="39"/>
      <c r="E120" s="19" t="s">
        <v>98</v>
      </c>
      <c r="F120" s="28" t="s">
        <v>109</v>
      </c>
      <c r="G120" s="28" t="s">
        <v>12</v>
      </c>
      <c r="H120" s="30"/>
      <c r="I120" s="33" t="s">
        <v>111</v>
      </c>
      <c r="J120" s="33">
        <v>2</v>
      </c>
      <c r="K120" s="41"/>
      <c r="L120" s="41"/>
      <c r="M120" s="41"/>
      <c r="N120" s="41"/>
      <c r="O120" s="25" t="s">
        <v>49</v>
      </c>
    </row>
    <row r="121" spans="1:15" ht="72.95" customHeight="1" x14ac:dyDescent="0.2">
      <c r="A121" s="39"/>
      <c r="B121" s="39"/>
      <c r="C121" s="39"/>
      <c r="D121" s="39"/>
      <c r="E121" s="19" t="s">
        <v>371</v>
      </c>
      <c r="F121" s="28" t="s">
        <v>110</v>
      </c>
      <c r="G121" s="28" t="s">
        <v>317</v>
      </c>
      <c r="H121" s="28"/>
      <c r="I121" s="33" t="s">
        <v>299</v>
      </c>
      <c r="J121" s="33">
        <v>3</v>
      </c>
      <c r="K121" s="41"/>
      <c r="L121" s="41"/>
      <c r="M121" s="41"/>
      <c r="N121" s="41"/>
      <c r="O121" s="25" t="s">
        <v>49</v>
      </c>
    </row>
    <row r="122" spans="1:15" ht="93" customHeight="1" x14ac:dyDescent="0.2">
      <c r="A122" s="39"/>
      <c r="B122" s="39"/>
      <c r="C122" s="39"/>
      <c r="D122" s="39"/>
      <c r="E122" s="19" t="s">
        <v>99</v>
      </c>
      <c r="F122" s="28" t="s">
        <v>110</v>
      </c>
      <c r="G122" s="28" t="s">
        <v>317</v>
      </c>
      <c r="H122" s="28"/>
      <c r="I122" s="33" t="s">
        <v>221</v>
      </c>
      <c r="J122" s="33">
        <v>12</v>
      </c>
      <c r="K122" s="41"/>
      <c r="L122" s="41"/>
      <c r="M122" s="41"/>
      <c r="N122" s="41"/>
      <c r="O122" s="25" t="s">
        <v>49</v>
      </c>
    </row>
    <row r="123" spans="1:15" ht="57.75" customHeight="1" x14ac:dyDescent="0.2">
      <c r="A123" s="39"/>
      <c r="B123" s="39"/>
      <c r="C123" s="39"/>
      <c r="D123" s="39"/>
      <c r="E123" s="19" t="s">
        <v>100</v>
      </c>
      <c r="F123" s="28" t="s">
        <v>109</v>
      </c>
      <c r="G123" s="28" t="s">
        <v>341</v>
      </c>
      <c r="H123" s="28"/>
      <c r="I123" s="33" t="s">
        <v>221</v>
      </c>
      <c r="J123" s="33">
        <v>12</v>
      </c>
      <c r="K123" s="42"/>
      <c r="L123" s="42"/>
      <c r="M123" s="42"/>
      <c r="N123" s="42"/>
      <c r="O123" s="25" t="s">
        <v>49</v>
      </c>
    </row>
    <row r="124" spans="1:15" ht="141" customHeight="1" x14ac:dyDescent="0.2">
      <c r="A124" s="39" t="s">
        <v>80</v>
      </c>
      <c r="B124" s="39" t="s">
        <v>86</v>
      </c>
      <c r="C124" s="39" t="s">
        <v>95</v>
      </c>
      <c r="D124" s="39" t="s">
        <v>101</v>
      </c>
      <c r="E124" s="16" t="s">
        <v>188</v>
      </c>
      <c r="F124" s="28" t="s">
        <v>11</v>
      </c>
      <c r="G124" s="28" t="s">
        <v>19</v>
      </c>
      <c r="H124" s="28" t="s">
        <v>13</v>
      </c>
      <c r="I124" s="33"/>
      <c r="J124" s="33">
        <v>6</v>
      </c>
      <c r="K124" s="43" t="s">
        <v>30</v>
      </c>
      <c r="L124" s="43" t="s">
        <v>125</v>
      </c>
      <c r="M124" s="43" t="s">
        <v>31</v>
      </c>
      <c r="N124" s="43" t="s">
        <v>49</v>
      </c>
      <c r="O124" s="25" t="s">
        <v>51</v>
      </c>
    </row>
    <row r="125" spans="1:15" ht="71.099999999999994" customHeight="1" x14ac:dyDescent="0.2">
      <c r="A125" s="39"/>
      <c r="B125" s="39"/>
      <c r="C125" s="39"/>
      <c r="D125" s="39"/>
      <c r="E125" s="16" t="s">
        <v>102</v>
      </c>
      <c r="F125" s="28" t="s">
        <v>112</v>
      </c>
      <c r="G125" s="28" t="s">
        <v>341</v>
      </c>
      <c r="H125" s="28"/>
      <c r="I125" s="33" t="s">
        <v>221</v>
      </c>
      <c r="J125" s="33">
        <v>12</v>
      </c>
      <c r="K125" s="41"/>
      <c r="L125" s="41"/>
      <c r="M125" s="41"/>
      <c r="N125" s="41"/>
      <c r="O125" s="25" t="s">
        <v>49</v>
      </c>
    </row>
    <row r="126" spans="1:15" ht="87.95" customHeight="1" x14ac:dyDescent="0.2">
      <c r="A126" s="39"/>
      <c r="B126" s="39"/>
      <c r="C126" s="39"/>
      <c r="D126" s="39"/>
      <c r="E126" s="16" t="s">
        <v>372</v>
      </c>
      <c r="F126" s="28" t="s">
        <v>113</v>
      </c>
      <c r="G126" s="28" t="s">
        <v>341</v>
      </c>
      <c r="H126" s="28"/>
      <c r="I126" s="33" t="s">
        <v>221</v>
      </c>
      <c r="J126" s="33">
        <v>12</v>
      </c>
      <c r="K126" s="42"/>
      <c r="L126" s="42"/>
      <c r="M126" s="42"/>
      <c r="N126" s="42"/>
      <c r="O126" s="25" t="s">
        <v>49</v>
      </c>
    </row>
    <row r="127" spans="1:15" ht="138.75" customHeight="1" x14ac:dyDescent="0.2">
      <c r="A127" s="39" t="s">
        <v>80</v>
      </c>
      <c r="B127" s="39" t="s">
        <v>86</v>
      </c>
      <c r="C127" s="39" t="s">
        <v>95</v>
      </c>
      <c r="D127" s="39" t="s">
        <v>103</v>
      </c>
      <c r="E127" s="19" t="s">
        <v>189</v>
      </c>
      <c r="F127" s="28" t="s">
        <v>11</v>
      </c>
      <c r="G127" s="28" t="s">
        <v>33</v>
      </c>
      <c r="H127" s="28" t="s">
        <v>13</v>
      </c>
      <c r="I127" s="33"/>
      <c r="J127" s="33">
        <v>6</v>
      </c>
      <c r="K127" s="43" t="s">
        <v>30</v>
      </c>
      <c r="L127" s="43" t="s">
        <v>125</v>
      </c>
      <c r="M127" s="43" t="s">
        <v>31</v>
      </c>
      <c r="N127" s="43" t="s">
        <v>49</v>
      </c>
      <c r="O127" s="25" t="s">
        <v>51</v>
      </c>
    </row>
    <row r="128" spans="1:15" ht="210" customHeight="1" x14ac:dyDescent="0.2">
      <c r="A128" s="39"/>
      <c r="B128" s="39"/>
      <c r="C128" s="39"/>
      <c r="D128" s="39"/>
      <c r="E128" s="19" t="s">
        <v>373</v>
      </c>
      <c r="F128" s="28" t="s">
        <v>115</v>
      </c>
      <c r="G128" s="28" t="s">
        <v>341</v>
      </c>
      <c r="H128" s="28"/>
      <c r="I128" s="33" t="s">
        <v>221</v>
      </c>
      <c r="J128" s="33">
        <v>12</v>
      </c>
      <c r="K128" s="41"/>
      <c r="L128" s="41"/>
      <c r="M128" s="41"/>
      <c r="N128" s="41"/>
      <c r="O128" s="25" t="s">
        <v>49</v>
      </c>
    </row>
    <row r="129" spans="1:15" ht="102.75" customHeight="1" x14ac:dyDescent="0.2">
      <c r="A129" s="39"/>
      <c r="B129" s="39"/>
      <c r="C129" s="39"/>
      <c r="D129" s="39"/>
      <c r="E129" s="19" t="s">
        <v>190</v>
      </c>
      <c r="F129" s="28" t="s">
        <v>11</v>
      </c>
      <c r="G129" s="28" t="s">
        <v>33</v>
      </c>
      <c r="H129" s="28" t="s">
        <v>13</v>
      </c>
      <c r="I129" s="33"/>
      <c r="J129" s="33">
        <v>6</v>
      </c>
      <c r="K129" s="41"/>
      <c r="L129" s="41"/>
      <c r="M129" s="41"/>
      <c r="N129" s="41"/>
      <c r="O129" s="25" t="s">
        <v>51</v>
      </c>
    </row>
    <row r="130" spans="1:15" ht="104.25" customHeight="1" x14ac:dyDescent="0.2">
      <c r="A130" s="39"/>
      <c r="B130" s="39"/>
      <c r="C130" s="39"/>
      <c r="D130" s="39"/>
      <c r="E130" s="19" t="s">
        <v>104</v>
      </c>
      <c r="F130" s="28" t="s">
        <v>11</v>
      </c>
      <c r="G130" s="28" t="s">
        <v>33</v>
      </c>
      <c r="H130" s="28" t="s">
        <v>13</v>
      </c>
      <c r="I130" s="33"/>
      <c r="J130" s="33">
        <v>6</v>
      </c>
      <c r="K130" s="42"/>
      <c r="L130" s="42"/>
      <c r="M130" s="42"/>
      <c r="N130" s="42"/>
      <c r="O130" s="25" t="s">
        <v>51</v>
      </c>
    </row>
    <row r="131" spans="1:15" ht="69" customHeight="1" x14ac:dyDescent="0.2">
      <c r="A131" s="39" t="s">
        <v>80</v>
      </c>
      <c r="B131" s="39" t="s">
        <v>86</v>
      </c>
      <c r="C131" s="39" t="s">
        <v>95</v>
      </c>
      <c r="D131" s="39" t="s">
        <v>105</v>
      </c>
      <c r="E131" s="19" t="s">
        <v>106</v>
      </c>
      <c r="F131" s="28" t="s">
        <v>11</v>
      </c>
      <c r="G131" s="28" t="s">
        <v>12</v>
      </c>
      <c r="H131" s="28"/>
      <c r="I131" s="33" t="s">
        <v>121</v>
      </c>
      <c r="J131" s="33">
        <v>6</v>
      </c>
      <c r="K131" s="44" t="s">
        <v>30</v>
      </c>
      <c r="L131" s="44" t="s">
        <v>125</v>
      </c>
      <c r="M131" s="44" t="s">
        <v>31</v>
      </c>
      <c r="N131" s="44" t="s">
        <v>49</v>
      </c>
      <c r="O131" s="25" t="s">
        <v>49</v>
      </c>
    </row>
    <row r="132" spans="1:15" ht="91.5" customHeight="1" x14ac:dyDescent="0.2">
      <c r="A132" s="39"/>
      <c r="B132" s="39"/>
      <c r="C132" s="39"/>
      <c r="D132" s="39"/>
      <c r="E132" s="20" t="s">
        <v>107</v>
      </c>
      <c r="F132" s="28" t="s">
        <v>11</v>
      </c>
      <c r="G132" s="28" t="s">
        <v>12</v>
      </c>
      <c r="H132" s="28"/>
      <c r="I132" s="33" t="s">
        <v>121</v>
      </c>
      <c r="J132" s="33">
        <v>6</v>
      </c>
      <c r="K132" s="45"/>
      <c r="L132" s="45"/>
      <c r="M132" s="45"/>
      <c r="N132" s="45"/>
      <c r="O132" s="25" t="s">
        <v>49</v>
      </c>
    </row>
    <row r="133" spans="1:15" ht="82.5" customHeight="1" x14ac:dyDescent="0.2">
      <c r="A133" s="39"/>
      <c r="B133" s="39"/>
      <c r="C133" s="39"/>
      <c r="D133" s="39"/>
      <c r="E133" s="20" t="s">
        <v>191</v>
      </c>
      <c r="F133" s="28" t="s">
        <v>11</v>
      </c>
      <c r="G133" s="28" t="s">
        <v>12</v>
      </c>
      <c r="H133" s="28"/>
      <c r="I133" s="33" t="s">
        <v>121</v>
      </c>
      <c r="J133" s="33">
        <v>6</v>
      </c>
      <c r="K133" s="45"/>
      <c r="L133" s="45"/>
      <c r="M133" s="45"/>
      <c r="N133" s="45"/>
      <c r="O133" s="25" t="s">
        <v>49</v>
      </c>
    </row>
    <row r="134" spans="1:15" ht="78.75" customHeight="1" x14ac:dyDescent="0.2">
      <c r="A134" s="39"/>
      <c r="B134" s="39"/>
      <c r="C134" s="39"/>
      <c r="D134" s="39"/>
      <c r="E134" s="19" t="s">
        <v>108</v>
      </c>
      <c r="F134" s="28" t="s">
        <v>11</v>
      </c>
      <c r="G134" s="28" t="s">
        <v>12</v>
      </c>
      <c r="H134" s="28"/>
      <c r="I134" s="33" t="s">
        <v>121</v>
      </c>
      <c r="J134" s="33">
        <v>6</v>
      </c>
      <c r="K134" s="45"/>
      <c r="L134" s="45"/>
      <c r="M134" s="45"/>
      <c r="N134" s="45"/>
      <c r="O134" s="25" t="s">
        <v>49</v>
      </c>
    </row>
    <row r="135" spans="1:15" ht="76.5" customHeight="1" x14ac:dyDescent="0.2">
      <c r="A135" s="39"/>
      <c r="B135" s="39"/>
      <c r="C135" s="39"/>
      <c r="D135" s="39"/>
      <c r="E135" s="19" t="s">
        <v>192</v>
      </c>
      <c r="F135" s="28" t="s">
        <v>11</v>
      </c>
      <c r="G135" s="28" t="s">
        <v>12</v>
      </c>
      <c r="H135" s="28"/>
      <c r="I135" s="33" t="s">
        <v>121</v>
      </c>
      <c r="J135" s="33">
        <v>6</v>
      </c>
      <c r="K135" s="41"/>
      <c r="L135" s="41"/>
      <c r="M135" s="41"/>
      <c r="N135" s="41"/>
      <c r="O135" s="25" t="s">
        <v>49</v>
      </c>
    </row>
    <row r="136" spans="1:15" ht="69.75" customHeight="1" x14ac:dyDescent="0.2">
      <c r="A136" s="39"/>
      <c r="B136" s="39"/>
      <c r="C136" s="39"/>
      <c r="D136" s="39"/>
      <c r="E136" s="19" t="s">
        <v>193</v>
      </c>
      <c r="F136" s="28" t="s">
        <v>11</v>
      </c>
      <c r="G136" s="28" t="s">
        <v>12</v>
      </c>
      <c r="H136" s="28"/>
      <c r="I136" s="33" t="s">
        <v>121</v>
      </c>
      <c r="J136" s="33">
        <v>6</v>
      </c>
      <c r="K136" s="41"/>
      <c r="L136" s="41"/>
      <c r="M136" s="41"/>
      <c r="N136" s="41"/>
      <c r="O136" s="25" t="s">
        <v>49</v>
      </c>
    </row>
    <row r="137" spans="1:15" ht="69.75" customHeight="1" x14ac:dyDescent="0.2">
      <c r="A137" s="39"/>
      <c r="B137" s="39"/>
      <c r="C137" s="39"/>
      <c r="D137" s="39"/>
      <c r="E137" s="19" t="s">
        <v>194</v>
      </c>
      <c r="F137" s="28" t="s">
        <v>11</v>
      </c>
      <c r="G137" s="28" t="s">
        <v>12</v>
      </c>
      <c r="H137" s="28"/>
      <c r="I137" s="33" t="s">
        <v>121</v>
      </c>
      <c r="J137" s="33">
        <v>6</v>
      </c>
      <c r="K137" s="41"/>
      <c r="L137" s="41"/>
      <c r="M137" s="41"/>
      <c r="N137" s="41"/>
      <c r="O137" s="25" t="s">
        <v>49</v>
      </c>
    </row>
    <row r="138" spans="1:15" ht="87.75" customHeight="1" x14ac:dyDescent="0.2">
      <c r="A138" s="39"/>
      <c r="B138" s="39"/>
      <c r="C138" s="39"/>
      <c r="D138" s="39"/>
      <c r="E138" s="19" t="s">
        <v>195</v>
      </c>
      <c r="F138" s="28" t="s">
        <v>11</v>
      </c>
      <c r="G138" s="28" t="s">
        <v>12</v>
      </c>
      <c r="H138" s="28"/>
      <c r="I138" s="33" t="s">
        <v>121</v>
      </c>
      <c r="J138" s="33">
        <v>6</v>
      </c>
      <c r="K138" s="41"/>
      <c r="L138" s="41"/>
      <c r="M138" s="41"/>
      <c r="N138" s="41"/>
      <c r="O138" s="25" t="s">
        <v>49</v>
      </c>
    </row>
    <row r="139" spans="1:15" ht="70.5" customHeight="1" x14ac:dyDescent="0.2">
      <c r="A139" s="39"/>
      <c r="B139" s="39"/>
      <c r="C139" s="39"/>
      <c r="D139" s="39"/>
      <c r="E139" s="19" t="s">
        <v>196</v>
      </c>
      <c r="F139" s="28" t="s">
        <v>11</v>
      </c>
      <c r="G139" s="28" t="s">
        <v>12</v>
      </c>
      <c r="H139" s="28"/>
      <c r="I139" s="33" t="s">
        <v>121</v>
      </c>
      <c r="J139" s="33">
        <v>6</v>
      </c>
      <c r="K139" s="41"/>
      <c r="L139" s="41"/>
      <c r="M139" s="41"/>
      <c r="N139" s="41"/>
      <c r="O139" s="25" t="s">
        <v>49</v>
      </c>
    </row>
    <row r="140" spans="1:15" ht="66" customHeight="1" x14ac:dyDescent="0.2">
      <c r="A140" s="39"/>
      <c r="B140" s="39"/>
      <c r="C140" s="39"/>
      <c r="D140" s="39"/>
      <c r="E140" s="19" t="s">
        <v>197</v>
      </c>
      <c r="F140" s="28" t="s">
        <v>11</v>
      </c>
      <c r="G140" s="28" t="s">
        <v>12</v>
      </c>
      <c r="H140" s="28"/>
      <c r="I140" s="33" t="s">
        <v>121</v>
      </c>
      <c r="J140" s="33">
        <v>6</v>
      </c>
      <c r="K140" s="42"/>
      <c r="L140" s="42"/>
      <c r="M140" s="42"/>
      <c r="N140" s="42"/>
      <c r="O140" s="25" t="s">
        <v>49</v>
      </c>
    </row>
  </sheetData>
  <sheetProtection algorithmName="SHA-512" hashValue="3pjevhDYVS3j8YfHXu/KrnEZf3Z5FbMUCV5du9UGXkM4dG3Orsl45Agv5ZhLyi8EDZvOF3gn9+H8H7degMT65w==" saltValue="yIn2iLjqOOW2h/SG3lU1+A==" spinCount="100000" sheet="1" objects="1" scenarios="1"/>
  <mergeCells count="216">
    <mergeCell ref="M39:M41"/>
    <mergeCell ref="N39:N41"/>
    <mergeCell ref="K77:K80"/>
    <mergeCell ref="L77:L80"/>
    <mergeCell ref="M77:M80"/>
    <mergeCell ref="N77:N80"/>
    <mergeCell ref="M48:M52"/>
    <mergeCell ref="N48:N52"/>
    <mergeCell ref="M53:M55"/>
    <mergeCell ref="N53:N55"/>
    <mergeCell ref="M42:M47"/>
    <mergeCell ref="N42:N47"/>
    <mergeCell ref="M56:M61"/>
    <mergeCell ref="N56:N61"/>
    <mergeCell ref="M62:M64"/>
    <mergeCell ref="N62:N64"/>
    <mergeCell ref="M65:M68"/>
    <mergeCell ref="N65:N68"/>
    <mergeCell ref="M69:M72"/>
    <mergeCell ref="N69:N72"/>
    <mergeCell ref="K62:K64"/>
    <mergeCell ref="L62:L64"/>
    <mergeCell ref="K48:K52"/>
    <mergeCell ref="L48:L52"/>
    <mergeCell ref="K53:K55"/>
    <mergeCell ref="L53:L55"/>
    <mergeCell ref="K42:K47"/>
    <mergeCell ref="L42:L47"/>
    <mergeCell ref="K56:K61"/>
    <mergeCell ref="L56:L61"/>
    <mergeCell ref="K39:K41"/>
    <mergeCell ref="L39:L41"/>
    <mergeCell ref="K65:K68"/>
    <mergeCell ref="L65:L68"/>
    <mergeCell ref="K69:K72"/>
    <mergeCell ref="L69:L72"/>
    <mergeCell ref="A13:A18"/>
    <mergeCell ref="B13:B18"/>
    <mergeCell ref="C13:C18"/>
    <mergeCell ref="D13:D18"/>
    <mergeCell ref="L13:L18"/>
    <mergeCell ref="K13:K18"/>
    <mergeCell ref="D62:D64"/>
    <mergeCell ref="A48:A52"/>
    <mergeCell ref="B48:B52"/>
    <mergeCell ref="C48:C52"/>
    <mergeCell ref="D48:D52"/>
    <mergeCell ref="A56:A61"/>
    <mergeCell ref="B56:B61"/>
    <mergeCell ref="C56:C61"/>
    <mergeCell ref="D56:D61"/>
    <mergeCell ref="A53:A55"/>
    <mergeCell ref="B53:B55"/>
    <mergeCell ref="C53:C55"/>
    <mergeCell ref="D53:D55"/>
    <mergeCell ref="A33:A38"/>
    <mergeCell ref="D69:D72"/>
    <mergeCell ref="A39:A41"/>
    <mergeCell ref="A131:A140"/>
    <mergeCell ref="B131:B140"/>
    <mergeCell ref="C131:C140"/>
    <mergeCell ref="A19:A23"/>
    <mergeCell ref="B19:B23"/>
    <mergeCell ref="C19:C23"/>
    <mergeCell ref="D19:D23"/>
    <mergeCell ref="A81:A83"/>
    <mergeCell ref="B81:B83"/>
    <mergeCell ref="C81:C83"/>
    <mergeCell ref="D81:D83"/>
    <mergeCell ref="A65:A68"/>
    <mergeCell ref="B65:B68"/>
    <mergeCell ref="C65:C68"/>
    <mergeCell ref="D65:D68"/>
    <mergeCell ref="A62:A64"/>
    <mergeCell ref="B62:B64"/>
    <mergeCell ref="C62:C64"/>
    <mergeCell ref="A127:A130"/>
    <mergeCell ref="B127:B130"/>
    <mergeCell ref="C127:C130"/>
    <mergeCell ref="D127:D130"/>
    <mergeCell ref="A124:A126"/>
    <mergeCell ref="B124:B126"/>
    <mergeCell ref="C124:C126"/>
    <mergeCell ref="D124:D126"/>
    <mergeCell ref="A119:A123"/>
    <mergeCell ref="B119:B123"/>
    <mergeCell ref="C119:C123"/>
    <mergeCell ref="D119:D123"/>
    <mergeCell ref="A116:A118"/>
    <mergeCell ref="B116:B118"/>
    <mergeCell ref="C116:C118"/>
    <mergeCell ref="D116:D118"/>
    <mergeCell ref="B73:B76"/>
    <mergeCell ref="C73:C76"/>
    <mergeCell ref="D73:D76"/>
    <mergeCell ref="A112:A115"/>
    <mergeCell ref="B112:B115"/>
    <mergeCell ref="C112:C115"/>
    <mergeCell ref="D112:D115"/>
    <mergeCell ref="A104:A111"/>
    <mergeCell ref="B104:B111"/>
    <mergeCell ref="C104:C111"/>
    <mergeCell ref="D104:D111"/>
    <mergeCell ref="A98:A103"/>
    <mergeCell ref="B98:B103"/>
    <mergeCell ref="C98:C103"/>
    <mergeCell ref="D98:D103"/>
    <mergeCell ref="A2:A6"/>
    <mergeCell ref="B2:B6"/>
    <mergeCell ref="C2:C6"/>
    <mergeCell ref="D2:D6"/>
    <mergeCell ref="K2:K6"/>
    <mergeCell ref="K7:K12"/>
    <mergeCell ref="K24:K32"/>
    <mergeCell ref="K33:K38"/>
    <mergeCell ref="L2:L6"/>
    <mergeCell ref="B33:B38"/>
    <mergeCell ref="C33:C38"/>
    <mergeCell ref="D33:D38"/>
    <mergeCell ref="A24:A32"/>
    <mergeCell ref="B24:B32"/>
    <mergeCell ref="C24:C32"/>
    <mergeCell ref="D24:D32"/>
    <mergeCell ref="A7:A12"/>
    <mergeCell ref="B7:B12"/>
    <mergeCell ref="C7:C12"/>
    <mergeCell ref="D7:D12"/>
    <mergeCell ref="K19:K23"/>
    <mergeCell ref="L19:L23"/>
    <mergeCell ref="M2:M6"/>
    <mergeCell ref="N2:N6"/>
    <mergeCell ref="L7:L12"/>
    <mergeCell ref="M7:M12"/>
    <mergeCell ref="N7:N12"/>
    <mergeCell ref="L24:L32"/>
    <mergeCell ref="M24:M32"/>
    <mergeCell ref="N24:N32"/>
    <mergeCell ref="L33:L38"/>
    <mergeCell ref="M33:M38"/>
    <mergeCell ref="N33:N38"/>
    <mergeCell ref="M13:M18"/>
    <mergeCell ref="N13:N18"/>
    <mergeCell ref="M19:M23"/>
    <mergeCell ref="N19:N23"/>
    <mergeCell ref="K81:K83"/>
    <mergeCell ref="L81:L83"/>
    <mergeCell ref="M81:M83"/>
    <mergeCell ref="N81:N83"/>
    <mergeCell ref="K73:K76"/>
    <mergeCell ref="L73:L76"/>
    <mergeCell ref="M73:M76"/>
    <mergeCell ref="N73:N76"/>
    <mergeCell ref="M84:M88"/>
    <mergeCell ref="N84:N88"/>
    <mergeCell ref="K84:K88"/>
    <mergeCell ref="L84:L88"/>
    <mergeCell ref="M131:M140"/>
    <mergeCell ref="N131:N140"/>
    <mergeCell ref="K104:K111"/>
    <mergeCell ref="L104:L111"/>
    <mergeCell ref="M104:M111"/>
    <mergeCell ref="N104:N111"/>
    <mergeCell ref="K112:K115"/>
    <mergeCell ref="L112:L115"/>
    <mergeCell ref="M112:M115"/>
    <mergeCell ref="N112:N115"/>
    <mergeCell ref="K116:K118"/>
    <mergeCell ref="L116:L118"/>
    <mergeCell ref="M116:M118"/>
    <mergeCell ref="N116:N118"/>
    <mergeCell ref="M119:M123"/>
    <mergeCell ref="N119:N123"/>
    <mergeCell ref="K131:K140"/>
    <mergeCell ref="L131:L140"/>
    <mergeCell ref="K89:K97"/>
    <mergeCell ref="L89:L97"/>
    <mergeCell ref="K124:K126"/>
    <mergeCell ref="L124:L126"/>
    <mergeCell ref="M124:M126"/>
    <mergeCell ref="N124:N126"/>
    <mergeCell ref="K127:K130"/>
    <mergeCell ref="L127:L130"/>
    <mergeCell ref="M127:M130"/>
    <mergeCell ref="N127:N130"/>
    <mergeCell ref="K98:K103"/>
    <mergeCell ref="L98:L103"/>
    <mergeCell ref="M98:M103"/>
    <mergeCell ref="N98:N103"/>
    <mergeCell ref="M89:M97"/>
    <mergeCell ref="N89:N97"/>
    <mergeCell ref="K119:K123"/>
    <mergeCell ref="L119:L123"/>
    <mergeCell ref="B39:B41"/>
    <mergeCell ref="C39:C41"/>
    <mergeCell ref="D39:D41"/>
    <mergeCell ref="A42:A47"/>
    <mergeCell ref="B42:B47"/>
    <mergeCell ref="C42:C47"/>
    <mergeCell ref="D42:D47"/>
    <mergeCell ref="D131:D140"/>
    <mergeCell ref="A77:A80"/>
    <mergeCell ref="B77:B80"/>
    <mergeCell ref="C77:C80"/>
    <mergeCell ref="D77:D80"/>
    <mergeCell ref="A84:A88"/>
    <mergeCell ref="B84:B88"/>
    <mergeCell ref="C84:C88"/>
    <mergeCell ref="D84:D88"/>
    <mergeCell ref="A89:A97"/>
    <mergeCell ref="B89:B97"/>
    <mergeCell ref="C89:C97"/>
    <mergeCell ref="D89:D97"/>
    <mergeCell ref="A69:A72"/>
    <mergeCell ref="B69:B72"/>
    <mergeCell ref="C69:C72"/>
    <mergeCell ref="A73:A7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59" zoomScaleNormal="59" workbookViewId="0">
      <selection activeCell="H4" sqref="H4"/>
    </sheetView>
  </sheetViews>
  <sheetFormatPr baseColWidth="10" defaultRowHeight="15.75" x14ac:dyDescent="0.25"/>
  <cols>
    <col min="2" max="2" width="14.625" customWidth="1"/>
    <col min="3" max="3" width="12.5" bestFit="1" customWidth="1"/>
  </cols>
  <sheetData>
    <row r="1" spans="1:5" x14ac:dyDescent="0.25">
      <c r="A1" s="8" t="s">
        <v>34</v>
      </c>
      <c r="B1" s="8" t="s">
        <v>42</v>
      </c>
      <c r="C1" s="8" t="s">
        <v>43</v>
      </c>
      <c r="D1" s="8" t="s">
        <v>44</v>
      </c>
      <c r="E1" s="8"/>
    </row>
    <row r="2" spans="1:5" x14ac:dyDescent="0.25">
      <c r="A2" s="8" t="e">
        <f>+#REF!</f>
        <v>#REF!</v>
      </c>
      <c r="B2" s="9" t="e">
        <f>+#REF!</f>
        <v>#REF!</v>
      </c>
      <c r="C2" s="10" t="e">
        <f t="shared" ref="C2:C22" si="0">+D2-B2</f>
        <v>#REF!</v>
      </c>
      <c r="D2" s="9" t="e">
        <f>+#REF!</f>
        <v>#REF!</v>
      </c>
    </row>
    <row r="3" spans="1:5" x14ac:dyDescent="0.25">
      <c r="A3" s="8" t="e">
        <f>+#REF!</f>
        <v>#REF!</v>
      </c>
      <c r="B3" s="9" t="e">
        <f>+#REF!</f>
        <v>#REF!</v>
      </c>
      <c r="C3" s="10" t="e">
        <f t="shared" si="0"/>
        <v>#REF!</v>
      </c>
      <c r="D3" s="9" t="e">
        <f>+#REF!</f>
        <v>#REF!</v>
      </c>
    </row>
    <row r="4" spans="1:5" x14ac:dyDescent="0.25">
      <c r="A4" s="8" t="e">
        <f>+#REF!</f>
        <v>#REF!</v>
      </c>
      <c r="B4" s="9" t="e">
        <f>+#REF!</f>
        <v>#REF!</v>
      </c>
      <c r="C4" s="10" t="e">
        <f>+D4-B4</f>
        <v>#REF!</v>
      </c>
      <c r="D4" s="9" t="e">
        <f>+#REF!</f>
        <v>#REF!</v>
      </c>
    </row>
    <row r="5" spans="1:5" x14ac:dyDescent="0.25">
      <c r="A5" s="8" t="e">
        <f>+#REF!</f>
        <v>#REF!</v>
      </c>
      <c r="B5" s="9" t="e">
        <f>+#REF!</f>
        <v>#REF!</v>
      </c>
      <c r="C5" s="10" t="e">
        <f t="shared" si="0"/>
        <v>#REF!</v>
      </c>
      <c r="D5" s="9" t="e">
        <f>+#REF!</f>
        <v>#REF!</v>
      </c>
    </row>
    <row r="6" spans="1:5" x14ac:dyDescent="0.25">
      <c r="A6" s="8" t="e">
        <f>+#REF!</f>
        <v>#REF!</v>
      </c>
      <c r="B6" s="9" t="e">
        <f>+#REF!</f>
        <v>#REF!</v>
      </c>
      <c r="C6" s="10" t="e">
        <f t="shared" si="0"/>
        <v>#REF!</v>
      </c>
      <c r="D6" s="9" t="e">
        <f>+#REF!</f>
        <v>#REF!</v>
      </c>
    </row>
    <row r="7" spans="1:5" x14ac:dyDescent="0.25">
      <c r="A7" s="8" t="e">
        <f>+#REF!</f>
        <v>#REF!</v>
      </c>
      <c r="B7" s="9" t="e">
        <f>+#REF!</f>
        <v>#REF!</v>
      </c>
      <c r="C7" s="10" t="e">
        <f t="shared" si="0"/>
        <v>#REF!</v>
      </c>
      <c r="D7" s="9" t="e">
        <f>+#REF!</f>
        <v>#REF!</v>
      </c>
    </row>
    <row r="8" spans="1:5" x14ac:dyDescent="0.25">
      <c r="A8" s="8" t="e">
        <f>+#REF!</f>
        <v>#REF!</v>
      </c>
      <c r="B8" s="9" t="e">
        <f>+#REF!</f>
        <v>#REF!</v>
      </c>
      <c r="C8" s="10" t="e">
        <f t="shared" si="0"/>
        <v>#REF!</v>
      </c>
      <c r="D8" s="9" t="e">
        <f>+#REF!</f>
        <v>#REF!</v>
      </c>
    </row>
    <row r="9" spans="1:5" x14ac:dyDescent="0.25">
      <c r="A9" s="8" t="e">
        <f>+#REF!</f>
        <v>#REF!</v>
      </c>
      <c r="B9" s="9" t="e">
        <f>+#REF!</f>
        <v>#REF!</v>
      </c>
      <c r="C9" s="10" t="e">
        <f t="shared" si="0"/>
        <v>#REF!</v>
      </c>
      <c r="D9" s="9" t="e">
        <f>+#REF!</f>
        <v>#REF!</v>
      </c>
    </row>
    <row r="10" spans="1:5" x14ac:dyDescent="0.25">
      <c r="A10" s="8" t="e">
        <f>+#REF!</f>
        <v>#REF!</v>
      </c>
      <c r="B10" s="9" t="e">
        <f>+#REF!</f>
        <v>#REF!</v>
      </c>
      <c r="C10" s="10" t="e">
        <f t="shared" si="0"/>
        <v>#REF!</v>
      </c>
      <c r="D10" s="9" t="e">
        <f>+#REF!</f>
        <v>#REF!</v>
      </c>
    </row>
    <row r="11" spans="1:5" x14ac:dyDescent="0.25">
      <c r="A11" s="8" t="e">
        <f>+#REF!</f>
        <v>#REF!</v>
      </c>
      <c r="B11" s="9" t="e">
        <f>+#REF!</f>
        <v>#REF!</v>
      </c>
      <c r="C11" s="10" t="e">
        <f t="shared" si="0"/>
        <v>#REF!</v>
      </c>
      <c r="D11" s="9" t="e">
        <f>+#REF!</f>
        <v>#REF!</v>
      </c>
    </row>
    <row r="12" spans="1:5" x14ac:dyDescent="0.25">
      <c r="A12" s="8" t="e">
        <f>+#REF!</f>
        <v>#REF!</v>
      </c>
      <c r="B12" s="9" t="e">
        <f>+#REF!</f>
        <v>#REF!</v>
      </c>
      <c r="C12" s="10" t="e">
        <f t="shared" si="0"/>
        <v>#REF!</v>
      </c>
      <c r="D12" s="9" t="e">
        <f>+#REF!</f>
        <v>#REF!</v>
      </c>
    </row>
    <row r="13" spans="1:5" x14ac:dyDescent="0.25">
      <c r="A13" s="8" t="e">
        <f>+#REF!</f>
        <v>#REF!</v>
      </c>
      <c r="B13" s="9" t="e">
        <f>+#REF!</f>
        <v>#REF!</v>
      </c>
      <c r="C13" s="10" t="e">
        <f t="shared" si="0"/>
        <v>#REF!</v>
      </c>
      <c r="D13" s="9" t="e">
        <f>+#REF!</f>
        <v>#REF!</v>
      </c>
    </row>
    <row r="14" spans="1:5" x14ac:dyDescent="0.25">
      <c r="A14" s="8" t="e">
        <f>+#REF!</f>
        <v>#REF!</v>
      </c>
      <c r="B14" s="9" t="e">
        <f>+#REF!</f>
        <v>#REF!</v>
      </c>
      <c r="C14" s="10" t="e">
        <f t="shared" si="0"/>
        <v>#REF!</v>
      </c>
      <c r="D14" s="9" t="e">
        <f>+#REF!</f>
        <v>#REF!</v>
      </c>
    </row>
    <row r="15" spans="1:5" x14ac:dyDescent="0.25">
      <c r="A15" s="8" t="e">
        <f>+#REF!</f>
        <v>#REF!</v>
      </c>
      <c r="B15" s="9" t="e">
        <f>+#REF!</f>
        <v>#REF!</v>
      </c>
      <c r="C15" s="10" t="e">
        <f t="shared" si="0"/>
        <v>#REF!</v>
      </c>
      <c r="D15" s="9" t="e">
        <f>+#REF!</f>
        <v>#REF!</v>
      </c>
    </row>
    <row r="16" spans="1:5" x14ac:dyDescent="0.25">
      <c r="A16" s="8" t="e">
        <f>+#REF!</f>
        <v>#REF!</v>
      </c>
      <c r="B16" s="9" t="e">
        <f>+#REF!</f>
        <v>#REF!</v>
      </c>
      <c r="C16" s="10" t="e">
        <f t="shared" si="0"/>
        <v>#REF!</v>
      </c>
      <c r="D16" s="9" t="e">
        <f>+#REF!</f>
        <v>#REF!</v>
      </c>
    </row>
    <row r="17" spans="1:4" x14ac:dyDescent="0.25">
      <c r="A17" s="8" t="s">
        <v>7</v>
      </c>
      <c r="B17" s="9" t="e">
        <f>+#REF!</f>
        <v>#REF!</v>
      </c>
      <c r="C17" s="10" t="e">
        <f t="shared" si="0"/>
        <v>#REF!</v>
      </c>
      <c r="D17" s="9" t="e">
        <f>+#REF!</f>
        <v>#REF!</v>
      </c>
    </row>
    <row r="18" spans="1:4" x14ac:dyDescent="0.25">
      <c r="A18" s="8" t="s">
        <v>8</v>
      </c>
      <c r="B18" s="9" t="e">
        <f>+#REF!</f>
        <v>#REF!</v>
      </c>
      <c r="C18" s="10" t="e">
        <f t="shared" si="0"/>
        <v>#REF!</v>
      </c>
      <c r="D18" s="9" t="e">
        <f>+#REF!</f>
        <v>#REF!</v>
      </c>
    </row>
    <row r="19" spans="1:4" x14ac:dyDescent="0.25">
      <c r="A19" s="8" t="s">
        <v>9</v>
      </c>
      <c r="B19" s="9" t="e">
        <f>+#REF!</f>
        <v>#REF!</v>
      </c>
      <c r="C19" s="10" t="e">
        <f t="shared" si="0"/>
        <v>#REF!</v>
      </c>
      <c r="D19" s="9" t="e">
        <f>+#REF!</f>
        <v>#REF!</v>
      </c>
    </row>
    <row r="20" spans="1:4" x14ac:dyDescent="0.25">
      <c r="A20" s="8" t="e">
        <f>+#REF!</f>
        <v>#REF!</v>
      </c>
      <c r="B20" s="9" t="e">
        <f>+#REF!</f>
        <v>#REF!</v>
      </c>
      <c r="C20" s="10" t="e">
        <f t="shared" si="0"/>
        <v>#REF!</v>
      </c>
      <c r="D20" s="9" t="e">
        <f>+#REF!</f>
        <v>#REF!</v>
      </c>
    </row>
    <row r="21" spans="1:4" x14ac:dyDescent="0.25">
      <c r="A21" s="8" t="e">
        <f>+#REF!</f>
        <v>#REF!</v>
      </c>
      <c r="B21" s="9" t="e">
        <f>+#REF!</f>
        <v>#REF!</v>
      </c>
      <c r="C21" s="10" t="e">
        <f t="shared" si="0"/>
        <v>#REF!</v>
      </c>
      <c r="D21" s="9" t="e">
        <f>+#REF!</f>
        <v>#REF!</v>
      </c>
    </row>
    <row r="22" spans="1:4" x14ac:dyDescent="0.25">
      <c r="A22" s="8" t="e">
        <f>+#REF!</f>
        <v>#REF!</v>
      </c>
      <c r="B22" s="9" t="e">
        <f>+#REF!</f>
        <v>#REF!</v>
      </c>
      <c r="C22" s="10" t="e">
        <f t="shared" si="0"/>
        <v>#REF!</v>
      </c>
      <c r="D22" s="9" t="e">
        <f>+#REF!</f>
        <v>#REF!</v>
      </c>
    </row>
    <row r="23" spans="1:4" x14ac:dyDescent="0.25">
      <c r="A23" s="8" t="e">
        <f>+#REF!</f>
        <v>#REF!</v>
      </c>
      <c r="B23" s="9" t="e">
        <f>+#REF!</f>
        <v>#REF!</v>
      </c>
      <c r="C23" s="10" t="e">
        <f t="shared" ref="C23:C28" si="1">+D23-B23</f>
        <v>#REF!</v>
      </c>
      <c r="D23" s="9" t="e">
        <f>+#REF!</f>
        <v>#REF!</v>
      </c>
    </row>
    <row r="24" spans="1:4" x14ac:dyDescent="0.25">
      <c r="A24" s="8" t="e">
        <f>+#REF!</f>
        <v>#REF!</v>
      </c>
      <c r="B24" s="9" t="e">
        <f>+#REF!</f>
        <v>#REF!</v>
      </c>
      <c r="C24" s="10" t="e">
        <f t="shared" si="1"/>
        <v>#REF!</v>
      </c>
      <c r="D24" s="9" t="e">
        <f>+#REF!</f>
        <v>#REF!</v>
      </c>
    </row>
    <row r="25" spans="1:4" x14ac:dyDescent="0.25">
      <c r="A25" s="8" t="e">
        <f>+#REF!</f>
        <v>#REF!</v>
      </c>
      <c r="B25" s="9" t="e">
        <f>+#REF!</f>
        <v>#REF!</v>
      </c>
      <c r="C25" s="10" t="e">
        <f t="shared" si="1"/>
        <v>#REF!</v>
      </c>
      <c r="D25" s="9" t="e">
        <f>+#REF!</f>
        <v>#REF!</v>
      </c>
    </row>
    <row r="26" spans="1:4" x14ac:dyDescent="0.25">
      <c r="A26" s="8" t="e">
        <f>+#REF!</f>
        <v>#REF!</v>
      </c>
      <c r="B26" s="9" t="e">
        <f>+#REF!</f>
        <v>#REF!</v>
      </c>
      <c r="C26" s="10" t="e">
        <f t="shared" si="1"/>
        <v>#REF!</v>
      </c>
      <c r="D26" s="9" t="e">
        <f>+#REF!</f>
        <v>#REF!</v>
      </c>
    </row>
    <row r="27" spans="1:4" x14ac:dyDescent="0.25">
      <c r="A27" s="8" t="e">
        <f>+#REF!</f>
        <v>#REF!</v>
      </c>
      <c r="B27" s="9" t="e">
        <f>+#REF!</f>
        <v>#REF!</v>
      </c>
      <c r="C27" s="10" t="e">
        <f t="shared" si="1"/>
        <v>#REF!</v>
      </c>
      <c r="D27" s="9" t="e">
        <f>+#REF!</f>
        <v>#REF!</v>
      </c>
    </row>
    <row r="28" spans="1:4" x14ac:dyDescent="0.25">
      <c r="A28" s="8" t="e">
        <f>+#REF!</f>
        <v>#REF!</v>
      </c>
      <c r="B28" s="9" t="e">
        <f>+#REF!</f>
        <v>#REF!</v>
      </c>
      <c r="C28" s="10" t="e">
        <f t="shared" si="1"/>
        <v>#REF!</v>
      </c>
      <c r="D28" s="9" t="e">
        <f>+#REF!</f>
        <v>#REF!</v>
      </c>
    </row>
    <row r="31" spans="1:4" x14ac:dyDescent="0.25">
      <c r="A31" s="2" t="s">
        <v>35</v>
      </c>
      <c r="B31" s="3" t="e">
        <f>+B28</f>
        <v>#REF!</v>
      </c>
    </row>
    <row r="32" spans="1:4" x14ac:dyDescent="0.25">
      <c r="A32" s="2" t="s">
        <v>45</v>
      </c>
      <c r="B32" s="3" t="e">
        <f>+D28</f>
        <v>#REF!</v>
      </c>
    </row>
    <row r="35" spans="2:3" x14ac:dyDescent="0.25">
      <c r="B35" s="4" t="s">
        <v>36</v>
      </c>
      <c r="C35" s="5" t="s">
        <v>37</v>
      </c>
    </row>
    <row r="36" spans="2:3" x14ac:dyDescent="0.25">
      <c r="B36" s="6" t="s">
        <v>38</v>
      </c>
      <c r="C36" t="s">
        <v>39</v>
      </c>
    </row>
    <row r="37" spans="2:3" x14ac:dyDescent="0.25">
      <c r="B37" s="7" t="s">
        <v>40</v>
      </c>
      <c r="C37" t="s">
        <v>41</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61"/>
  <sheetViews>
    <sheetView showGridLines="0" topLeftCell="A51" zoomScale="91" zoomScaleNormal="91" workbookViewId="0">
      <selection activeCell="V84" sqref="V84:AD90"/>
    </sheetView>
  </sheetViews>
  <sheetFormatPr baseColWidth="10" defaultColWidth="11" defaultRowHeight="15" x14ac:dyDescent="0.25"/>
  <cols>
    <col min="1" max="16384" width="11" style="1"/>
  </cols>
  <sheetData>
    <row r="61" spans="7:7" x14ac:dyDescent="0.25">
      <c r="G61" s="11"/>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58" zoomScale="39" zoomScaleNormal="39" workbookViewId="0">
      <selection activeCell="C112" sqref="C112"/>
    </sheetView>
  </sheetViews>
  <sheetFormatPr baseColWidth="10" defaultColWidth="11" defaultRowHeight="15" x14ac:dyDescent="0.25"/>
  <cols>
    <col min="1" max="16384" width="11" style="1"/>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Papa</Categoría_x0020_POP1>
    <VariationsItemGroupID xmlns="http://schemas.microsoft.com/sharepoint/v3">01c4c199-7a43-4bf5-9874-5b58dcc14e36</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892CD676-0F99-41F2-A659-69AB1599D7EC}"/>
</file>

<file path=customXml/itemProps2.xml><?xml version="1.0" encoding="utf-8"?>
<ds:datastoreItem xmlns:ds="http://schemas.openxmlformats.org/officeDocument/2006/customXml" ds:itemID="{129F1BA0-671C-42D2-9C7A-4783E4CAAF47}"/>
</file>

<file path=customXml/itemProps3.xml><?xml version="1.0" encoding="utf-8"?>
<ds:datastoreItem xmlns:ds="http://schemas.openxmlformats.org/officeDocument/2006/customXml" ds:itemID="{CE0BFD3F-F0DB-4000-A865-5616E9B38B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Cronograma_Implementación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3. Cronograma</dc:title>
  <dc:creator>Microsoft Office User</dc:creator>
  <cp:lastModifiedBy>Alejandro Flórez Vanegas</cp:lastModifiedBy>
  <dcterms:created xsi:type="dcterms:W3CDTF">2022-03-09T14:38:41Z</dcterms:created>
  <dcterms:modified xsi:type="dcterms:W3CDTF">2022-06-30T13:07:46Z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