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drawings/drawing4.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UPRA\Contratacion 2022\LP y PA\Cadena papa\POP\20220830\Anexos Bloquedos\"/>
    </mc:Choice>
  </mc:AlternateContent>
  <bookViews>
    <workbookView xWindow="-120" yWindow="-120" windowWidth="20730" windowHeight="11160" tabRatio="883" activeTab="1"/>
  </bookViews>
  <sheets>
    <sheet name="Descripción  " sheetId="12" r:id="rId1"/>
    <sheet name="Cronograma_Implementación" sheetId="13" r:id="rId2"/>
    <sheet name="20220329_diagrama_Gantt" sheetId="6" state="hidden" r:id="rId3"/>
    <sheet name="20220329_Preceden_Figura_Ma" sheetId="7" state="hidden" r:id="rId4"/>
    <sheet name="20220311_Preceden_Figura_Maiz "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#N/A</definedName>
    <definedName name="\b">#N/A</definedName>
    <definedName name="_____hhh444" localSheetId="4">#REF!</definedName>
    <definedName name="_____hhh444" localSheetId="3">#REF!</definedName>
    <definedName name="_____hhh444" localSheetId="1">#REF!</definedName>
    <definedName name="_____hhh444">#REF!</definedName>
    <definedName name="___hhh444" localSheetId="4">#REF!</definedName>
    <definedName name="___hhh444" localSheetId="3">#REF!</definedName>
    <definedName name="___hhh444" localSheetId="1">#REF!</definedName>
    <definedName name="___hhh444">#REF!</definedName>
    <definedName name="_xlnm._FilterDatabase" localSheetId="1" hidden="1">Cronograma_Implementación!$A$1:$O$140</definedName>
    <definedName name="_ftn1" localSheetId="1">Cronograma_Implementación!#REF!</definedName>
    <definedName name="_ftn2" localSheetId="1">Cronograma_Implementación!#REF!</definedName>
    <definedName name="_ftnref1" localSheetId="1">Cronograma_Implementación!#REF!</definedName>
    <definedName name="_hhh444" localSheetId="4">#REF!</definedName>
    <definedName name="_hhh444" localSheetId="3">#REF!</definedName>
    <definedName name="_hhh444" localSheetId="1">#REF!</definedName>
    <definedName name="_hhh444">#REF!</definedName>
    <definedName name="A_impresión_IM" localSheetId="4">#REF!</definedName>
    <definedName name="A_impresión_IM" localSheetId="3">#REF!</definedName>
    <definedName name="A_impresión_IM" localSheetId="1">#REF!</definedName>
    <definedName name="A_impresión_IM">#REF!</definedName>
    <definedName name="aaa" localSheetId="4">#REF!</definedName>
    <definedName name="aaa" localSheetId="3">#REF!</definedName>
    <definedName name="aaa" localSheetId="1">#REF!</definedName>
    <definedName name="aaa">#REF!</definedName>
    <definedName name="abuela" localSheetId="4">#REF!</definedName>
    <definedName name="abuela" localSheetId="3">#REF!</definedName>
    <definedName name="abuela" localSheetId="1">#REF!</definedName>
    <definedName name="abuela">#REF!</definedName>
    <definedName name="africa" localSheetId="4">#REF!</definedName>
    <definedName name="africa" localSheetId="3">#REF!</definedName>
    <definedName name="africa">#REF!</definedName>
    <definedName name="aleman" localSheetId="4">#REF!</definedName>
    <definedName name="aleman" localSheetId="3">#REF!</definedName>
    <definedName name="aleman">#REF!</definedName>
    <definedName name="ALO" localSheetId="4">#REF!</definedName>
    <definedName name="ALO" localSheetId="3">#REF!</definedName>
    <definedName name="ALO">#REF!</definedName>
    <definedName name="AREA_COSECHADA" localSheetId="4">#REF!</definedName>
    <definedName name="AREA_COSECHADA" localSheetId="3">#REF!</definedName>
    <definedName name="AREA_COSECHADA">#REF!</definedName>
    <definedName name="_xlnm.Print_Area" localSheetId="4">#REF!</definedName>
    <definedName name="_xlnm.Print_Area" localSheetId="3">#REF!</definedName>
    <definedName name="_xlnm.Print_Area">#REF!</definedName>
    <definedName name="AREA_SEMBRADA" localSheetId="4">#REF!</definedName>
    <definedName name="AREA_SEMBRADA" localSheetId="3">#REF!</definedName>
    <definedName name="AREA_SEMBRADA">#REF!</definedName>
    <definedName name="asia" localSheetId="4">#REF!</definedName>
    <definedName name="asia" localSheetId="3">#REF!</definedName>
    <definedName name="asia">#REF!</definedName>
    <definedName name="astringente" localSheetId="4">#REF!</definedName>
    <definedName name="astringente" localSheetId="3">#REF!</definedName>
    <definedName name="astringente">#REF!</definedName>
    <definedName name="autralia" localSheetId="4">#REF!</definedName>
    <definedName name="autralia" localSheetId="3">#REF!</definedName>
    <definedName name="autralia">#REF!</definedName>
    <definedName name="bobada" localSheetId="4">#REF!</definedName>
    <definedName name="bobada" localSheetId="3">#REF!</definedName>
    <definedName name="bobada">#REF!</definedName>
    <definedName name="cambio" localSheetId="4">#REF!</definedName>
    <definedName name="cambio" localSheetId="3">#REF!</definedName>
    <definedName name="cambio">#REF!</definedName>
    <definedName name="cccc">#N/A</definedName>
    <definedName name="centro" localSheetId="4">#REF!</definedName>
    <definedName name="centro" localSheetId="3">#REF!</definedName>
    <definedName name="centro" localSheetId="1">#REF!</definedName>
    <definedName name="centro">#REF!</definedName>
    <definedName name="contestar" localSheetId="4">#REF!</definedName>
    <definedName name="contestar" localSheetId="3">#REF!</definedName>
    <definedName name="contestar" localSheetId="1">#REF!</definedName>
    <definedName name="contestar">#REF!</definedName>
    <definedName name="cuadro2a" localSheetId="4">#REF!</definedName>
    <definedName name="cuadro2a" localSheetId="3">#REF!</definedName>
    <definedName name="cuadro2a" localSheetId="1">#REF!</definedName>
    <definedName name="cuadro2a">#REF!</definedName>
    <definedName name="CULTIVOS">[1]Hoja1!$AK$1:$AK$99</definedName>
    <definedName name="d" localSheetId="4">#REF!</definedName>
    <definedName name="d" localSheetId="3">#REF!</definedName>
    <definedName name="d" localSheetId="1">#REF!</definedName>
    <definedName name="d">#REF!</definedName>
    <definedName name="desconocido" localSheetId="4">#REF!</definedName>
    <definedName name="desconocido" localSheetId="3">#REF!</definedName>
    <definedName name="desconocido" localSheetId="1">#REF!</definedName>
    <definedName name="desconocido">#REF!</definedName>
    <definedName name="Desespero" localSheetId="4">#REF!</definedName>
    <definedName name="Desespero" localSheetId="3">#REF!</definedName>
    <definedName name="Desespero" localSheetId="1">#REF!</definedName>
    <definedName name="Desespero">#REF!</definedName>
    <definedName name="DME_Dirty" hidden="1">"False"</definedName>
    <definedName name="DME_LocalFile" hidden="1">"True"</definedName>
    <definedName name="Extraordinario" localSheetId="4">#REF!</definedName>
    <definedName name="Extraordinario" localSheetId="3">#REF!</definedName>
    <definedName name="Extraordinario" localSheetId="1">#REF!</definedName>
    <definedName name="Extraordinario">#REF!</definedName>
    <definedName name="FECHA" localSheetId="4">#REF!</definedName>
    <definedName name="FECHA" localSheetId="3">#REF!</definedName>
    <definedName name="FECHA" localSheetId="1">#REF!</definedName>
    <definedName name="FECHA">#REF!</definedName>
    <definedName name="ffffddddd" localSheetId="4">#REF!</definedName>
    <definedName name="ffffddddd" localSheetId="3">#REF!</definedName>
    <definedName name="ffffddddd" localSheetId="1">#REF!</definedName>
    <definedName name="ffffddddd">#REF!</definedName>
    <definedName name="fffsd" localSheetId="4">#REF!</definedName>
    <definedName name="fffsd" localSheetId="3">#REF!</definedName>
    <definedName name="fffsd">#REF!</definedName>
    <definedName name="fgfgfg" localSheetId="4">#REF!</definedName>
    <definedName name="fgfgfg" localSheetId="3">#REF!</definedName>
    <definedName name="fgfgfg">#REF!</definedName>
    <definedName name="fhfhfhfjjj" localSheetId="4">#REF!</definedName>
    <definedName name="fhfhfhfjjj" localSheetId="3">#REF!</definedName>
    <definedName name="fhfhfhfjjj">#REF!</definedName>
    <definedName name="ggg" localSheetId="4">#REF!</definedName>
    <definedName name="ggg" localSheetId="3">#REF!</definedName>
    <definedName name="ggg">#REF!</definedName>
    <definedName name="ggggg" localSheetId="4">#REF!</definedName>
    <definedName name="ggggg" localSheetId="3">#REF!</definedName>
    <definedName name="ggggg">#REF!</definedName>
    <definedName name="gggggg" localSheetId="4">#REF!</definedName>
    <definedName name="gggggg" localSheetId="3">#REF!</definedName>
    <definedName name="gggggg">#REF!</definedName>
    <definedName name="gggggg5" localSheetId="4">#REF!</definedName>
    <definedName name="gggggg5" localSheetId="3">#REF!</definedName>
    <definedName name="gggggg5">#REF!</definedName>
    <definedName name="global" localSheetId="4">#REF!</definedName>
    <definedName name="global" localSheetId="3">#REF!</definedName>
    <definedName name="global">#REF!</definedName>
    <definedName name="hfhfhfhfhf" localSheetId="4">#REF!</definedName>
    <definedName name="hfhfhfhfhf" localSheetId="3">#REF!</definedName>
    <definedName name="hfhfhfhfhf">#REF!</definedName>
    <definedName name="hhh" localSheetId="4">#REF!</definedName>
    <definedName name="hhh" localSheetId="3">#REF!</definedName>
    <definedName name="hhh">#REF!</definedName>
    <definedName name="hijo" localSheetId="4">#REF!</definedName>
    <definedName name="hijo" localSheetId="3">#REF!</definedName>
    <definedName name="hijo">#REF!</definedName>
    <definedName name="hoas" localSheetId="4">#REF!</definedName>
    <definedName name="hoas" localSheetId="3">#REF!</definedName>
    <definedName name="hoas">#REF!</definedName>
    <definedName name="hoja" localSheetId="4">#REF!</definedName>
    <definedName name="hoja" localSheetId="3">#REF!</definedName>
    <definedName name="hoja">#REF!</definedName>
    <definedName name="idea" localSheetId="4">#REF!</definedName>
    <definedName name="idea" localSheetId="3">#REF!</definedName>
    <definedName name="idea">#REF!</definedName>
    <definedName name="Increible" localSheetId="4">#REF!</definedName>
    <definedName name="Increible" localSheetId="3">#REF!</definedName>
    <definedName name="Increible">#REF!</definedName>
    <definedName name="jjjjjjjjkkkk" localSheetId="4">#REF!</definedName>
    <definedName name="jjjjjjjjkkkk" localSheetId="3">#REF!</definedName>
    <definedName name="jjjjjjjjkkkk">#REF!</definedName>
    <definedName name="jjjkkkk" localSheetId="4">#REF!</definedName>
    <definedName name="jjjkkkk" localSheetId="3">#REF!</definedName>
    <definedName name="jjjkkkk">#REF!</definedName>
    <definedName name="joder" localSheetId="4">#REF!</definedName>
    <definedName name="joder" localSheetId="3">#REF!</definedName>
    <definedName name="joder">#REF!</definedName>
    <definedName name="kkkkkkk" localSheetId="4">#REF!</definedName>
    <definedName name="kkkkkkk" localSheetId="3">#REF!</definedName>
    <definedName name="kkkkkkk">#REF!</definedName>
    <definedName name="Lista1" localSheetId="4">[2]Datos!$E$4:$E$6</definedName>
    <definedName name="Lista1" localSheetId="3">[2]Datos!$E$4:$E$6</definedName>
    <definedName name="Lista1" localSheetId="0">[3]Datos!$E$4:$E$6</definedName>
    <definedName name="Lista1">[4]Datos!$E$4:$E$6</definedName>
    <definedName name="Logico">[5]Configuracion!$A$4:$A$5</definedName>
    <definedName name="Mamada" localSheetId="4">#REF!</definedName>
    <definedName name="Mamada" localSheetId="3">#REF!</definedName>
    <definedName name="Mamada" localSheetId="1">#REF!</definedName>
    <definedName name="Mamada">#REF!</definedName>
    <definedName name="manera" localSheetId="4">#REF!</definedName>
    <definedName name="manera" localSheetId="3">#REF!</definedName>
    <definedName name="manera" localSheetId="1">#REF!</definedName>
    <definedName name="manera">#REF!</definedName>
    <definedName name="marina" localSheetId="4">#REF!</definedName>
    <definedName name="marina" localSheetId="3">#REF!</definedName>
    <definedName name="marina" localSheetId="1">#REF!</definedName>
    <definedName name="marina">#REF!</definedName>
    <definedName name="marta" localSheetId="4">#REF!</definedName>
    <definedName name="marta" localSheetId="3">#REF!</definedName>
    <definedName name="marta">#REF!</definedName>
    <definedName name="mundo" localSheetId="4">#REF!</definedName>
    <definedName name="mundo" localSheetId="3">#REF!</definedName>
    <definedName name="mundo">#REF!</definedName>
    <definedName name="Nada" localSheetId="4">#REF!</definedName>
    <definedName name="Nada" localSheetId="3">#REF!</definedName>
    <definedName name="Nada">#REF!</definedName>
    <definedName name="Naturaleza1" localSheetId="4">#REF!</definedName>
    <definedName name="Naturaleza1" localSheetId="3">#REF!</definedName>
    <definedName name="Naturaleza1">#REF!</definedName>
    <definedName name="necesito" localSheetId="4">#REF!</definedName>
    <definedName name="necesito" localSheetId="3">#REF!</definedName>
    <definedName name="necesito">#REF!</definedName>
    <definedName name="ninguna" localSheetId="4">#REF!</definedName>
    <definedName name="ninguna" localSheetId="3">#REF!</definedName>
    <definedName name="ninguna">#REF!</definedName>
    <definedName name="Noto" localSheetId="4">#REF!</definedName>
    <definedName name="Noto" localSheetId="3">#REF!</definedName>
    <definedName name="Noto">#REF!</definedName>
    <definedName name="Notorio" localSheetId="4">#REF!</definedName>
    <definedName name="Notorio" localSheetId="3">#REF!</definedName>
    <definedName name="Notorio">#REF!</definedName>
    <definedName name="otro" localSheetId="4">#REF!</definedName>
    <definedName name="otro" localSheetId="3">#REF!</definedName>
    <definedName name="otro">#REF!</definedName>
    <definedName name="paises" localSheetId="4">[6]COD!$A$1:$B$275</definedName>
    <definedName name="paises" localSheetId="3">[6]COD!$A$1:$B$275</definedName>
    <definedName name="paises">[7]COD!$A$1:$B$275</definedName>
    <definedName name="pasara" localSheetId="4">#REF!</definedName>
    <definedName name="pasara" localSheetId="3">#REF!</definedName>
    <definedName name="pasara" localSheetId="1">#REF!</definedName>
    <definedName name="pasara">#REF!</definedName>
    <definedName name="pastor" localSheetId="4">#REF!</definedName>
    <definedName name="pastor" localSheetId="3">#REF!</definedName>
    <definedName name="pastor" localSheetId="1">#REF!</definedName>
    <definedName name="pastor">#REF!</definedName>
    <definedName name="pensando" localSheetId="4">#REF!</definedName>
    <definedName name="pensando" localSheetId="3">#REF!</definedName>
    <definedName name="pensando" localSheetId="1">#REF!</definedName>
    <definedName name="pensando">#REF!</definedName>
    <definedName name="PERIODO" localSheetId="4">#REF!</definedName>
    <definedName name="PERIODO" localSheetId="3">#REF!</definedName>
    <definedName name="PERIODO">#REF!</definedName>
    <definedName name="piso" localSheetId="4">#REF!</definedName>
    <definedName name="piso" localSheetId="3">#REF!</definedName>
    <definedName name="piso">#REF!</definedName>
    <definedName name="PRODUCCION" localSheetId="4">#REF!</definedName>
    <definedName name="PRODUCCION" localSheetId="3">#REF!</definedName>
    <definedName name="PRODUCCION" localSheetId="1">#REF!</definedName>
    <definedName name="PRODUCCION">#REF!</definedName>
    <definedName name="PROGRAMAS" localSheetId="4">'[8]SECTORES,PROGRAMAS Y SUBPROGRAM'!$C$4:$D$166</definedName>
    <definedName name="PROGRAMAS" localSheetId="3">'[8]SECTORES,PROGRAMAS Y SUBPROGRAM'!$C$4:$D$166</definedName>
    <definedName name="PROGRAMAS">'[9]SECTORES,PROGRAMAS Y SUBPROGRAM'!$C$4:$D$171</definedName>
    <definedName name="puntilla" localSheetId="4">#REF!</definedName>
    <definedName name="puntilla" localSheetId="3">#REF!</definedName>
    <definedName name="puntilla" localSheetId="1">#REF!</definedName>
    <definedName name="puntilla">#REF!</definedName>
    <definedName name="quizas" localSheetId="4">#REF!</definedName>
    <definedName name="quizas" localSheetId="3">#REF!</definedName>
    <definedName name="quizas" localSheetId="1">#REF!</definedName>
    <definedName name="quizas">#REF!</definedName>
    <definedName name="Rama1" localSheetId="4">#REF!</definedName>
    <definedName name="Rama1" localSheetId="3">#REF!</definedName>
    <definedName name="Rama1" localSheetId="1">#REF!</definedName>
    <definedName name="Rama1">#REF!</definedName>
    <definedName name="RangoCriterio2">[10]Detalle!$K:$K</definedName>
    <definedName name="RangoValor">[10]Detalle!$I:$I</definedName>
    <definedName name="RENDIMIENTO" localSheetId="4">#REF!</definedName>
    <definedName name="RENDIMIENTO" localSheetId="3">#REF!</definedName>
    <definedName name="RENDIMIENTO" localSheetId="1">#REF!</definedName>
    <definedName name="RENDIMIENTO">#REF!</definedName>
    <definedName name="Ruta_Critica_1" localSheetId="4">#REF!</definedName>
    <definedName name="Ruta_Critica_1" localSheetId="3">#REF!</definedName>
    <definedName name="Ruta_Critica_1" localSheetId="1">#REF!</definedName>
    <definedName name="Ruta_Critica_1">#REF!</definedName>
    <definedName name="santa" localSheetId="4">#REF!</definedName>
    <definedName name="santa" localSheetId="3">#REF!</definedName>
    <definedName name="santa" localSheetId="1">#REF!</definedName>
    <definedName name="santa">#REF!</definedName>
    <definedName name="secores">'[11]Sectores y Programas'!$H$5:$I$34</definedName>
    <definedName name="Sector1">[12]Cuentas_Corrientes!$A$133:$I$133</definedName>
    <definedName name="Sector3" localSheetId="4">#REF!</definedName>
    <definedName name="Sector3" localSheetId="3">#REF!</definedName>
    <definedName name="Sector3" localSheetId="1">#REF!</definedName>
    <definedName name="Sector3">#REF!</definedName>
    <definedName name="Sector4" localSheetId="4">#REF!</definedName>
    <definedName name="Sector4" localSheetId="3">#REF!</definedName>
    <definedName name="Sector4" localSheetId="1">#REF!</definedName>
    <definedName name="Sector4">#REF!</definedName>
    <definedName name="SECTORES">[9]!SECTOR[[#All],[Codigo ]:[Nombre ]]</definedName>
    <definedName name="septico" localSheetId="4">#REF!</definedName>
    <definedName name="septico" localSheetId="3">#REF!</definedName>
    <definedName name="septico" localSheetId="1">#REF!</definedName>
    <definedName name="septico">#REF!</definedName>
    <definedName name="suerte" localSheetId="4">#REF!</definedName>
    <definedName name="suerte" localSheetId="3">#REF!</definedName>
    <definedName name="suerte" localSheetId="1">#REF!</definedName>
    <definedName name="suerte">#REF!</definedName>
    <definedName name="Tabla_asignación" localSheetId="4">#REF!</definedName>
    <definedName name="Tabla_asignación" localSheetId="3">#REF!</definedName>
    <definedName name="Tabla_asignación" localSheetId="1">#REF!</definedName>
    <definedName name="Tabla_asignación">#REF!</definedName>
    <definedName name="Tabla_Recursos" localSheetId="4">#REF!</definedName>
    <definedName name="Tabla_Recursos" localSheetId="3">#REF!</definedName>
    <definedName name="Tabla_Recursos">#REF!</definedName>
    <definedName name="tendre" localSheetId="4">#REF!</definedName>
    <definedName name="tendre" localSheetId="3">#REF!</definedName>
    <definedName name="tendre">#REF!</definedName>
    <definedName name="tener" localSheetId="4">#REF!</definedName>
    <definedName name="tener" localSheetId="3">#REF!</definedName>
    <definedName name="tener">#REF!</definedName>
    <definedName name="tierra" localSheetId="4">#REF!</definedName>
    <definedName name="tierra" localSheetId="3">#REF!</definedName>
    <definedName name="tierra">#REF!</definedName>
    <definedName name="TIR" localSheetId="4">#REF!</definedName>
    <definedName name="TIR" localSheetId="3">#REF!</definedName>
    <definedName name="TIR">#REF!</definedName>
    <definedName name="TITULO" localSheetId="4">#REF!</definedName>
    <definedName name="TITULO" localSheetId="3">#REF!</definedName>
    <definedName name="TITULO">#REF!</definedName>
    <definedName name="_xlnm.Print_Titles" localSheetId="4">#REF!,#REF!</definedName>
    <definedName name="_xlnm.Print_Titles" localSheetId="3">#REF!,#REF!</definedName>
    <definedName name="_xlnm.Print_Titles" localSheetId="1">#REF!,#REF!</definedName>
    <definedName name="_xlnm.Print_Titles">#REF!,#REF!</definedName>
    <definedName name="Ton">[13]Parámetros!$B$4</definedName>
    <definedName name="Totaldepto" localSheetId="4">#REF!</definedName>
    <definedName name="Totaldepto" localSheetId="3">#REF!</definedName>
    <definedName name="Totaldepto" localSheetId="1">#REF!</definedName>
    <definedName name="Totaldepto">#REF!</definedName>
    <definedName name="Transaccion1" localSheetId="4">#REF!</definedName>
    <definedName name="Transaccion1" localSheetId="3">#REF!</definedName>
    <definedName name="Transaccion1" localSheetId="1">#REF!</definedName>
    <definedName name="Transaccion1">#REF!</definedName>
    <definedName name="Valoracion1" localSheetId="4">#REF!</definedName>
    <definedName name="Valoracion1" localSheetId="3">#REF!</definedName>
    <definedName name="Valoracion1" localSheetId="1">#REF!</definedName>
    <definedName name="Valoracion1">#REF!</definedName>
    <definedName name="vives" localSheetId="4">#REF!</definedName>
    <definedName name="vives" localSheetId="3">#REF!</definedName>
    <definedName name="vive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6" l="1"/>
  <c r="B20" i="6"/>
  <c r="A20" i="6"/>
  <c r="D21" i="6"/>
  <c r="B21" i="6"/>
  <c r="A21" i="6"/>
  <c r="D22" i="6"/>
  <c r="B22" i="6"/>
  <c r="A22" i="6"/>
  <c r="D16" i="6"/>
  <c r="B16" i="6"/>
  <c r="A16" i="6"/>
  <c r="B17" i="6"/>
  <c r="D17" i="6"/>
  <c r="B18" i="6"/>
  <c r="D18" i="6"/>
  <c r="B19" i="6"/>
  <c r="D19" i="6"/>
  <c r="D25" i="6"/>
  <c r="B25" i="6"/>
  <c r="A25" i="6"/>
  <c r="C20" i="6" l="1"/>
  <c r="C19" i="6"/>
  <c r="C17" i="6"/>
  <c r="C22" i="6"/>
  <c r="C21" i="6"/>
  <c r="C25" i="6"/>
  <c r="C18" i="6"/>
  <c r="C16" i="6"/>
  <c r="D28" i="6" l="1"/>
  <c r="B32" i="6" s="1"/>
  <c r="B28" i="6"/>
  <c r="B31" i="6" s="1"/>
  <c r="A28" i="6"/>
  <c r="D27" i="6"/>
  <c r="B27" i="6"/>
  <c r="A27" i="6"/>
  <c r="D26" i="6"/>
  <c r="B26" i="6"/>
  <c r="A26" i="6"/>
  <c r="D24" i="6"/>
  <c r="B24" i="6"/>
  <c r="A24" i="6"/>
  <c r="D23" i="6"/>
  <c r="B23" i="6"/>
  <c r="A23" i="6"/>
  <c r="D15" i="6"/>
  <c r="B15" i="6"/>
  <c r="A15" i="6"/>
  <c r="D14" i="6"/>
  <c r="B14" i="6"/>
  <c r="A14" i="6"/>
  <c r="D13" i="6"/>
  <c r="B13" i="6"/>
  <c r="A13" i="6"/>
  <c r="D12" i="6"/>
  <c r="B12" i="6"/>
  <c r="A12" i="6"/>
  <c r="D11" i="6"/>
  <c r="B11" i="6"/>
  <c r="A11" i="6"/>
  <c r="D10" i="6"/>
  <c r="B10" i="6"/>
  <c r="A10" i="6"/>
  <c r="D9" i="6"/>
  <c r="B9" i="6"/>
  <c r="A9" i="6"/>
  <c r="D8" i="6"/>
  <c r="B8" i="6"/>
  <c r="A8" i="6"/>
  <c r="D7" i="6"/>
  <c r="B7" i="6"/>
  <c r="A7" i="6"/>
  <c r="D6" i="6"/>
  <c r="B6" i="6"/>
  <c r="A6" i="6"/>
  <c r="D5" i="6"/>
  <c r="B5" i="6"/>
  <c r="A5" i="6"/>
  <c r="D4" i="6"/>
  <c r="B4" i="6"/>
  <c r="A4" i="6"/>
  <c r="D3" i="6"/>
  <c r="B3" i="6"/>
  <c r="A3" i="6"/>
  <c r="D2" i="6"/>
  <c r="B2" i="6"/>
  <c r="A2" i="6"/>
  <c r="C24" i="6" l="1"/>
  <c r="C23" i="6"/>
  <c r="C13" i="6"/>
  <c r="C15" i="6"/>
  <c r="C9" i="6"/>
  <c r="C4" i="6"/>
  <c r="C3" i="6"/>
  <c r="C7" i="6"/>
  <c r="C11" i="6"/>
  <c r="C27" i="6"/>
  <c r="C8" i="6"/>
  <c r="C12" i="6"/>
  <c r="C2" i="6"/>
  <c r="C6" i="6"/>
  <c r="C10" i="6"/>
  <c r="C14" i="6"/>
  <c r="C5" i="6"/>
  <c r="C26" i="6"/>
  <c r="C28" i="6"/>
</calcChain>
</file>

<file path=xl/sharedStrings.xml><?xml version="1.0" encoding="utf-8"?>
<sst xmlns="http://schemas.openxmlformats.org/spreadsheetml/2006/main" count="945" uniqueCount="387">
  <si>
    <t>EJE ESTRUCTURAL</t>
  </si>
  <si>
    <t>OBJETIVO ESTRATÉGICO</t>
  </si>
  <si>
    <t>PROGRAMA</t>
  </si>
  <si>
    <t>PROYECTO</t>
  </si>
  <si>
    <t>Actividad dependiente o independiente frente a las otras que conforman el proyecto</t>
  </si>
  <si>
    <t>DURACIÓN ÚNICA VEZ (MESES)</t>
  </si>
  <si>
    <t>DURACIÓN ACTIVIDAD MESES/AÑO</t>
  </si>
  <si>
    <t>1.1.</t>
  </si>
  <si>
    <t>1.2.</t>
  </si>
  <si>
    <t>6.4.</t>
  </si>
  <si>
    <t xml:space="preserve">Segundo nivel </t>
  </si>
  <si>
    <t xml:space="preserve">Independiente </t>
  </si>
  <si>
    <t xml:space="preserve">Recurrente </t>
  </si>
  <si>
    <t xml:space="preserve">6 meses </t>
  </si>
  <si>
    <t xml:space="preserve">12 meses </t>
  </si>
  <si>
    <t xml:space="preserve">Inicio </t>
  </si>
  <si>
    <t>Independiente</t>
  </si>
  <si>
    <t>Recurrente</t>
  </si>
  <si>
    <t>6 meses cada 3 años</t>
  </si>
  <si>
    <t>Única vez</t>
  </si>
  <si>
    <t>6 meses</t>
  </si>
  <si>
    <t>12 meses cada 5 años</t>
  </si>
  <si>
    <t>12 meses los primeros 3 años y luego 3 meses cada 2 años</t>
  </si>
  <si>
    <t>ORDEN DE IMPLEMENTACIÓN DEL PROYECTO</t>
  </si>
  <si>
    <t>FECHA DE INICIO DEL PROYECTO</t>
  </si>
  <si>
    <t>FECHA DE TERMINACIÓN DEL PROYECTO</t>
  </si>
  <si>
    <t>PERIODO DE IMPLEMENTACIÓN PROYECTO</t>
  </si>
  <si>
    <t>PERIODO DE IMPLEMENTACIÓN  ACTIVIDAD</t>
  </si>
  <si>
    <t>Mes 1 Año 1</t>
  </si>
  <si>
    <t xml:space="preserve">2 Meses cada año </t>
  </si>
  <si>
    <t xml:space="preserve">Primer nivel </t>
  </si>
  <si>
    <t>Mes 12 Año 20</t>
  </si>
  <si>
    <t>Mes 12 Año 12</t>
  </si>
  <si>
    <t xml:space="preserve">Única vez </t>
  </si>
  <si>
    <t>Nombre</t>
  </si>
  <si>
    <t>Fecha de Inicio</t>
  </si>
  <si>
    <t>PRIMER NIVEL</t>
  </si>
  <si>
    <t>NO DEPENDEN DE NINGUN PROYECTO PARA INICIAR</t>
  </si>
  <si>
    <t>SEGUNDO NIVEL</t>
  </si>
  <si>
    <t>DEPENDE DE UN PROYECTO DE PRIMER NIVEL PARA INICIAR</t>
  </si>
  <si>
    <t>TERCER NIVEL</t>
  </si>
  <si>
    <t>DEPENDEN DE UNO O VARIOS PROYECTOS DE SEGUNDO NIVEL PARA INICIAR</t>
  </si>
  <si>
    <t xml:space="preserve">Comienzo </t>
  </si>
  <si>
    <t xml:space="preserve">Duración días </t>
  </si>
  <si>
    <t xml:space="preserve">Fin </t>
  </si>
  <si>
    <t>Fecha de finalización</t>
  </si>
  <si>
    <t xml:space="preserve">4 meses cada año </t>
  </si>
  <si>
    <t xml:space="preserve">Hoja </t>
  </si>
  <si>
    <t xml:space="preserve">Contenido </t>
  </si>
  <si>
    <t>Año 1 al 20</t>
  </si>
  <si>
    <t>Año 2 al 20</t>
  </si>
  <si>
    <t>Año 1</t>
  </si>
  <si>
    <t>Años 1, 5, 9, 13 y 17</t>
  </si>
  <si>
    <t>Años 1, 3, 5, 7, 9, 11, 13, 15, 17 y 19</t>
  </si>
  <si>
    <t>Años 2, 5, 8, 11, 14, 17 y 20</t>
  </si>
  <si>
    <t xml:space="preserve">EE1. Productividad y competitividad </t>
  </si>
  <si>
    <t>1.1. Incremento del consumo interno de papa y sus derivados</t>
  </si>
  <si>
    <t xml:space="preserve">1.1.1. Estructurar y actualizar un portafolio comercial, a nivel nacional, para los productos tanto genéricos como diferenciados de la cadena de la papa, tipificando criterios de calidad e inocuidad, propiedades nutricionales, formas de preparación, procesos industriales, entre otras.  </t>
  </si>
  <si>
    <t>1.1.2. Analizar de manera periódica, tendencias, y oportunidades relacionados con el consumo de papa y sus derivados y productos sustitutos, la dinámica de precios y costos y la estructura de comercialización, a lo largo de la cadena, a partir de los estudios que se desarrollen al respecto en la actividad 8.3.4.</t>
  </si>
  <si>
    <t>1.2.3. Identificar y fortalecer las empresas con potencial exportador, y promover mecanismos de relacionamiento entre industriales locales y clientes internacionales.</t>
  </si>
  <si>
    <t>1.2.4. Realizar acompañamiento técnico, comercial, financiero, legal, normativo, entre otros, a las empresas potenciales para la exportación de los productos de la cadena de la papa.</t>
  </si>
  <si>
    <t xml:space="preserve">1.2.6. Impulsar el diseño e implementación de acciones de promoción y comercialización, lideradas por ProColombia para las empresas de la cadena de la papa, que permitan posicionar y consolidar sus productos, incluyendo mecanismos como ruedas de negocios, participación en ferias, misiones comerciales, entre otros.  </t>
  </si>
  <si>
    <t>2. Mejora de la productividad en la producción y procesamiento de papa</t>
  </si>
  <si>
    <t>EE2. Gestión ambiental y desarrollo social</t>
  </si>
  <si>
    <t>OE3. Mejorar la gestión ambiental de la cadena</t>
  </si>
  <si>
    <t>3. Mejora del desempeño ambiental de la cadena de la papa</t>
  </si>
  <si>
    <t>3.1. Contribución a la gestión del ordenamiento ambiental, fuera de la frontera agrícola</t>
  </si>
  <si>
    <t>3.1.2.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t>
  </si>
  <si>
    <t>3.1.3. Promover la formalización de acuerdos entre las autoridades ambientales y los productores de papa, para el desarrollo de procesos graduales de sustitución del cultivo, en áreas de importancia ambiental en las cuales no está permitido ningún uso agropecuario, considerando las  recomendaciones que se establezcan en los Planes Maestros de Reconversión Productiva de la cadena de la papa, en áreas de producción ubicadas fuera de la frontera agrícola.</t>
  </si>
  <si>
    <t xml:space="preserve">3.2.6. Realizar procesos de capacitación y divulgación sobre instrumentos financieros y no financieros dirigidos a la sostenibilidad ambiental en la producción de la papa, como líneas de crédito especiales, reconocimiento económico por captura de GEI, bonos de carbono, entre otros. </t>
  </si>
  <si>
    <t>3.3. Aumento en la incorporación de prácticas sostenibles en la comercialización, adecuación y procesamiento de papa y sus derivados</t>
  </si>
  <si>
    <t>3.3.3. Realizar el acompañamiento técnico y financiero a MiPymes procesadoras de papa, para mejorar la infraestructura y equipamiento, requeridos en la incorporación de tecnologías de producción bajas en carbono, modelos de economía circular, manejo adecuado de residuos y energías alternativas.</t>
  </si>
  <si>
    <t>OE4. Contribuir al ordenamiento productivo y social de la propiedad rural y al mejoramiento del entorno social de la cadena</t>
  </si>
  <si>
    <t xml:space="preserve">4. Contribución al ordenamiento productivo y social de la propiedad rural de la cadena </t>
  </si>
  <si>
    <t>4.1. Fortalecimiento de la articulación con las políticas de ordenamiento productivo y social de la propiedad rural</t>
  </si>
  <si>
    <t>4.1.2. Promover mecanismos para que los actores de la cadena de la papa participen en las instancias que definen las políticas de ordenamiento y planificación municipal y departamental.</t>
  </si>
  <si>
    <t>4.2. Promoción del acceso y la seguridad jurídica en la tenencia de la tierra</t>
  </si>
  <si>
    <t>4.2.1. Generar espacios de articulación entre los gremios de la cadena de la papa, Minagricultura, la ANT, y Entidades Territoriales, para socializar, divulgar e implementar lineamientos y programas de regularización de la propiedad en los predios para el cultivo de papa.</t>
  </si>
  <si>
    <t xml:space="preserve">4.2.2. Realizar acompañamiento a los productores de papa en los procesos de regularización de la propiedad, para favorecer su acceso a los programas y beneficios que contribuyan a mejorar el desarrollo de la actividad productiva. </t>
  </si>
  <si>
    <t>5. Contribución al mejoramiento del entorno social de la cadena</t>
  </si>
  <si>
    <t>EE3. Capacidades institucionales</t>
  </si>
  <si>
    <t>OE5. Fortalecer la gestión en Investigación, Desarrollo e Innovación en la cadena</t>
  </si>
  <si>
    <t>6. Fortalecimiento de la investigación, desarrollo e innovación, en la cadena de la papa</t>
  </si>
  <si>
    <t>6.1. Impulso a los procesos de I+D+i y de extensión agrícola e industrial, para la cadena</t>
  </si>
  <si>
    <t>6.2. Fortalecimiento del talento humano en I+D+i, y en extensionismo agrícola e industrial</t>
  </si>
  <si>
    <t>6.2.2. Promover acuerdos con instituciones educativas para fortalecer la formación en las áreas básicas del conocimiento y en las áreas temáticas, acordes con las necesidades de I+D+i y extensionismo agrícola e industrial de la cadena de la papa.</t>
  </si>
  <si>
    <t>OE 6. Fortalecer la gestión institucional para la cadena de la papa</t>
  </si>
  <si>
    <t>7. Mejora de la gestión institucional en la sanidad y calidad de la papa y sus derivados</t>
  </si>
  <si>
    <t>7.1. Fortalecimiento del Sistema de Inspección, Vigilancia y Control a lo largo de la cadena</t>
  </si>
  <si>
    <t>7.1.1. Identificar las necesidades en aspectos técnicos, humanos, físicos y presupuestales, para el fortalecimiento de las autoridades sanitarias, en concordancia con los resultados esperados en materia de sanidad e inocuidad, del POP para la cadena de la papa.</t>
  </si>
  <si>
    <t xml:space="preserve">7.1.8. Diseñar e implementar una estrategia de comunicación y divulgación de la normatividad del sistema IVC con acompañamiento técnico por parte de las entidades que lo conforman, dirigida a los diferentes actores de la cadena, de manera diferenciada según la región, el tipo de actividad, y la capacidad instalada, y con enfoque en la universalización de la gestión de IVC. </t>
  </si>
  <si>
    <t>7.2. Revisión y actualización de la normatividad de la cadena</t>
  </si>
  <si>
    <t>7.3. Mejora de la admisibilidad sanitaria y las medidas de defensa comercial para la cadena</t>
  </si>
  <si>
    <t>7.3.1. Analizar las condiciones de admisibilidad a mercados externos para la papa colombiana y sus derivados, a través de estudios y mesas técnicas con las autoridades sanitarias de los mercados objetivo.</t>
  </si>
  <si>
    <t>7.3.2. Formular el Plan de Admisibilidad Sanitaria (PAS) para la papa fresca, como instrumento para acceder a los mercados de exportación que se prioricen.</t>
  </si>
  <si>
    <t>8. Articulación de los agentes de la cadena</t>
  </si>
  <si>
    <t>8.1. Adopción, promoción y monitoreo de la política pública para la cadena de la papa</t>
  </si>
  <si>
    <t xml:space="preserve">8.1.1. Adoptar como política pública el Plan de Ordenamiento Productivo para la cadena de la papa, mediante resolución expedida por el Minagricultura. </t>
  </si>
  <si>
    <t>8.1.2. Establecer el cronograma anual detallado, para la implementación del Plan de Ordenamiento Productivo de la cadena de la papa.</t>
  </si>
  <si>
    <t xml:space="preserve">8.1.4. Estructurar el presupuesto para cada uno de los proyectos de este Plan de Acción, teniendo en cuenta la estimación de costos del portafolio de programas y proyectos, los actores líderes y aliados, y los instrumentos de política identificados en el entorno político y gestionar ante las entidades pertinentes, tanto nacionales como locales, los recursos requeridos su implementación. </t>
  </si>
  <si>
    <t xml:space="preserve">8.1.5. Diseñar e implementar, por parte de la UPRA, el sistema de seguimiento y evaluación del Plan de Ordenamiento Productivo para la cadena de la papa, </t>
  </si>
  <si>
    <t>8.2. Fortalecimiento de la Organización de Cadena de la papa</t>
  </si>
  <si>
    <t>8.2.2. Fortalecer el Consejo Nacional de la Papa y sus Comités Regionales, de acuerdo con la alternativa óptima seleccionada, mediante un proceso concertado y participativo entre los miembros de este Consejo.</t>
  </si>
  <si>
    <t>8.3. Desarrollo de un Sistema integral de información para la cadena de la papa</t>
  </si>
  <si>
    <t>8.3.4. Realizar un estudio del mercado nacional e internacional de la papa y sus derivados, incluidos los diferenciados, actualizando permanentemente la información sobre el comportamiento de la demanda de estos, así como caracterizar el consumo nacional de la papa y sus derivados, en sus diferentes segmentos de mercado, escalas de producción y tipos de industria.</t>
  </si>
  <si>
    <t>8.4. Fortalecimiento y creación de instrumentos de financiamiento, comercialización, gestión de riesgos y empresarización para la cadena de la papa</t>
  </si>
  <si>
    <t xml:space="preserve">8.4.1.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</si>
  <si>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8.4.2.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</si>
  <si>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 xml:space="preserve">8.4.4. Diseñar y/o mejorar instrumentos de comercialización y financiación no bancaria a lo largo de la cadena de la papa, tales como contratos a futuro, con anticipo financiero y garantía FAG, entre otros. </t>
  </si>
  <si>
    <t>Dependiente 8.1.1</t>
  </si>
  <si>
    <t>Dependiente  8.1.1.</t>
  </si>
  <si>
    <t xml:space="preserve">2 meses cada año </t>
  </si>
  <si>
    <t>Dependiente 8.2.1.</t>
  </si>
  <si>
    <t>Dependiente 8.2.2</t>
  </si>
  <si>
    <t>4 meses cada año</t>
  </si>
  <si>
    <t>Dependiente de 8.3.1.</t>
  </si>
  <si>
    <t xml:space="preserve">Dependiente 7.3.1. </t>
  </si>
  <si>
    <t xml:space="preserve">Dependiente 7.1.1. </t>
  </si>
  <si>
    <t xml:space="preserve">6 Meses cada 4 años </t>
  </si>
  <si>
    <t>Dependiente de la 6.2.1</t>
  </si>
  <si>
    <t>Dependiente de la 3.1.2</t>
  </si>
  <si>
    <t>6 meses cada año</t>
  </si>
  <si>
    <t>4 meses cada 2 años</t>
  </si>
  <si>
    <t>Tercer nivel</t>
  </si>
  <si>
    <t>Mes 9 Año 1</t>
  </si>
  <si>
    <t>Mes 3 Año 1</t>
  </si>
  <si>
    <t>Año 1 al Año 20</t>
  </si>
  <si>
    <t>Años 1, 4, 8, 12, 16 y 20</t>
  </si>
  <si>
    <t xml:space="preserve">Año 1, 3, 6, 9, 12, 15, y 18 </t>
  </si>
  <si>
    <t>OE1. Mejorar la comercialización y el consumo de la papa</t>
  </si>
  <si>
    <t>1.1.3. Diseñar e implementar una campaña integral de corto, mediano y largo plazo, para fomentar el consumo de papa y sus derivados y las preparaciones culinarias con papa, en los mercados nacional, regional y local, a partir de la oferta de productos genéricos y diferenciados, teniendo en cuenta las tendencias y potencialidades del mercado y sus diferentes segmentos (centrales de abastos, grandes, medianas y pequeñas superficies, canal tradicional, canal HORECA, Fruver, tiendas especializadas en papa, aplicaciones digitales, industrias, entre otras).</t>
  </si>
  <si>
    <t>1.2.2. Impulsar y consolidar el posicionamiento de los productos de la cadena de la papa con los que Colombia pueda competir en el mercado internacional, teniendo en cuenta los avances en admisibilidad sanitaria (proyecto 7.3), y resaltando formas de diferenciación, de preparación, denominaciones de origen, sellos verdes, producción orgánica, sellos diferenciadores, marcas, entre otros.</t>
  </si>
  <si>
    <t xml:space="preserve">1.3.2. Realizar acompañamiento técnico, comercial, financiero, normativo, entre otros, a productores y organizaciones de productores, comercializadores y procesadores de papa, para reducir la intermediación, generar economías de escala, diversificar la oferta, agregar valor, y aumentar la eficiencia en la logística, a través de mecanismos como ferias comerciales, ruedas de negocios, contratos de suministro, entre otros, en articulación con los instrumentos existentes, como por ejemplo la estrategia de comercialización de agricultura por contrato y la estrategia 360 grados para la mitigación de riesgos agropecuarios. </t>
  </si>
  <si>
    <t>1.3.3. Desarrollar circuitos cortos de comercialización en mercados campesinos y comunitarios, con base en el comportamiento y tendencias del mercado, a través de la creación y fortalecimiento de alianzas y redes territoriales en las regiones productoras de papa.</t>
  </si>
  <si>
    <t xml:space="preserve">1.3.6. Impulsar la mejora de la infraestructura de comercialización local (plazas locales y centros mayoristas de origen) en puntos estratégicos a nivel regional, realizando las adecuaciones locativas requeridas e incorporando plataformas de información. </t>
  </si>
  <si>
    <t xml:space="preserve">
OE1. Mejorar la comercialización y el consumo de la papa</t>
  </si>
  <si>
    <t>1.3. Mejora de la comercialización de la papa y sus derivados</t>
  </si>
  <si>
    <t>OE2. Incrementar la productividad del cultivo y del procesamiento industrial de la papa</t>
  </si>
  <si>
    <t>EE1. Productividad y competitividad</t>
  </si>
  <si>
    <t xml:space="preserve">
OE2. Incrementar la productividad del cultivo y del procesamiento industrial de la papa</t>
  </si>
  <si>
    <t>2.1. Mejora de la producción de semilla certificada de papa</t>
  </si>
  <si>
    <t xml:space="preserve">2.1.1. Identificar y priorizar áreas para la producción sostenible de semilla a nivel regional, considerando las condiciones de aislamiento y sanidad óptimas, así como las épocas de oferta, teniendo en cuenta la caracterización regional de la actividad 8.3.3, la zonificación de aptitud de papa comercial y de papa industrial y otros estudios que se requieran. </t>
  </si>
  <si>
    <t>2.1.2. Promover acuerdos y alianzas, a nivel nacional y/o regional, entre productores, organizaciones de productores, universidades, centros de investigación, procesadores de papa, entre otros, para la producción sostenible de semilla certificada de papa.</t>
  </si>
  <si>
    <t>2.1.3. Impulsar la multiplicación y comercialización de semillas certificadas de papa, incluyendo las de papa nativa, a precios competitivos, a través de incentivos, instrumentos financieros, contratos a futuro, alianzas público - privadas, entre otros, para crear y fortalecer MiPymes que se dediquen a esta actividad (incluidas las organizaciones de productores), en el marco de la Resolución 3168 de 2015 del ICA, que reglamenta y controla la producción, importación, y exportación de semillas producto del mejoramiento genético para la comercialización y siembra en el país y el acuerdo 005 de 2020 del ICA.</t>
  </si>
  <si>
    <t>2.2.2. Realizar el acompañamiento a los productores y organizaciones de productores de papa, en planeación estratégica, gestión empresarial, desarrollo de alianzas comerciales y la adecuada gestión de proveedores de servicios e insumos; para estructurar un plan de negocios, acorde a sus expectativas y a las de la industria procesadora, que facilite el acceso a los recursos financieros para su ejecución, en articulación con los Planes Departamentales de Extensión Agropecuaria - PDEA (Ley 1876 de 2017).</t>
  </si>
  <si>
    <t>2.2.3. Brindar acompañamiento técnico y financiero a los productores de papa, para facilitar la compra y adopción de nuevas variedades de alto rendimiento, tolerantes a problemas bióticos y abióticos, precoces, adaptables a pisos térmicos inferiores a los tradicionales y que responden a las necesidades de los consumidores de papa fresca y procesada, en concordancia con los avances en I+D+i del proyecto 6.1, y teniendo en cuenta la Ley 1931 de 27 de julio de 2018 que establece medidas para la gestión de cambio climático, entre otros instrumentos.</t>
  </si>
  <si>
    <t>2.2.4. Promover la conexión entre empresas y/o profesionales especializados y los productores, para prestar asistencia técnica enfocada en la aplicación de tecnologías para el manejo integrado del cultivo, que incidan en el mejoramiento de los indicadores de rentabilidad y sostenibilidad del cultivo, y teniendo en cuenta los avances del proyecto 3.2 sobre promoción del manejo eficiente y sostenible del suelo y agua en el cultivo.</t>
  </si>
  <si>
    <t>2.2.5. Capacitar y brindar acompañamiento técnico a los productores de papa, sobre labores de poscosecha (selección, limpieza, clasificación, empaque, almacenamiento, etc.), para facilitar y mejorar la comercialización de papa.</t>
  </si>
  <si>
    <t>2.2.6. Promover la agregación de valor en la producción de papa, aprovechando la diversidad genética de la papa con que cuenta Colombia, a través de capacitación, acompañamiento técnico, en elementos diferenciadores como, certificaciones BPA, producción orgánica, funcionalidad, sellos verdes, denominación de origen, entre otras, así como a  través de acuerdos entre productores y procesadores, y alianzas con empresas certificadoras, en el marco de la Resolución 30021 de 2017 que establece los requisitos para la Certificación en BPA en la producción primaria de vegetales y otras especies para consumo humano y la Resolución 329 de 2021 que reglamenta el sistema de Trazabilidad Vegetal.</t>
  </si>
  <si>
    <t>2.2.7. Fomentar inversiones en procesos de adecuación y mejoramiento de suelos, a través de instrumentos financieros e incentivos; y teniendo en cuenta los avances de los proyectos 3.2 sobre Promoción del manejo eficiente y sostenible del suelo y agua, y 8.4 sobre fortalecimiento y creación de instrumentos de financiamiento, para la cadena de la papa.</t>
  </si>
  <si>
    <t>2.2.9. Implementar un mecanismo de monitoreo del nivel de adopción e impacto en la productividad, la escala, la competitividad y la empresarización, de las prácticas de manejo, las tecnologías y modelos de gestión empresarial aplicados por los productores, en las regiones productoras de papa.</t>
  </si>
  <si>
    <t>2.2. Fortalecimiento de la asistencia técnica y extensión agrícola a productores de papa</t>
  </si>
  <si>
    <t>2.3.1. Identificar y seleccionar MiPymes procesadoras de papa a nivel regional, que requieran asistencia técnica y extensión agroindustrial, para el fortalecimiento de sus capacidades empresariales, y para el acondicionamiento y transporte de papa, la fabricación de derivados, y otras, teniendo en cuenta las caracterizaciones a nivel regional de la actividad 8.3.3, y de los avances en I+D+i (proyecto 6.1).</t>
  </si>
  <si>
    <t>2.3.2. Conformar y fortalecer redes colaborativas para los servicios de extensión, consolidando estrategias direccionadas a la cadena de la papa, teniendo en cuenta los desarrollos tecnológicos generados en I+D+i (Proyecto 6.1).</t>
  </si>
  <si>
    <t>2.3.3. Realizar capacitación, y prestar asistencia técnica y extensión agroindustrial a las MiPymes procesadoras, transportadoras y comercializadoras de papa, en temas de inocuidad, gestión ambiental, aprovechamiento de la papa no comercial y de los residuos del proceso industrial, entre otros, teniendo en cuenta el sistema de Trazabilidad Vegetal (Resolución 329 de 2021) y la reglamentación para la aplicación de las BPM (Decreto 3075 de 1997).</t>
  </si>
  <si>
    <t>2.3.  Fortalecimiento de las capacidades técnicas y empresariales de MiPymes procesadoras  de papa</t>
  </si>
  <si>
    <t>2.4. Promoción de la integración y las alianzas estratégicas en la cadena de la papa</t>
  </si>
  <si>
    <t xml:space="preserve">2.4.1. Fortalecer la formación y capacitación de los productores, comercializadores y procesadores de papa en sistemas de integración vertical y horizontal y asociación empresarial tales como alianzas estratégicas, integradores de crédito asociativo, esquemas de riesgo compartido, maquilas, franquicias, entre otras. </t>
  </si>
  <si>
    <t>2.4.2. Realizar acompañamiento comercial y financiero a productores, organizaciones de productores, procesadores y comercializadores, para la suscripción e implementación de acuerdos comerciales, de desarrollo de proveedores y de inversión, fomentando alianzas de mediano y largo plazo que mejoren la estabilidad de la oferta y la competitividad de la cadena.</t>
  </si>
  <si>
    <t>2.4.3. Monitorear la consolidación de las alianzas estratégicas, y acuerdos comerciales y de inversión entre los agentes de la cadena en las regiones.</t>
  </si>
  <si>
    <t>2.6. Optimización de la oferta de insumos y servicios asociados a la cadena.</t>
  </si>
  <si>
    <t>2.6.4. Promover la especialización en empaque, embalaje y transporte de papa y sus derivados, a través de acompañamiento técnico y de la divulgación de los instrumentos financieros disponibles a los productores, comercializadores y agroindustriales, conforme con la Resolución 0224 de 2007, por la cual se expide el Reglamento Técnico No. RTC-002 MDR de requisitos mínimos que deben cumplir los empaques de los productos agrícolas para consumo humano que se importen, se produzcan y se comercialicen en el territorio nacional.</t>
  </si>
  <si>
    <t>2.6.5. Fomentar la creación y fortalecimiento de empresas especializadas proveedoras de bienes y servicios para la cadena de la papa (insumos, labores de poscosecha, maquinaria agrícola, agricultura de precisión, logística, etc.), a través de acompañamiento técnico y de la divulgación de los instrumentos financieros disponibles, tales como la Ley 2186 del 2022 que fortalece el financiamiento de los pequeños y medianos productores agropecuarios.</t>
  </si>
  <si>
    <t>3.1.1. Realizar campañas de sensibilización y divulgación de la normatividad relacionada con los páramos y otras áreas protegidas y de exclusión, a los productores de papa con cultivos ubicados fuera de la frontera agrícola (Resolución 261 de 2018 de Minagricultura), cuya producción se encuentre vinculada a estas áreas.</t>
  </si>
  <si>
    <t>3.2. Promoción del manejo eficiente y sostenible del suelo y agua, en el cultivo de papa</t>
  </si>
  <si>
    <t>3.2.1. Brindar asistencia técnica y apoyo financiero a los productores de papa, para la adopción de buenas prácticas de recuperación, uso y manejo sostenible del suelo y en la conservación y optimización del uso del agua, tales como: labranza de conservación, rotación de cultivos, recuperación de áreas degradadas, uso de bioinsumos, manejo de residuos, aprovechamiento de biomasa, y en general las buenas prácticas agrícolas y de adopción de tecnologías de producción limpias, de acuerdo con la normatividad ambiental vigente y la disponibilidad y capacidad de regulación hídrica de las respectivas regiones productoras de papa.</t>
  </si>
  <si>
    <t xml:space="preserve">3.2.2. Realizar acompañamiento técnico a los productores de papa, en la implementación de los Planes Maestros de Reconversión Productiva - PMRP que se formulen para la cadena, en áreas con condicionantes ambientales para la producción de papa, al interior de la frontera agrícola (Resolución 261 de 2018 de Minagricultura), incluidos los habitantes tradicionales de páramo que desarrollen la actividad agrícola de bajo impacto y ambientalmente sostenible en páramos, de acuerdo con lo establecido en la Resolución 1294 de 2021 de Minagricultura y Minambiente y demás normatividad vigente (Ley 1930 de 2018 sobre gestión integral de los páramos y Resolución 886 de 2018 de Minambiente sobre zonificación y régimen de usos en las áreas de páramos delimitados).  </t>
  </si>
  <si>
    <t>3.2.3. Fomentar la financiación y cofinanciación requerida en el aumento de la capacidad de captación, almacenamiento y aprovechamiento del agua en soluciones individuales o colectivas (distritos de adecuación de tierras, sistemas de irrigación y drenaje, riego intrapredial, reservorios, reutilización, pozos profundos, entre otros) de acuerdo con las características de las regiones productoras de papa, teniendo en cuenta la Política Nacional para la Gestión Integral del Recurso Hídrico, el Plan Nacional de Riego 2020-2039 (Resolución 311 de 2020 de Minagricultura), entre otros instrumentos.</t>
  </si>
  <si>
    <t xml:space="preserve">3.2.5. Promover la implementación del instrumento de Pago por Servicios Ambientales - PSA (CONPES 3886 de 2017 y Decreto Ley 870 de 2017), en el marco de alianzas o acuerdos público - privados o entre privados, a través de procesos de divulgación y capacitación. </t>
  </si>
  <si>
    <t>3.3.1. Realizar capacitaciones a los agentes dedicados a la comercialización, adecuación y procesamiento de papa y sus derivados, sobre la implementación de la normatividad ambiental aplicable a los procesos que desarrollan en la comercialización y en la transformación, así como capacitarlos en el registro de iniciativas de reducción de emisiones de GEI (Resolución 1447 de 2018 de Minambiente).</t>
  </si>
  <si>
    <t>3.3.2. Identificar y divulgar los desarrollos en tecnologías de producción bajas en carbono, modelos de economía circular y energías alternativas, y promover su implementación por parte de comercializadores y procesadores de papa, teniendo en cuenta la Política Nacional para la Gestión Integral de Residuos Sólidos (CONPES 3874 de 2016), la Gestión ambiental de los residuos de envases y empaques (Resolución 1407 de 2018), las metas y medidas para el impulso al desarrollo bajo en carbono del país (Ley 2169 de 2021), entre otros instrumentos.</t>
  </si>
  <si>
    <t>4.1.1. Socializar y divulgar la normatividad relacionada con la frontera agrícola (Resolución 261 de 2018 de Minagricultura), a los productores y demás actores de la cadena de la papa.</t>
  </si>
  <si>
    <t xml:space="preserve">4.1.3. Orientar las inversiones del sector privado en el cultivo de papa, al interior de la frontera agrícola, aprovechando el potencial de las unidades productivas en zonas aptas para este cultivo, y considerando los escenarios de variabilidad y cambio climático en el desarrollo especializado de las regiones productoras; a través de los instrumentos de política nacional y regional, en el marco de lo establecido en las zonificaciones de aptitud del cultivo comercial de papa y del cultivo tecnificado de papa Diacol Capiro para uso industrial.  </t>
  </si>
  <si>
    <t xml:space="preserve">4.2.3. Diseñar e implementar estrategias para la divulgación de información relacionada con el mercado de tierras (arriendo y precio de la tierra) que contribuya a la transparencia del mercado y a la articulación entre los diferentes sistemas de información que dispongan de datos relacionados con el mercado de tierras y el observatorio de tierras rurales de la ANT (Resolución 383 de 2019 de Minagricultura). </t>
  </si>
  <si>
    <t>5.2. Promoción de la atención de las necesidades básicas y complementarias de los actores vinculados a la cadena.</t>
  </si>
  <si>
    <t>5.2.1. Priorizar y seleccionar productores de papa y otros actores vinculados a la cadena, según su condición de vulnerabilidad, a partir de la caracterización regional de la actividad 8.3.3.</t>
  </si>
  <si>
    <t>5.2.2. Realizar acompañamiento a los pequeños productores de papa y sus familias, con el fin de mejorar la seguridad alimentaria, enfatizando en el uso y aprovechamiento de los recursos generados en su unidad productiva, y en la incorporación de alternativas rentables de rotación e integración al sistema productivo, fomentando espacios para la comercialización rural de excedentes, tales como circuitos cortos de comercialización, mercados campesinos y comunitarios, compras públicas locales, entre otros.</t>
  </si>
  <si>
    <t xml:space="preserve">5.2.3. Contribuir con la promoción de programas a nivel local, regional y nacional, relacionados con el mejoramiento de las condiciones de: acceso y calidad de la nutrición de la población, vivienda, salud, entre otros, de los pequeños productores de papa y actores vinculados a la cadena con condiciones de vulnerabilidad. </t>
  </si>
  <si>
    <t>5.2.4. Priorizar zonas estratégicas de intervención, para el mejoramiento de la infraestructura de conectividad vial y cobertura de servicios públicos en las regiones productoras de papa, a partir de la caracterización regional de la actividad 8.3.3, y contribuir con la gestión de acciones que permitan incorporar en los procesos de planificación nacional, departamental y local, estas las necesidades priorizadas por la cadena.</t>
  </si>
  <si>
    <t>5.4.1. Clasificar y seleccionar las organizaciones actuales, y los núcleos de actores con potencial asociativo, dedicados a la producción y/o comercialización y/o procesamiento de papa, teniendo en cuenta la caracterización regional de la actividad 8.3.3., y la implementación del Plan Nacional de Fomento a la Economía Solidaria y Cooperativa Rural - PLANFES (Resolución No 2950 de 2020 de Mintrabajo), y en concordancia con los lineamientos de política pública para la asociatividad rural (Resolución 161 del 2021).</t>
  </si>
  <si>
    <t>5.4.4. Promover las inversiones en infraestructura, equipos, capital humano y de trabajo de las organizaciones seleccionadas, a través de instrumentos financieros y no financieros teniendo en cuenta los avances en el proyecto 8.4 "Fortalecimiento y creación de instrumentos de financiamiento, comercialización, gestión de riesgos y empresarización para la cadena de la papa" y teniendo en cuenta instrumentos como el incentivo modular de alianzas productivas (Decreto 321 del 2002 y sus decretos modificatorios).</t>
  </si>
  <si>
    <t>5.4.5. Monitorear los avances de las organizaciones asistidas y seleccionar casos exitosos para realizar transferencias bajo métodos de evaluación comparativa (benchmarking) de los temas priorizados, en las regiones productoras de papa.</t>
  </si>
  <si>
    <t>6.1.9. Realizar el seguimiento y monitoreo de los avances en I+D+i de la cadena de la papa, considerando aspectos como vigilancia tecnológica e inteligencia competitiva y diseñar un mecanismo de monitoreo del nivel de adopción e impacto de las tecnologías generadas para esta cadena, armonizado con el SNIA (Ley 1876 de 2017).</t>
  </si>
  <si>
    <t>6.2.1. Identificar y evaluar la oferta de formación, capacitación y cobertura de investigadores, profesionales, técnicos y tecnólogos, realizando un análisis de brechas de formación, en temas específicos requeridos por la cadena de la papa, en articulación con el Subsistema Nacional de Formación y Capacitación para la Innovación Agropecuaria creado por la Ley 1876 de 2017.</t>
  </si>
  <si>
    <t xml:space="preserve">7.1.4. Desarrollar una estrategia financiera para garantizar la disponibilidad de los recursos requeridos por el Sistema Nacional de IVC, en correcta articulación interinstitucional y bajo el amparo de estándares internacionales, que fortalezcan la capacidad operativa de las autoridades sanitarias y de inocuidad, teniendo en cuenta la Política Nacional de Laboratorios: Prioridades para Mejorar el Cumplimiento de Estándares de Calidad y otros instrumentos (CONPES 3957 de 2019). </t>
  </si>
  <si>
    <t xml:space="preserve">7.2.3. Diseñar las normas técnicas para la comercialización de la papa fresca y procesada, y promover su aplicación entre los actores de la cadena. </t>
  </si>
  <si>
    <t>8.2.1. Realizar un análisis de alternativas orientadas a que el Consejo Nacional de la Papa, fortalezca su capacidad ejecutiva, técnica y operativa, con participación representativa de los actores de la cadena tanto en el ámbito nacional como regional, así como para crear y fortalecer los comités regionales; seleccionando la alternativa óptima que cuente con factibilidad técnica, financiera y jurídica para su desarrollo, acorde con lo establecido sobre la creación y funcionamiento de organizaciones de cadena en el sector agropecuario (Ley 811 de 2003) y la Resolución 81 de 2011 de Minagricultura que reconoce la Organización de la Cadena Agroalimentaria de la Papa y su Industria.</t>
  </si>
  <si>
    <t xml:space="preserve">8.3.1. Elaborar un estudio técnico, financiero, jurídico y operativo para el desarrollo de un Sistema integral de Información para la cadena de la papa,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y seleccionando la mejor alternativa para la gestión de la información sectorial a nivel nacional y regional, articulada con el Plan Estadístico Sectorial Agropecuario - PES Agropecuario  2022-2026 y el Sistema Nacional Unificado de Información Rural y Agropecuaria - SNUIRA. </t>
  </si>
  <si>
    <t>8.3.3. Caracterizar la producción, comercialización y procesamiento de la papa, a nivel regional, identificando productores, empresas, esquemas asociativos, y de integración vertical y horizontal, actuales y potenciales, y su oferta de productos y desempeño, modelos de negocio exitosos a lo largo de la cadena, inventario de la infraestructura y equipos para almacenamiento, adecuación y transformación, e identificación de productores de semilla certificada, necesidades de formación básica y técnica de productores, procesadores, y comercializadores, entre otros aspectos.</t>
  </si>
  <si>
    <t xml:space="preserve">8.4.3. Diseñar y/o mejorar programas que permitan la inclusión financiera de pequeños y medianos productores de papa y MiPymes relacionadas con la cadena, que redunden en la mejora en el acceso y cobertura tanto al crédito de fomento como al comercial, articulado con la Ley de fortalecimiento al financiamiento de los pequeños y medianos productores agropecuarios (Ley 2186 del 2022). </t>
  </si>
  <si>
    <t xml:space="preserve">8.4.5. Diseñar y/o mejorar los instrumentos para la gestión de riesgos climáticos, biológicos y de mercados, fortaleciendo e incrementando el uso de seguros agrícolas, los contratos de futuro y las coberturas de precios y tasa de cambio, entre otros, relacionados con la cadena de la papa, en articulación con la Ley de seguridad jurídica y financiera del seguro agropecuario (Ley 2178 de 2021). </t>
  </si>
  <si>
    <t xml:space="preserve">8.4.6. Diseñar y/o mejorar instrumentos de política, para promover la asociatividad y la integración, a lo largo de la cadena de la papa, articulado con los lineamientos de Política Pública para la asociatividad Rural Productiva (Resolución 161 de 2021). </t>
  </si>
  <si>
    <t>8.4.7. Diseñar y/o mejorar instrumentos de política para promover la formalización y empresarización, a lo largo de la cadena de la papa, teniendo en cuenta, entre otros, la Política de formalización empresarial (CONPES 3956 de 2019).</t>
  </si>
  <si>
    <t>8.4.8. Promover la evaluación y actualización periódica de los beneficios tributarios para las inversiones, acordes con las necesidades de la cadena de la papa, valorando las condiciones de acceso a estos y su aplicación a las particularidades de la actividad productiva, así como su impacto en la inversión, empleo, avance tecnológico y competitividad en la cadena.</t>
  </si>
  <si>
    <t xml:space="preserve">8.4.9. Contribuir en el desarrollo de acciones que mejoren la gestión y el recaudo de la cuota de fomento de la papa, acordes con lo establecido en la Ley 1707 de 2014, por medio de la cual se crea el Fondo de Fomento y se establecen las normas para el recaudo y administración de la cuota de fomento. </t>
  </si>
  <si>
    <t xml:space="preserve">8.4.10. Evaluar técnica y jurídicamente la creación de instrumentos y/o mecanismos de estabilización de precios para la papa fresca. </t>
  </si>
  <si>
    <t>Dependiente de 1.3.2.</t>
  </si>
  <si>
    <t>Dependiente 1.1.2.</t>
  </si>
  <si>
    <t>Dependiente 1.2.1.</t>
  </si>
  <si>
    <t>Dependiente 1.2.3.</t>
  </si>
  <si>
    <t>Años 2, 4, 6, 8, 10, 12, 14, 16, 18 y 20</t>
  </si>
  <si>
    <t xml:space="preserve">Dependiente 2.1.3. </t>
  </si>
  <si>
    <t xml:space="preserve">Dependiente 2.3.1. </t>
  </si>
  <si>
    <t xml:space="preserve">Dependiente 2.3.2. </t>
  </si>
  <si>
    <t xml:space="preserve">Dependiente 2.4.1. </t>
  </si>
  <si>
    <t xml:space="preserve">Dependiente 2.4.2. </t>
  </si>
  <si>
    <t xml:space="preserve">Dependiente 2.5.1. </t>
  </si>
  <si>
    <t>Dependiente 2.5.1.</t>
  </si>
  <si>
    <t>Dependiente 2.6.1.</t>
  </si>
  <si>
    <t xml:space="preserve">Dependiente de 3.2.1. </t>
  </si>
  <si>
    <t>Dependiente 2.2.1.</t>
  </si>
  <si>
    <t>Año 2 a  20</t>
  </si>
  <si>
    <t>Año 1 al 3,  6, 8, 10, 12, 14, 16, 18 y 20</t>
  </si>
  <si>
    <t xml:space="preserve">Dependiente 5.1.1. </t>
  </si>
  <si>
    <t>6 meses, cada 4 años</t>
  </si>
  <si>
    <t>Dependiente de la 6.2.6</t>
  </si>
  <si>
    <t xml:space="preserve">Dependiente 7.2.1. </t>
  </si>
  <si>
    <t>Dependiente 2.2.2.</t>
  </si>
  <si>
    <t>3 meses cada 2 años</t>
  </si>
  <si>
    <t xml:space="preserve">12 meses cada año </t>
  </si>
  <si>
    <t xml:space="preserve">Dependiente 1.1.1. y 1.1.2 </t>
  </si>
  <si>
    <t>Dependiente 1.2.1. y 1.2.3.</t>
  </si>
  <si>
    <t>Dependiente 1.2.2. y 1.2.3.</t>
  </si>
  <si>
    <t>8 meses cada año</t>
  </si>
  <si>
    <t xml:space="preserve">12 meses el primer año y 3 meses cada 2 años </t>
  </si>
  <si>
    <t xml:space="preserve">12 meses cada año durante los 10 primeros años </t>
  </si>
  <si>
    <t xml:space="preserve">12 meses cada año durante los 10 primeros años y luego cada 2 años </t>
  </si>
  <si>
    <t xml:space="preserve">12 meses cada año durante los 10 primeros años y luego cada 3 años </t>
  </si>
  <si>
    <t xml:space="preserve">6 meses durante el primer año y luego cada 2 años </t>
  </si>
  <si>
    <t xml:space="preserve">4 meses cada año durante los 5 primeros años y luego cada 2 hasta el año 12 </t>
  </si>
  <si>
    <t>12 meses los primeros 5 años, luego 3 meses cada dos años hasta el año 12</t>
  </si>
  <si>
    <t>12 meses los primeros 10 años, y luego cada 2 años</t>
  </si>
  <si>
    <t>Depende 3.3.2.</t>
  </si>
  <si>
    <t>4 meses los primeros 5 años y luego 2 meses cada 3 años</t>
  </si>
  <si>
    <t>8 meses los primeros 5 años y luego 4 meses cada 3 años</t>
  </si>
  <si>
    <t>Dependiente 4.2.1.</t>
  </si>
  <si>
    <t xml:space="preserve">Dependiente 5.2.1. </t>
  </si>
  <si>
    <t>10 meses cada año</t>
  </si>
  <si>
    <t>4 meses los primeros 10 años, luego 2 meses cada dos años</t>
  </si>
  <si>
    <t xml:space="preserve">12 Meses cada año </t>
  </si>
  <si>
    <t>6 meses los primeros 10 años, luego 3 meses cada 3 años</t>
  </si>
  <si>
    <t>2 meses los primeros 10 años, luego 3 meses cada 3 años</t>
  </si>
  <si>
    <t>12 meses cada año</t>
  </si>
  <si>
    <t>12 meses cada 3 años</t>
  </si>
  <si>
    <t>12 meses los primeros 10 años, luego 6 meses cada 2 años</t>
  </si>
  <si>
    <t>Dependiente 7.1.3.</t>
  </si>
  <si>
    <t xml:space="preserve">Dependiente 7.1.2. </t>
  </si>
  <si>
    <t>10 meses los primeros 5 años y luego 5 meses cada 2 años</t>
  </si>
  <si>
    <t>8 meses cada 2 años</t>
  </si>
  <si>
    <t>2.1.5. Promover la construcción, mejora, adquisición o adecuación de infraestructura y equipos para el manejo poscosecha de la semilla en la fase de campo (selección, clasificación, tratamiento, empaque, rótulo y marbete), a través de incentivos e instrumentos financieros.</t>
  </si>
  <si>
    <t>Año 1 al  20</t>
  </si>
  <si>
    <t>Año 1 al 10 , 12, 14, 16, 18 y 20</t>
  </si>
  <si>
    <t>Año 1 al  10</t>
  </si>
  <si>
    <t>Año 2 al 11 , 13, 15, 17 y  19</t>
  </si>
  <si>
    <t>Mes 3 Año 2</t>
  </si>
  <si>
    <t>Año 2 al 11 , 13, 15, 17, 19</t>
  </si>
  <si>
    <t>Año 1 al 10 , 13, 16, 19</t>
  </si>
  <si>
    <t>Mes 12 Año 19</t>
  </si>
  <si>
    <t>Año 1 al 10, 13, 16 y 19</t>
  </si>
  <si>
    <t>Año 1 al 10, 12, 14, 16, 18 y 20</t>
  </si>
  <si>
    <t>Año 1 al 5 , 7, 9 y 11</t>
  </si>
  <si>
    <t>Año 2 al 6, 8, 10 y 12</t>
  </si>
  <si>
    <t>Año 2 al 11, 13, 15, 17 y 19</t>
  </si>
  <si>
    <t>Año 2  al  20</t>
  </si>
  <si>
    <t>Año 2 al 6, 9, 12, 15, y 18</t>
  </si>
  <si>
    <t>12 meses los primeros 3 años, luego 3 meses cada 2 años</t>
  </si>
  <si>
    <t>12 meses los primeros 5 años, luego 3 meses cada 2 años</t>
  </si>
  <si>
    <t>Año 1 al 5, 7, 9, 11, 13, 15, 17 y 19</t>
  </si>
  <si>
    <t>6 meses los primeros 5 años, luego 3 meses cada 2 años</t>
  </si>
  <si>
    <t>Año 2 al 5, 7, 9, 11, 13, 15, 17  y 19</t>
  </si>
  <si>
    <t>Años  2, 7, 12 y 17</t>
  </si>
  <si>
    <t>Años 2 al 4, 6, 8, 10, 12, 14, 16, 18 y 20</t>
  </si>
  <si>
    <t>Años 2 al 11, 13, 15, 17 y 19</t>
  </si>
  <si>
    <t>Años 1, 5,9, 13 y 17</t>
  </si>
  <si>
    <t>Años 1 al 3,  5, 7, 9, 11, 13, 15, 17 y 19</t>
  </si>
  <si>
    <t>Años 1 al 5, 7, 9, 11,, 13, 15, 17 y 19</t>
  </si>
  <si>
    <t>1.2.5. Implementar, fortalecer y divulgar instrumentos y mecanismos que incentiven la exportación de los productos de la cadena de la papa.</t>
  </si>
  <si>
    <t>1.1.5. Desarrollar y posicionar marcas y sellos distintivos de papa y sus derivados, diferenciados, en los ámbitos local, regional y nacional, teniendo en cuenta posibles sinergias con las estrategias de los gobiernos nacionales y departamentales para resaltar características diferenciales de los productos colombianos.</t>
  </si>
  <si>
    <t xml:space="preserve">1.3.5. Escalar la implementación de los instrumentos de comercialización de papa, de acuerdo con los estudios de la actividad 8.3.4 y los avances de la actividad 8.4.4, sobre diseño y/o mejora de instrumentos de comercialización, a partir de incentivos y cofinanciación específica para los usuarios de estos instrumentos, así como de priorizar su atención en los diferentes programas estatales. </t>
  </si>
  <si>
    <t>2.3.5. Conectar la demanda de los procesadores y comercializadores de productos de la cadena de la papa con la asistencia técnica especializada en temas gerenciales, administrativos, de sanidad e inocuidad, procesos industriales que usan la papa como materia prima, aprovechamiento de atributos diferenciales asociados a su calidad, fabricación de nuevos productos, y gestión de la cadena de suministro.</t>
  </si>
  <si>
    <t>5.1. Contribución al incremento del nivel educativo de los actores vinculados a la cadena de la papa</t>
  </si>
  <si>
    <t>5.1.1. Realizar un análisis de las necesidades de acceso, cobertura y calidad de la educación básica primaria, secundaria y superior, de los actores vinculados a la cadena de la papa, a partir de la información generada en la caracterización regional del proyecto 8.3.</t>
  </si>
  <si>
    <t>5.1.3. Articular programas y gestionar incentivos y mecanismos de financiación, dirigidos a contribuir con la mejora al acceso, cobertura y calidad de la educación de los actores vinculados a la cadena de la papa.</t>
  </si>
  <si>
    <t>5.1.4. Fomentar la articulación con entidades gubernamentales, del ámbito local, regional y nacional, para mejorar el acceso tanto a equipos de cómputo como a la conectividad, con el fin de impulsar y fomentar el uso de las TIC por parte de los actores vinculados a la cadena de la papa.</t>
  </si>
  <si>
    <t>5.3. Promoción de la formalización empresarial y laboral en la cadena de la papa</t>
  </si>
  <si>
    <t>5.3.1. Capacitar y brindar acompañamiento técnico a los agentes económicos de la cadena de la papa, en constitución, aspectos laborales, financieros, tributarios y cumplimiento de normatividad laboral y ambiental.</t>
  </si>
  <si>
    <t>5.3.2.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 en articulación con el Plan Progresivo de Protección Social y de Garantía de Derechos de los trabajadores y trabajadoras rurales (Resolución 2951 de 2020 de Mintrabajo).</t>
  </si>
  <si>
    <t>5.3.3. Promover e implementar incentivos e instrumentos financieros que fomenten la formalización empresarial, ambiental y laboral de la cadena de la papa, acorde con el avance en el diseño de instrumentos de la actividad 8.4.7.</t>
  </si>
  <si>
    <t>Dependiente 5.4.1.</t>
  </si>
  <si>
    <t>6.1.1. Realizar un estudio de viabilidad técnica, financiera y jurídica, para el diseño y operación de un Centro o Instituto de Investigación Nacional de la cadena de la papa, y de acuerdo con el resultado de este análisis, ejecutar las acciones requeridas para su implementación bajo los lineamientos de Minciencias sobre la creación y funcionamiento de centros o institutos de investigación.</t>
  </si>
  <si>
    <t xml:space="preserve">6.1.2. Concertar y diseñar el modelo de I+D+i, asistencia técnica, y extensión agrícola e industrial, específico para la cadena de la papa, bajo los lineamientos del SNIA (Ley 1876 de 2017), PECTIA, los PDEA y el Plan Nacional de Asistencia Integral Técnica, Tecnológica y de Impulso a la Investigación (Resolución 132 de 2022), con enfoque territorial y con la participación articulada de instituciones y actores públicos y privados, considerando los proyectos ejecutados y en curso en I+D+i y las necesidades en desarrollos tecnológicos y en procesos de extensionismo, de esta cadena.  </t>
  </si>
  <si>
    <t xml:space="preserve">6.1.3. Conformar y fortalecer redes colaborativas bajo esquemas de participación dinámica, conjunta y permanente entre los actores públicos y privados del ámbito regional, nacional e internacional, para la adquisición, modernización y aprovechamiento eficiente de la infraestructura, equipamientos y recursos dirigidos a I+D+i, asistencia técnica, y extensión agrícola e industrial en la cadena de la papa, considerando las instancias, instrumentos y referentes internacionales, existentes en esta materia. </t>
  </si>
  <si>
    <t>Dependiente de la 6.1.2.</t>
  </si>
  <si>
    <t xml:space="preserve">6.1.5. Diseñar e implementar una estrategia financiera para la articulación, concurrencia y gestión de fuentes de inversión y financiación públicas y privadas, así como de cooperación internacional, dirigidas a la implementación del modelo de I+D+i, asistencia técnica, y extensión agrícola e industrial, para la cadena de la papa, con enfoque regional en las líneas de investigación estratégicas concertadas por la cadena de la papa. </t>
  </si>
  <si>
    <t>6.1.7. Conectar la oferta y la demanda de servicios de innovación para la cadena de la papa en propiedad intelectual, desarrollo de nuevos productos, optimización y desarrollo de nuevos procesos, inteligencia competitiva, entre otros, a través de instrumentos de política que promuevan la innovación.</t>
  </si>
  <si>
    <t>6.1.8. Impulsar la creación, desarrollo y/o fortalecimiento de modelos y/o empresas especializadas en la prestación de servicios de asistencia técnica y extensión agrícola e industrial, a través de instrumentos financieros y no financieros.</t>
  </si>
  <si>
    <t>Año 1, 3, 5, 7, 9, 11, 13, 15, 17 y 19</t>
  </si>
  <si>
    <t>3 meses cada año</t>
  </si>
  <si>
    <t>10 meses cada 4 años</t>
  </si>
  <si>
    <t>1.3.1. Socializar y capacitar a los agentes de la cadena en la aplicación de la normatividad y las normas técnicas para la comercialización de la papa fresca, que se diseñen en la actividad 7.2.3, para formalizar y mejorar las condiciones de comercialización según las variedades, las necesidades del consumidor, entre otras.</t>
  </si>
  <si>
    <t>2.2.1. Clasificar y priorizar a nivel regional, productores u organizaciones de productores de papa, según su nivel tecnológico, de mecanización, escala de producción, prácticas agronómicas y dinámica productiva, teniendo en cuenta la caracterización regional de la actividad 8.3.3 y los avances de los proyectos 5.3 sobre esquemas asociativos e integración y 6.1 sobre procesos de I+D+i.</t>
  </si>
  <si>
    <t>2.3.6. Promover la agregación de valor a través de alianzas con empresas certificadoras, en elementos diferenciadores para la papa y sus derivados (empaques, certificaciones BPM, componentes nutricionales, producción orgánica, sellos verdes, denominación de origen, entre otras).</t>
  </si>
  <si>
    <t>2.5.4. Promover la creación de empresas agroindustriales regionales para el procesamiento de papa y fabricación de derivados, brindando acompañamiento técnico y cofinanciación para la formulación y ejecución de planes de negocio.</t>
  </si>
  <si>
    <t>2.6.1. Identificar a los proveedores de insumos y servicios comerciales, técnicos y logísticos, de las regiones productoras de papa, a partir de la caracterización regional de la actividad 8.3.3, con el fin de que adecuen su oferta con las necesidades de los productores y procesadores de papa.</t>
  </si>
  <si>
    <t>4.2.4. Brindar acompañamiento y orientación a los productores de papa en diferentes modalidades de acceso a tierras, como contratos de arrendamiento, riesgo compartido, sociedades de siembre, entre otras, teniendo en cuenta las minutas de contratos de arrendamiento, recomendadas por la UPRA, y otros instrumentos que se consideren pertinentes.</t>
  </si>
  <si>
    <t>5.1.2. Promover convenios con las entidades competentes y establecer una red colaborativa, para fomentar el acceso a programas de educación básica primaria, secundaria y superior de los actores vinculados a la cadena de la papa, en articulación con las Estrategias del Plan Especial de Educación Rural (Resolución 021598 de 2021 de Mineducación).</t>
  </si>
  <si>
    <r>
      <t>5.4.3. Incentivar el fortalecimiento y crecimiento de las organizaciones seleccionadas, a través de acompañamiento comercial y financiero, para la suscripción e implementación de acuerdos comerciales</t>
    </r>
    <r>
      <rPr>
        <strike/>
        <sz val="12"/>
        <color theme="1"/>
        <rFont val="Arial"/>
        <family val="2"/>
      </rPr>
      <t xml:space="preserve">, </t>
    </r>
    <r>
      <rPr>
        <sz val="12"/>
        <color theme="1"/>
        <rFont val="Arial"/>
        <family val="2"/>
      </rPr>
      <t xml:space="preserve">desarrollo de proveedores, entre otros teniendo en cuenta el avance en el diseño de instrumentos de política de la actividad 8.4.7. </t>
    </r>
  </si>
  <si>
    <t>7.1.7. Fortalecer la capacidad operativa del Sistema de IVC, tanto en infraestructura de laboratorios e instalaciones, como en talento humano, para el efectivo control de calidad e inocuidad y poder contar con la trazabilidad, que favorezca tanto la seguridad en el consumo de papa en fresco y de procesados, con criterios como los contemplados en el Codex Alimentarius, en el Sistema de Trazabilidad Vegetal (Resolución 329 de 2021 del Minagricultura), así como el cumplimiento de las normas sobre etiquetado para protección de los consumidores frente a contenidos de grasas, azúcares, sodio y otros componentes controlados, y las certificaciones de inocuidad para acceder a mercados de exportación requeridas según el país de destino.</t>
  </si>
  <si>
    <t>7.2.2. Realizar seguimiento a la reglamentación del sistema de autorización a terceros (Acuerdo 005 de 2020 del ICA) en cuanto a los servicios de certificación oficial de semilla.</t>
  </si>
  <si>
    <t>7.3.3. Fortalecer la implementación de medidas de defensa comercial, por parte de Mincomercio, en el marco de los procedimientos y determinantes adelantados sobre prácticas comerciales irregulares, al ingreso de papa procesada a Colombia.</t>
  </si>
  <si>
    <t>1. Incremento del consumo y mejora de la comercialización de la papa</t>
  </si>
  <si>
    <t>5.4. Fomento de esquemas de asociatividad en la cadena</t>
  </si>
  <si>
    <t>OE5. Fortalecer la gestión en Investigación, Desarrollo  e Innovación en la cadena</t>
  </si>
  <si>
    <t>2.5. Mejora de la capacidad instalada en el almacenamiento y procesamiento agroindustrial de la papa</t>
  </si>
  <si>
    <t xml:space="preserve">Permanente </t>
  </si>
  <si>
    <t>Años 2, 6, 10, 14 y 18</t>
  </si>
  <si>
    <t>Años 1 al 5, 8, 11, 14, 17 y 20</t>
  </si>
  <si>
    <t>Año 2 al 10, 14, 17 y 20</t>
  </si>
  <si>
    <t>Año 2 al 4, año 9 al 11 y año 16 al 19</t>
  </si>
  <si>
    <t>Año 2 al 3, 6, 8, 10, 12, 14, 16, 18 y 20</t>
  </si>
  <si>
    <t>Años 2, 4, 6, 8, 10, 12, 14, 16, 18  y 20</t>
  </si>
  <si>
    <t>Años 1, 4, 7, 10, 13, 16 y 19</t>
  </si>
  <si>
    <t>Años 1 al 2,  5, 8, 11, 14, 17 y 20</t>
  </si>
  <si>
    <t>Año 3 al 12 , 14, 16, 18 y 20</t>
  </si>
  <si>
    <t>Año 4 al 14 , 16, 18 y 20</t>
  </si>
  <si>
    <t>Año 4 al 20</t>
  </si>
  <si>
    <t>Año 1 al 19</t>
  </si>
  <si>
    <t>Año 1 al 12</t>
  </si>
  <si>
    <t>Año 3 al  20</t>
  </si>
  <si>
    <t>Años 3 al 13, 16 y 19</t>
  </si>
  <si>
    <t>Año 4 al 14, 16, 18 y 20</t>
  </si>
  <si>
    <t>Año 3 al 12, 14, 16, 18 y 20</t>
  </si>
  <si>
    <t xml:space="preserve">Dependiente 2.3.3. </t>
  </si>
  <si>
    <t xml:space="preserve">2  meses cada año durante los 10 primeros años y luego  cada 3 años </t>
  </si>
  <si>
    <t xml:space="preserve">Dependiente 2.5.2. </t>
  </si>
  <si>
    <t>Dependiente de 4.1.1 y 4.1.3</t>
  </si>
  <si>
    <t xml:space="preserve">Dependiente 5.4.2. </t>
  </si>
  <si>
    <t>Dependiente 5.4.3.</t>
  </si>
  <si>
    <t xml:space="preserve"> Permanente </t>
  </si>
  <si>
    <t>3 meses, cada año</t>
  </si>
  <si>
    <t>2 meses los primeros 5 años, luego 2 meses cada 3 años</t>
  </si>
  <si>
    <t>2 meses cada año</t>
  </si>
  <si>
    <t>36 meses cada 5 años</t>
  </si>
  <si>
    <t>12 meses los primeros 3 años y luego 6 meses cada 2 años</t>
  </si>
  <si>
    <t>3 meses cada 3 años</t>
  </si>
  <si>
    <t>12 meses los primeros 2 años y luego 12 meses cada 3 años</t>
  </si>
  <si>
    <t>1.1.4. Diseñar e implementar acciones de educación al consumidor, tales como capacitaciones, socializaciones, educación no formal, entre otros, con respaldo médico, teniendo en cuenta los diferentes segmentos de mercado y la oferta de productos genéricos y diferenciados de la cadena de la papa.</t>
  </si>
  <si>
    <t>1.2.1. Analizar periódicamente las tendencias, oportunidades, y empresas, relacionadas con la exportación de productos de la cadena de la papa, así como los mercados objetivo, condiciones de acceso, canales de comercialización y segmentos de mercado, entre otras variables de importancia para impulsar ventas al exterior, a partir de los estudios que se desarrollen en la actividad 8.3.4, así como de los mecanismos de seguimiento con que cuenten las entidades involucradas.</t>
  </si>
  <si>
    <t>1.3.4. Establecer convenios público-privados, para promover las compras públicas de papa y sus derivados a través de los programas oficiales de alimentación a nivel nacional, departamental y municipal.</t>
  </si>
  <si>
    <t>2.1.4. Realizar el acompañamiento técnico a los productores de semilla certificada tanto en aspectos agronómicos y ambientales, como en aspectos administrativos y gerenciales, en concordancia con los avances en I+D+i y extensión agrícola del proyecto 6.1.</t>
  </si>
  <si>
    <t>2.3.4. Realizar el acompañamiento y capacitación básica a procesadores en planeación estratégica, gestión empresarial (monitoreo de costos, rentabilidad y talento humano), indicadores de productividad, formación de talento humano, desarrollo de alianzas comerciales y la adecuada gestión de proveedores de servicios e insumos, que les permita la formulación o el fortalecimiento de su plan de negocios.</t>
  </si>
  <si>
    <t>2.5.1. Identificar y seleccionar al interior de las regiones productoras de papa, las locaciones con mejores condiciones de ubicación, infraestructura y logística, respecto a las zonas de producción, transformación y consumo, para la construcción, ampliación y mejora de la infraestructura de almacenamiento y procesamiento de papa, teniendo en cuenta la caracterización regional de la actividad 8.3.3.</t>
  </si>
  <si>
    <t>2.5.2. Capacitar, orientar y acompañar técnicamente a los productores y procesadores, sobre construcción, mejora y adecuación de la infraestructura de almacenamiento y procesamiento de papa, acorde con su desarrollo y proyección empresarial, teniendo en cuenta los avances en I+D+i (proyecto 6.1)</t>
  </si>
  <si>
    <t>2.5.3. Ampliar y mejorar la infraestructura de almacenamiento y procesamiento de papa, a través de incentivos, instrumentos financieros, alianzas público - privadas, entre otros, teniendo en cuenta los avances del proyecto 2.4. Promoción de la integración y las alianzas estratégicas en la cadena de la papa.</t>
  </si>
  <si>
    <t>2.5.5. Constituir un banco de proyectos de inversión en la cadena de la papa con enfoque de mercado, que permita identificar y gestionar profesionalmente iniciativas y estímulos a la inversión, así como identificar y convocar, a través de los gremios del sector, de ProColombia y de otras entidades, a inversionistas y empresarios, nacionales o extranjeros, con interés en realizar inversiones en almacenamiento y procesamiento agroindustrial de la papa.</t>
  </si>
  <si>
    <t>2.5.6. Orientar y acompañar a los inversionistas de la cadena de la papa, en los trámites para acceder a incentivos tributarios, de manera que se estimulen las inversiones en almacenamiento y procesamiento agroindustrial de la papa, con beneficios de renta preferencial y exención de otros impuestos.</t>
  </si>
  <si>
    <t>2.6.2. Promover alianzas estratégicas entre productores y procesadores de papa, con proveedores de insumos y servicios para la cadena, para lograr economías de escala y sinergias que permitan mayor eficiencia y rentabilidad en los procesos, en articulación con la Resolución 101 de 2022 por medio de la cual se reglamenta parcialmente el artículo 19 de la Ley 2183 de 2022, relacionado con las operaciones autorizadas al Fondo para el acceso a los insumos agropecuarios.</t>
  </si>
  <si>
    <t>2.6.3. Capacitar y brindar acompañamiento técnico, comercial y financiero, a MiPymes comercializadoras y adecuadoras de papa, sobre labores de selección, limpieza, clasificación, empaque, almacenamiento, entre otras, para facilitar y mejorar la comercialización de papa, en el marco del Decreto 3075 de 1997 sobre BPM y los Planes Departamentales de Extensión Agropecuaria - PDEA (Ley 1876 de 2017).</t>
  </si>
  <si>
    <t>4.1.4. Realizar acompañamiento técnico en los procesos de uso y aprovechamiento eficiente del suelo para los productores de papa, en el marco de la frontera agrícola, y en coordinación con actores públicos y privados, a través de la formulación e implementación de los Planes Maestros de Reconversión Productiva - PMRP, elaborados por la UPRA con los actores regionales de la cadena.</t>
  </si>
  <si>
    <t>5.4.2. Capacitar y orientar a los productores, comercializadores y procesadores de papa seleccionados, en economía solidaria, modelos de gestión empresarial.</t>
  </si>
  <si>
    <t xml:space="preserve">6.1.6. Fortalecer el desarrollo de nuevas variedades de papa, con mejores características de rendimiento, calidad, funcionalidad y precocidad que respondan a las necesidades del mercado nacional y de exportación; y para la adaptación a la variabilidad y al cambio climático, priorizando la labor de las redes de trabajo colaborativas y la asignación de recursos de I+D+i en esta actividad. </t>
  </si>
  <si>
    <t xml:space="preserve">6.2.3. Promover el diseño, mejora y/o actualización de los programas de formación integral y capacitación por competencias, y desarrollo de habilidades de los extensionistas y asistentes técnicos agrícolas e industriales, con enfoque regional, dirigidos a la adopción de los desarrollos tecnológicos generados para la cadena de la papa. </t>
  </si>
  <si>
    <t>7.1.2. Actualizar el plan estratégico de las autoridades sanitarias y de inocuidad, considerando las necesidades y particularidades regionales de la cadena de la papa y en concordancia con la normatividad vigente, y la misionalidad y competencias de cada autoridad.</t>
  </si>
  <si>
    <t>7.1.3. Evaluar y mejorar los programas del ICA dirigidos al monitoreo y control integrado de plagas y enfermedades, considerando medidas sobre el uso de plaguicidas en el cultivo y almacenamiento, registro, períodos de retiro y demás medidas oportunas, para la prevención de riesgos fitosanitarios y de inocuidad, a través de un trabajo conjunto con los gremios y asociaciones de productores, y en articulación con el Decreto 4765 de 2008 por el cual se modifica la estructura del ICA y sus Decretos modificatorios.</t>
  </si>
  <si>
    <t>7.1.5. Diseñar e implementar un sistema integrado de alerta temprana de plagas de la papa (en cultivo, tubérculo cosechado y semilla), con enfoque regional y atención en frontera, que contribuya a mejorar el estatus fitosanitario del país; tanto para plagas cuarentenarias no presentes en Colombia, previniendo y evitando su ingreso e impacto económico en la producción nacional, bajo el liderazgo del ICA; como para la vigilancia, seguimiento y monitoreo de plagas endémicas en cultivo y bodega, de forma conjunta con actores públicos y privados, teniendo en cuenta el programa de sensores externos.</t>
  </si>
  <si>
    <t>7.2.1. Realizar un análisis y evaluación de la normatividad vigente y normas técnicas, a lo largo de la cadena de papa, identificando los requerimientos de actualización y/o nueva reglamentación, estableciendo un plan de actividades y tiempos para realizar su seguimiento y ajuste oportuno.</t>
  </si>
  <si>
    <t>7.2.4. Capacitar, socializar, y brindar acompañamiento técnico para la implementación de las normas técnicas y/o la normatividad, a los actores la cadena de la papa, de manera coordinada entre las autoridades sanitarias, SENA, Universidades, gremios, entre otros.</t>
  </si>
  <si>
    <t>8.1.3. Socializar y divulgar el Plan de Ordenamiento Productivo para la cadena de la papa, y sus avances, a nivel nacional y regional, con énfasis en departamentos y municipios con alta importancia para la cadena de la papa.</t>
  </si>
  <si>
    <t>8.2.3. Consolidar el Consejo Nacional de la Papa, a través de la gestión gradual del Plan de Ordenamiento Productivo para la cadena la papa y de los Planes Maestros de Reconversión Productiva - PMRP, en articulación con los diferentes instrumentos de política y actores relacionados con el sector.</t>
  </si>
  <si>
    <t>1.2. Incursión y posicionamiento de la papa colombiana y sus derivados, en el mercado internacional</t>
  </si>
  <si>
    <t>ACTIVIDADES</t>
  </si>
  <si>
    <t xml:space="preserve">6 meses, cada 4 años </t>
  </si>
  <si>
    <r>
      <t>12 meses los primeros 3</t>
    </r>
    <r>
      <rPr>
        <strike/>
        <sz val="12"/>
        <color theme="1"/>
        <rFont val="Arial"/>
        <family val="2"/>
      </rPr>
      <t>5</t>
    </r>
    <r>
      <rPr>
        <sz val="12"/>
        <color theme="1"/>
        <rFont val="Arial"/>
        <family val="2"/>
      </rPr>
      <t xml:space="preserve"> años, luego 6 meses cada 2 años</t>
    </r>
  </si>
  <si>
    <t>6.2.4. Formar capital humano en competencias, habilidades y destrezas para estructuración y gestión de proyectos de I+D+i para la cadena de la papa.</t>
  </si>
  <si>
    <t>6.2.5. Identificar, seleccionar y capacitar a los extensionistas y asistentes técnicos agrícolas e industriales, en manejo del cultivo, de suelos y agua, de plagas y enfermedades, en uso de semillas y bioinsumos, calidad e inocuidad, manejo ambiental y sostenibilidad, gestión climática, cosecha, poscosecha y transformación, entre otros.</t>
  </si>
  <si>
    <t xml:space="preserve">6.2.6.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armonizados con los Planes Departamentales de Extensión Agropecuaria – PDEA aprobados. </t>
  </si>
  <si>
    <t>6 meses cada 2 años</t>
  </si>
  <si>
    <t>Año 2</t>
  </si>
  <si>
    <t>FRECUENCIA (ÚNICA VEZ, RECURRENTE o PERMANENTE)</t>
  </si>
  <si>
    <t>DURACIÓN RECURRENTE O PERMANENTE (MESES Y PERIODOS DE IMPLEMENTACIÓN)</t>
  </si>
  <si>
    <t>Cronograma de Implementación</t>
  </si>
  <si>
    <t xml:space="preserve">Eje Estructural, Objetivo Estratégico, Programa, Proyecto, Actividades: Las columnas A a la E, pertenecen a la versión de portafolio de programas y proyectos de la cadena de Papa. 
Actividad Dependiente o Independiente Frente a Las Otras que Conforman el Proyecto: En esta casilla de acuerdo al criterio de expertos se establece si las actividades descritas guardan dependencia o no, analizando solo al interior de cada proyecto. Es decir que si el inicio de una actividad depende de la ejecución de otra dentro del mismo proyecto lo que permite establecer un orden lógico de implementación.  
Frecuencia: Se establece si la actividad se realiza en un solo periodo de tiempo o se repite periódicamente a lo largo del ciclo de vida del POP. Se responde Única Vez O Recurrente, de acuerdo al caso.  Cuando la actividad está prevista de manera continua a lo largo de la vida del POP, se considera como única vez y se coloca para el cálculo la totalidad de los meses previstos en la columna siguiente. 
Duración Única Vez (Meses): Se coloca el número de meses previstos para la actividad o proyecto cuando la frecuencia es de única vez.
Duración Recurrente o Permanente (Meses Y Periodos De Implementación): Se coloca el número de meses previstos para la actividad o proyecto cuando la frecuencia es recurrente y se establece los periodos en los que se repite.  Ejemplo: XX meses, cada X años 
Duración Actividad Meses/Año: Se coloca el número de meses previstos para la actividad o proyecto cuando la frecuencia es recurrente (número). 
Orden de Implementación del Proyecto: Se define si el proyecto es de primer nivel (no depende de ningún proyecto para iniciar); segundo nivel (depende de un proyecto de primer nivel para iniciar) y tercer nivel (depende de uno o varios proyectos de primer y segundo nivel para iniciar). 
Fecha de Inicio del Proyecto: Se establece en el mes y año de inicio. Ejemplo Mes XX Año XX
Fecha de Terminación del Proyecto: Se establece en el mes y año de terminación. Ejemplo Mes XX Año XX.
Periodo de Implementación Proyecto: Se establece de acuerdo a la fecha de inicio y terminación del proyecto. Ejemplo: Año X al Año XX	
Periodo de Implementación Actividad: Se establece de acuerdo a la fecha de inicio y terminación de la actividad. Ejemplo: Año X al Año XX. </t>
  </si>
  <si>
    <t>2.2.8. Fomentar, a través de instrumentos financieros e incentivos, el acceso y uso de tecnologías avanzadas en las prácticas agronómicas de la producción primaria y en las labores de poscosecha, que posibiliten el aumento de escalas de producción, el incremento de la productividad del cultivo de papa y faciliten y mejoren su comercialización, conforme lo estipulado en la Ley 2186 del 2022 que fortalece el financiamiento de los pequeños y medianos productores agropecuarios.</t>
  </si>
  <si>
    <t xml:space="preserve">6.1.4. Impulsar la actualización de la agenda de I+D+i de la cadena de la papa, liderada por el Minagricultura y Agrosavia, con enfoque regional, en las líneas de investigación estratégicas concertadas por los actores, con énfasis en: desarrollo de nuevas variedades de papa e insumos (especialmente bioinsumos), manejo cosecha, poscosecha, almacenamiento y transformación, calidad e inocuidad de insumos y productos, transferencia de tecnología, asistencia técnica e innovación, manejo y sostenibilidad ambiental, gestión climática, innovación de productos para consumo y para procesamiento industrial, y productos diferenciados a partir de  la diversidad genética de la papa colombiana, entre otras líneas de investigación priorizadas por la cadena.  </t>
  </si>
  <si>
    <t>7.1.6. Diseñar e implementar un sistema de monitoreo y análisis permanente, a nivel regional, que permita determinar la presencia de contaminantes en papa en fresco y en productos procesados, contribuyendo a: crear conciencia entre los actores de la cadena sobre los requerimientos internacionales de los Límites Máximos de Residuos de plaguicidas, enfocar las medidas normativas para su control en todos los eslabones de la cadena, y recomendar los ajustes necesarios, en las prácticas agrícolas, de cosecha, transporte y almacenamiento, así como en el procesamiento industrial.</t>
  </si>
  <si>
    <t>3.2.4. Socializar, difundir, y capacitar a los productores y demás agentes de la cadena, sobre el uso adecuado de la información agroclimática disponible y actualizada, de acuerdo con las proyecciones climáticas, características de las regiones productoras de papa, y los riesgos climáticos, para orientar y favorecer la planificación de la actividad productiva primaria, en concordancia con el Plan integral de Gestión de Cambio Climático del sector agropecuario (Resolución 355 de 2021), la Ley 2169 de 2021 de impulso al desarrollo bajo en carbono del país, i del SIGRA, entre otros instrumentos.</t>
  </si>
  <si>
    <t xml:space="preserve">8.3.2. Poner en funcionamiento el sistema de información para la cadena de la papa, a partir del establecimiento de acuerdos con los actores generadores de información, en articulación con el Plan estratégico estadístico del sector y con los subsistemas interoperables del Sistema Nacional Unificado de Información Rural y Agropecuaria (SNUIRA), realizando el levantamiento, procesamiento, análisis, monitoreo, actualización, publicación y divulgación de la información requerida por los diferentes actores, dirigidos al monitoreo de la competitividad y sostenibilidad de la cadena estableciendo: un registro de reportes de productores y área sembrada, análisis de precio y calidad de la papa y sus derivados, indicadores de costos y eficiencia productiva y de desempeño (área, producción y rendimiento), monitoreo del consumo aparente, modelos predictivos y modelaciones sobre producción y consumo, reportes del clima basados en escenarios de variabilidad climática y cambio climático, así como de afectación y riesgo agroclimático (SIGRA), a nivel nacional, regional y local, entre otros.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</si>
</sst>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1"/>
      <color theme="1"/>
      <name val="Calibri"/>
      <family val="2"/>
      <scheme val="minor"/>
    </font>
    <font>
      <b/>
      <sz val="11"/>
      <color theme="0"/>
      <name val="Arial"/>
      <family val="2"/>
    </font>
    <font>
      <sz val="11"/>
      <color theme="1"/>
      <name val="Arial"/>
      <family val="2"/>
    </font>
    <font>
      <b/>
      <sz val="11"/>
      <color theme="1"/>
      <name val="Arial"/>
      <family val="2"/>
    </font>
    <font>
      <u/>
      <sz val="12"/>
      <color theme="10"/>
      <name val="Calibri"/>
      <family val="2"/>
      <scheme val="minor"/>
    </font>
    <font>
      <u/>
      <sz val="11"/>
      <color theme="10"/>
      <name val="Calibri"/>
      <family val="2"/>
      <scheme val="minor"/>
    </font>
    <font>
      <b/>
      <sz val="12"/>
      <color theme="1"/>
      <name val="Arial"/>
      <family val="2"/>
    </font>
    <font>
      <b/>
      <sz val="12"/>
      <color theme="0"/>
      <name val="Arial Black"/>
      <family val="2"/>
    </font>
    <font>
      <sz val="12"/>
      <color theme="0"/>
      <name val="Arial"/>
      <family val="2"/>
    </font>
    <font>
      <sz val="12"/>
      <color theme="1"/>
      <name val="Arial "/>
    </font>
    <font>
      <strike/>
      <sz val="12"/>
      <color theme="1"/>
      <name val="Arial"/>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theme="4" tint="-0.249977111117893"/>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9">
    <xf numFmtId="0" fontId="0" fillId="0" borderId="0"/>
    <xf numFmtId="0" fontId="6" fillId="0" borderId="0"/>
    <xf numFmtId="0" fontId="4" fillId="0" borderId="0"/>
    <xf numFmtId="0" fontId="3" fillId="0" borderId="0"/>
    <xf numFmtId="0" fontId="10" fillId="0" borderId="0" applyNumberFormat="0" applyFill="0" applyBorder="0" applyAlignment="0" applyProtection="0"/>
    <xf numFmtId="0" fontId="2" fillId="0" borderId="0"/>
    <xf numFmtId="0" fontId="11" fillId="0" borderId="0" applyNumberFormat="0" applyFill="0" applyBorder="0" applyAlignment="0" applyProtection="0"/>
    <xf numFmtId="0" fontId="1" fillId="0" borderId="0"/>
    <xf numFmtId="0" fontId="1" fillId="0" borderId="0"/>
  </cellStyleXfs>
  <cellXfs count="56">
    <xf numFmtId="0" fontId="0" fillId="0" borderId="0" xfId="0"/>
    <xf numFmtId="0" fontId="3" fillId="0" borderId="0" xfId="3"/>
    <xf numFmtId="0" fontId="5" fillId="0" borderId="0" xfId="0" applyFont="1"/>
    <xf numFmtId="1" fontId="0" fillId="0" borderId="0" xfId="0" applyNumberFormat="1"/>
    <xf numFmtId="0" fontId="7" fillId="5"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6"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0" borderId="0" xfId="0" applyAlignment="1">
      <alignment horizontal="center"/>
    </xf>
    <xf numFmtId="14" fontId="0" fillId="0" borderId="0" xfId="0" applyNumberFormat="1"/>
    <xf numFmtId="1" fontId="0" fillId="0" borderId="0" xfId="0" applyNumberFormat="1" applyAlignment="1">
      <alignment horizontal="center"/>
    </xf>
    <xf numFmtId="0" fontId="3" fillId="0" borderId="0" xfId="3" applyAlignment="1">
      <alignment wrapText="1"/>
    </xf>
    <xf numFmtId="0" fontId="14" fillId="2" borderId="0" xfId="7" applyFont="1" applyFill="1"/>
    <xf numFmtId="0" fontId="5" fillId="2" borderId="0" xfId="7" applyFont="1" applyFill="1" applyAlignment="1">
      <alignment vertical="center"/>
    </xf>
    <xf numFmtId="0" fontId="5" fillId="2" borderId="0" xfId="7" applyFont="1" applyFill="1"/>
    <xf numFmtId="0" fontId="5" fillId="2" borderId="0" xfId="7" applyFont="1" applyFill="1" applyAlignment="1">
      <alignment wrapText="1"/>
    </xf>
    <xf numFmtId="0" fontId="15" fillId="2" borderId="1" xfId="0" applyFont="1" applyFill="1" applyBorder="1" applyAlignment="1">
      <alignment horizontal="justify" vertical="center" wrapText="1"/>
    </xf>
    <xf numFmtId="0" fontId="15" fillId="2" borderId="1" xfId="0" applyFont="1" applyFill="1" applyBorder="1" applyAlignment="1">
      <alignment horizontal="justify" vertical="center"/>
    </xf>
    <xf numFmtId="0" fontId="5" fillId="2" borderId="1" xfId="2" applyFont="1" applyFill="1" applyBorder="1" applyAlignment="1">
      <alignment horizontal="justify" vertical="center" wrapText="1"/>
    </xf>
    <xf numFmtId="0" fontId="5" fillId="2" borderId="1" xfId="1"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0" xfId="5" applyFont="1" applyFill="1"/>
    <xf numFmtId="0" fontId="10" fillId="2" borderId="7" xfId="4" quotePrefix="1" applyFill="1" applyBorder="1" applyAlignment="1">
      <alignment horizontal="center" vertical="center"/>
    </xf>
    <xf numFmtId="0" fontId="5" fillId="2" borderId="7" xfId="5" applyFont="1" applyFill="1" applyBorder="1" applyAlignment="1">
      <alignment horizontal="justify" vertical="center" wrapText="1"/>
    </xf>
    <xf numFmtId="0" fontId="17" fillId="3"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0" borderId="0" xfId="7" applyFont="1" applyFill="1"/>
    <xf numFmtId="0" fontId="5" fillId="2" borderId="1" xfId="0" applyFont="1" applyFill="1" applyBorder="1" applyAlignment="1">
      <alignment horizontal="center" vertical="center"/>
    </xf>
    <xf numFmtId="0" fontId="5" fillId="0" borderId="0" xfId="7" applyFont="1" applyFill="1" applyAlignment="1">
      <alignment vertical="center"/>
    </xf>
    <xf numFmtId="0" fontId="5" fillId="2" borderId="1" xfId="1" applyFont="1" applyFill="1" applyBorder="1" applyAlignment="1">
      <alignment horizontal="center" vertical="center" wrapText="1"/>
    </xf>
    <xf numFmtId="0" fontId="13" fillId="7" borderId="10" xfId="7" applyFont="1" applyFill="1" applyBorder="1" applyAlignment="1">
      <alignment horizontal="center" vertical="center" wrapText="1"/>
    </xf>
    <xf numFmtId="0" fontId="13" fillId="7"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7" borderId="8" xfId="5" applyFont="1" applyFill="1" applyBorder="1" applyAlignment="1">
      <alignment horizontal="center" vertical="center"/>
    </xf>
    <xf numFmtId="0" fontId="13" fillId="7" borderId="9" xfId="5"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0" borderId="6" xfId="0" applyFont="1" applyFill="1" applyBorder="1" applyAlignment="1">
      <alignment horizontal="center" vertical="center" wrapText="1"/>
    </xf>
    <xf numFmtId="0" fontId="5" fillId="2" borderId="3" xfId="7" applyFont="1" applyFill="1" applyBorder="1" applyAlignment="1">
      <alignment horizontal="center" vertical="center" wrapText="1"/>
    </xf>
    <xf numFmtId="0" fontId="5" fillId="2" borderId="4" xfId="7"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9">
    <cellStyle name="Hipervínculo" xfId="4" builtinId="8"/>
    <cellStyle name="Hipervínculo 2" xfId="6"/>
    <cellStyle name="Normal" xfId="0" builtinId="0"/>
    <cellStyle name="Normal 2" xfId="2"/>
    <cellStyle name="Normal 2 2" xfId="3"/>
    <cellStyle name="Normal 3" xfId="5"/>
    <cellStyle name="Normal 3 3" xfId="1"/>
    <cellStyle name="Normal 3 3 2" xfId="8"/>
    <cellStyle name="Normal 4" xfId="7"/>
  </cellStyles>
  <dxfs count="0"/>
  <tableStyles count="0" defaultTableStyle="TableStyleMedium2" defaultPivotStyle="PivotStyleLight16"/>
  <colors>
    <mruColors>
      <color rgb="FF1927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a:latin typeface="Arial" panose="020B0604020202020204" pitchFamily="34" charset="0"/>
                <a:cs typeface="Arial" panose="020B0604020202020204" pitchFamily="34" charset="0"/>
              </a:rPr>
              <a:t>Horizonte</a:t>
            </a:r>
            <a:r>
              <a:rPr lang="es-CO" sz="1000" baseline="0">
                <a:latin typeface="Arial" panose="020B0604020202020204" pitchFamily="34" charset="0"/>
                <a:cs typeface="Arial" panose="020B0604020202020204" pitchFamily="34" charset="0"/>
              </a:rPr>
              <a:t> de Tiempo </a:t>
            </a:r>
            <a:endParaRPr lang="es-CO" sz="1000">
              <a:latin typeface="Arial" panose="020B0604020202020204" pitchFamily="34" charset="0"/>
              <a:cs typeface="Arial" panose="020B0604020202020204" pitchFamily="34" charset="0"/>
            </a:endParaRPr>
          </a:p>
        </c:rich>
      </c:tx>
      <c:layout>
        <c:manualLayout>
          <c:xMode val="edge"/>
          <c:yMode val="edge"/>
          <c:x val="0.43909055876685943"/>
          <c:y val="1.398780475634462E-2"/>
        </c:manualLayout>
      </c:layout>
      <c:overlay val="0"/>
      <c:spPr>
        <a:noFill/>
        <a:ln>
          <a:noFill/>
        </a:ln>
        <a:effectLst/>
      </c:spPr>
    </c:title>
    <c:autoTitleDeleted val="0"/>
    <c:plotArea>
      <c:layout/>
      <c:barChart>
        <c:barDir val="bar"/>
        <c:grouping val="stacked"/>
        <c:varyColors val="0"/>
        <c:ser>
          <c:idx val="2"/>
          <c:order val="0"/>
          <c:spPr>
            <a:noFill/>
            <a:ln>
              <a:noFill/>
            </a:ln>
          </c:spPr>
          <c:invertIfNegative val="0"/>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'20220329_diagrama_Gantt'!$B$2:$B$28</c:f>
              <c:numCache>
                <c:formatCode>m/d/yyyy</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E-4C30-4DF7-9E0B-1DDFC22E178F}"/>
            </c:ext>
          </c:extLst>
        </c:ser>
        <c:ser>
          <c:idx val="3"/>
          <c:order val="1"/>
          <c:invertIfNegative val="0"/>
          <c:dPt>
            <c:idx val="0"/>
            <c:invertIfNegative val="0"/>
            <c:bubble3D val="0"/>
            <c:spPr>
              <a:solidFill>
                <a:schemeClr val="accent2">
                  <a:lumMod val="40000"/>
                  <a:lumOff val="60000"/>
                </a:schemeClr>
              </a:solidFill>
            </c:spPr>
            <c:extLst>
              <c:ext xmlns:c16="http://schemas.microsoft.com/office/drawing/2014/chart" uri="{C3380CC4-5D6E-409C-BE32-E72D297353CC}">
                <c16:uniqueId val="{00000050-4C30-4DF7-9E0B-1DDFC22E178F}"/>
              </c:ext>
            </c:extLst>
          </c:dPt>
          <c:dPt>
            <c:idx val="1"/>
            <c:invertIfNegative val="0"/>
            <c:bubble3D val="0"/>
            <c:spPr>
              <a:solidFill>
                <a:schemeClr val="accent2">
                  <a:lumMod val="40000"/>
                  <a:lumOff val="60000"/>
                </a:schemeClr>
              </a:solidFill>
            </c:spPr>
            <c:extLst>
              <c:ext xmlns:c16="http://schemas.microsoft.com/office/drawing/2014/chart" uri="{C3380CC4-5D6E-409C-BE32-E72D297353CC}">
                <c16:uniqueId val="{00000051-4C30-4DF7-9E0B-1DDFC22E178F}"/>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52-4C30-4DF7-9E0B-1DDFC22E178F}"/>
              </c:ext>
            </c:extLst>
          </c:dPt>
          <c:dPt>
            <c:idx val="3"/>
            <c:invertIfNegative val="0"/>
            <c:bubble3D val="0"/>
            <c:spPr>
              <a:solidFill>
                <a:schemeClr val="accent2">
                  <a:lumMod val="40000"/>
                  <a:lumOff val="60000"/>
                </a:schemeClr>
              </a:solidFill>
            </c:spPr>
            <c:extLst>
              <c:ext xmlns:c16="http://schemas.microsoft.com/office/drawing/2014/chart" uri="{C3380CC4-5D6E-409C-BE32-E72D297353CC}">
                <c16:uniqueId val="{00000053-4C30-4DF7-9E0B-1DDFC22E178F}"/>
              </c:ext>
            </c:extLst>
          </c:dPt>
          <c:dPt>
            <c:idx val="4"/>
            <c:invertIfNegative val="0"/>
            <c:bubble3D val="0"/>
            <c:spPr>
              <a:solidFill>
                <a:schemeClr val="accent2">
                  <a:lumMod val="40000"/>
                  <a:lumOff val="60000"/>
                </a:schemeClr>
              </a:solidFill>
            </c:spPr>
            <c:extLst>
              <c:ext xmlns:c16="http://schemas.microsoft.com/office/drawing/2014/chart" uri="{C3380CC4-5D6E-409C-BE32-E72D297353CC}">
                <c16:uniqueId val="{00000054-4C30-4DF7-9E0B-1DDFC22E178F}"/>
              </c:ext>
            </c:extLst>
          </c:dPt>
          <c:dPt>
            <c:idx val="5"/>
            <c:invertIfNegative val="0"/>
            <c:bubble3D val="0"/>
            <c:spPr>
              <a:solidFill>
                <a:schemeClr val="accent2">
                  <a:lumMod val="40000"/>
                  <a:lumOff val="60000"/>
                </a:schemeClr>
              </a:solidFill>
            </c:spPr>
            <c:extLst>
              <c:ext xmlns:c16="http://schemas.microsoft.com/office/drawing/2014/chart" uri="{C3380CC4-5D6E-409C-BE32-E72D297353CC}">
                <c16:uniqueId val="{00000055-4C30-4DF7-9E0B-1DDFC22E178F}"/>
              </c:ext>
            </c:extLst>
          </c:dPt>
          <c:dPt>
            <c:idx val="6"/>
            <c:invertIfNegative val="0"/>
            <c:bubble3D val="0"/>
            <c:spPr>
              <a:solidFill>
                <a:schemeClr val="accent2">
                  <a:lumMod val="40000"/>
                  <a:lumOff val="60000"/>
                </a:schemeClr>
              </a:solidFill>
            </c:spPr>
            <c:extLst>
              <c:ext xmlns:c16="http://schemas.microsoft.com/office/drawing/2014/chart" uri="{C3380CC4-5D6E-409C-BE32-E72D297353CC}">
                <c16:uniqueId val="{00000056-4C30-4DF7-9E0B-1DDFC22E178F}"/>
              </c:ext>
            </c:extLst>
          </c:dPt>
          <c:dPt>
            <c:idx val="7"/>
            <c:invertIfNegative val="0"/>
            <c:bubble3D val="0"/>
            <c:spPr>
              <a:solidFill>
                <a:schemeClr val="accent2">
                  <a:lumMod val="40000"/>
                  <a:lumOff val="60000"/>
                </a:schemeClr>
              </a:solidFill>
            </c:spPr>
            <c:extLst>
              <c:ext xmlns:c16="http://schemas.microsoft.com/office/drawing/2014/chart" uri="{C3380CC4-5D6E-409C-BE32-E72D297353CC}">
                <c16:uniqueId val="{00000057-4C30-4DF7-9E0B-1DDFC22E178F}"/>
              </c:ext>
            </c:extLst>
          </c:dPt>
          <c:dPt>
            <c:idx val="8"/>
            <c:invertIfNegative val="0"/>
            <c:bubble3D val="0"/>
            <c:spPr>
              <a:solidFill>
                <a:schemeClr val="accent2">
                  <a:lumMod val="40000"/>
                  <a:lumOff val="60000"/>
                </a:schemeClr>
              </a:solidFill>
            </c:spPr>
            <c:extLst>
              <c:ext xmlns:c16="http://schemas.microsoft.com/office/drawing/2014/chart" uri="{C3380CC4-5D6E-409C-BE32-E72D297353CC}">
                <c16:uniqueId val="{00000058-4C30-4DF7-9E0B-1DDFC22E178F}"/>
              </c:ext>
            </c:extLst>
          </c:dPt>
          <c:dPt>
            <c:idx val="9"/>
            <c:invertIfNegative val="0"/>
            <c:bubble3D val="0"/>
            <c:spPr>
              <a:solidFill>
                <a:schemeClr val="accent2">
                  <a:lumMod val="40000"/>
                  <a:lumOff val="60000"/>
                </a:schemeClr>
              </a:solidFill>
            </c:spPr>
            <c:extLst>
              <c:ext xmlns:c16="http://schemas.microsoft.com/office/drawing/2014/chart" uri="{C3380CC4-5D6E-409C-BE32-E72D297353CC}">
                <c16:uniqueId val="{00000059-4C30-4DF7-9E0B-1DDFC22E178F}"/>
              </c:ext>
            </c:extLst>
          </c:dPt>
          <c:dPt>
            <c:idx val="10"/>
            <c:invertIfNegative val="0"/>
            <c:bubble3D val="0"/>
            <c:spPr>
              <a:solidFill>
                <a:schemeClr val="accent2">
                  <a:lumMod val="40000"/>
                  <a:lumOff val="60000"/>
                </a:schemeClr>
              </a:solidFill>
            </c:spPr>
            <c:extLst>
              <c:ext xmlns:c16="http://schemas.microsoft.com/office/drawing/2014/chart" uri="{C3380CC4-5D6E-409C-BE32-E72D297353CC}">
                <c16:uniqueId val="{0000005A-4C30-4DF7-9E0B-1DDFC22E178F}"/>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5B-4C30-4DF7-9E0B-1DDFC22E178F}"/>
              </c:ext>
            </c:extLst>
          </c:dPt>
          <c:dPt>
            <c:idx val="12"/>
            <c:invertIfNegative val="0"/>
            <c:bubble3D val="0"/>
            <c:spPr>
              <a:solidFill>
                <a:schemeClr val="accent2">
                  <a:lumMod val="40000"/>
                  <a:lumOff val="60000"/>
                </a:schemeClr>
              </a:solidFill>
            </c:spPr>
            <c:extLst>
              <c:ext xmlns:c16="http://schemas.microsoft.com/office/drawing/2014/chart" uri="{C3380CC4-5D6E-409C-BE32-E72D297353CC}">
                <c16:uniqueId val="{0000005C-4C30-4DF7-9E0B-1DDFC22E178F}"/>
              </c:ext>
            </c:extLst>
          </c:dPt>
          <c:dPt>
            <c:idx val="13"/>
            <c:invertIfNegative val="0"/>
            <c:bubble3D val="0"/>
            <c:spPr>
              <a:solidFill>
                <a:schemeClr val="accent2">
                  <a:lumMod val="40000"/>
                  <a:lumOff val="60000"/>
                </a:schemeClr>
              </a:solidFill>
            </c:spPr>
            <c:extLst>
              <c:ext xmlns:c16="http://schemas.microsoft.com/office/drawing/2014/chart" uri="{C3380CC4-5D6E-409C-BE32-E72D297353CC}">
                <c16:uniqueId val="{0000005D-4C30-4DF7-9E0B-1DDFC22E178F}"/>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5E-4C30-4DF7-9E0B-1DDFC22E178F}"/>
              </c:ext>
            </c:extLst>
          </c:dPt>
          <c:dPt>
            <c:idx val="15"/>
            <c:invertIfNegative val="0"/>
            <c:bubble3D val="0"/>
            <c:spPr>
              <a:solidFill>
                <a:srgbClr val="0070C0"/>
              </a:solidFill>
            </c:spPr>
            <c:extLst>
              <c:ext xmlns:c16="http://schemas.microsoft.com/office/drawing/2014/chart" uri="{C3380CC4-5D6E-409C-BE32-E72D297353CC}">
                <c16:uniqueId val="{0000005F-4C30-4DF7-9E0B-1DDFC22E178F}"/>
              </c:ext>
            </c:extLst>
          </c:dPt>
          <c:dPt>
            <c:idx val="16"/>
            <c:invertIfNegative val="0"/>
            <c:bubble3D val="0"/>
            <c:spPr>
              <a:solidFill>
                <a:srgbClr val="0070C0"/>
              </a:solidFill>
            </c:spPr>
            <c:extLst>
              <c:ext xmlns:c16="http://schemas.microsoft.com/office/drawing/2014/chart" uri="{C3380CC4-5D6E-409C-BE32-E72D297353CC}">
                <c16:uniqueId val="{00000060-4C30-4DF7-9E0B-1DDFC22E178F}"/>
              </c:ext>
            </c:extLst>
          </c:dPt>
          <c:dPt>
            <c:idx val="17"/>
            <c:invertIfNegative val="0"/>
            <c:bubble3D val="0"/>
            <c:spPr>
              <a:solidFill>
                <a:srgbClr val="0070C0"/>
              </a:solidFill>
            </c:spPr>
            <c:extLst>
              <c:ext xmlns:c16="http://schemas.microsoft.com/office/drawing/2014/chart" uri="{C3380CC4-5D6E-409C-BE32-E72D297353CC}">
                <c16:uniqueId val="{00000061-4C30-4DF7-9E0B-1DDFC22E178F}"/>
              </c:ext>
            </c:extLst>
          </c:dPt>
          <c:dPt>
            <c:idx val="18"/>
            <c:invertIfNegative val="0"/>
            <c:bubble3D val="0"/>
            <c:spPr>
              <a:solidFill>
                <a:srgbClr val="0070C0"/>
              </a:solidFill>
            </c:spPr>
            <c:extLst>
              <c:ext xmlns:c16="http://schemas.microsoft.com/office/drawing/2014/chart" uri="{C3380CC4-5D6E-409C-BE32-E72D297353CC}">
                <c16:uniqueId val="{00000062-4C30-4DF7-9E0B-1DDFC22E178F}"/>
              </c:ext>
            </c:extLst>
          </c:dPt>
          <c:dPt>
            <c:idx val="19"/>
            <c:invertIfNegative val="0"/>
            <c:bubble3D val="0"/>
            <c:spPr>
              <a:solidFill>
                <a:srgbClr val="00B050"/>
              </a:solidFill>
            </c:spPr>
            <c:extLst>
              <c:ext xmlns:c16="http://schemas.microsoft.com/office/drawing/2014/chart" uri="{C3380CC4-5D6E-409C-BE32-E72D297353CC}">
                <c16:uniqueId val="{00000063-4C30-4DF7-9E0B-1DDFC22E178F}"/>
              </c:ext>
            </c:extLst>
          </c:dPt>
          <c:dPt>
            <c:idx val="20"/>
            <c:invertIfNegative val="0"/>
            <c:bubble3D val="0"/>
            <c:spPr>
              <a:solidFill>
                <a:srgbClr val="00B050"/>
              </a:solidFill>
            </c:spPr>
            <c:extLst>
              <c:ext xmlns:c16="http://schemas.microsoft.com/office/drawing/2014/chart" uri="{C3380CC4-5D6E-409C-BE32-E72D297353CC}">
                <c16:uniqueId val="{00000064-4C30-4DF7-9E0B-1DDFC22E178F}"/>
              </c:ext>
            </c:extLst>
          </c:dPt>
          <c:dPt>
            <c:idx val="21"/>
            <c:invertIfNegative val="0"/>
            <c:bubble3D val="0"/>
            <c:spPr>
              <a:solidFill>
                <a:srgbClr val="00B050"/>
              </a:solidFill>
            </c:spPr>
            <c:extLst>
              <c:ext xmlns:c16="http://schemas.microsoft.com/office/drawing/2014/chart" uri="{C3380CC4-5D6E-409C-BE32-E72D297353CC}">
                <c16:uniqueId val="{00000065-4C30-4DF7-9E0B-1DDFC22E178F}"/>
              </c:ext>
            </c:extLst>
          </c:dPt>
          <c:dPt>
            <c:idx val="22"/>
            <c:invertIfNegative val="0"/>
            <c:bubble3D val="0"/>
            <c:spPr>
              <a:solidFill>
                <a:srgbClr val="00B050"/>
              </a:solidFill>
            </c:spPr>
            <c:extLst>
              <c:ext xmlns:c16="http://schemas.microsoft.com/office/drawing/2014/chart" uri="{C3380CC4-5D6E-409C-BE32-E72D297353CC}">
                <c16:uniqueId val="{00000066-4C30-4DF7-9E0B-1DDFC22E178F}"/>
              </c:ext>
            </c:extLst>
          </c:dPt>
          <c:dPt>
            <c:idx val="23"/>
            <c:invertIfNegative val="0"/>
            <c:bubble3D val="0"/>
            <c:spPr>
              <a:solidFill>
                <a:srgbClr val="00B050"/>
              </a:solidFill>
            </c:spPr>
            <c:extLst>
              <c:ext xmlns:c16="http://schemas.microsoft.com/office/drawing/2014/chart" uri="{C3380CC4-5D6E-409C-BE32-E72D297353CC}">
                <c16:uniqueId val="{0000005E-2C91-43B7-B304-6CCEED0B046E}"/>
              </c:ext>
            </c:extLst>
          </c:dPt>
          <c:dPt>
            <c:idx val="24"/>
            <c:invertIfNegative val="0"/>
            <c:bubble3D val="0"/>
            <c:spPr>
              <a:solidFill>
                <a:srgbClr val="00B050"/>
              </a:solidFill>
            </c:spPr>
            <c:extLst>
              <c:ext xmlns:c16="http://schemas.microsoft.com/office/drawing/2014/chart" uri="{C3380CC4-5D6E-409C-BE32-E72D297353CC}">
                <c16:uniqueId val="{00000031-5A99-4F60-8407-EEB06C9C1042}"/>
              </c:ext>
            </c:extLst>
          </c:dPt>
          <c:dPt>
            <c:idx val="25"/>
            <c:invertIfNegative val="0"/>
            <c:bubble3D val="0"/>
            <c:spPr>
              <a:solidFill>
                <a:srgbClr val="00B050"/>
              </a:solidFill>
            </c:spPr>
            <c:extLst>
              <c:ext xmlns:c16="http://schemas.microsoft.com/office/drawing/2014/chart" uri="{C3380CC4-5D6E-409C-BE32-E72D297353CC}">
                <c16:uniqueId val="{00000033-5A99-4F60-8407-EEB06C9C1042}"/>
              </c:ext>
            </c:extLst>
          </c:dPt>
          <c:dPt>
            <c:idx val="26"/>
            <c:invertIfNegative val="0"/>
            <c:bubble3D val="0"/>
            <c:spPr>
              <a:solidFill>
                <a:srgbClr val="00B050"/>
              </a:solidFill>
            </c:spPr>
            <c:extLst>
              <c:ext xmlns:c16="http://schemas.microsoft.com/office/drawing/2014/chart" uri="{C3380CC4-5D6E-409C-BE32-E72D297353CC}">
                <c16:uniqueId val="{0000005D-2C91-43B7-B304-6CCEED0B046E}"/>
              </c:ext>
            </c:extLst>
          </c:dPt>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'20220329_diagrama_Gantt'!$C$2:$C$28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F-4C30-4DF7-9E0B-1DDFC22E178F}"/>
            </c:ext>
          </c:extLst>
        </c:ser>
        <c:ser>
          <c:idx val="0"/>
          <c:order val="2"/>
          <c:spPr>
            <a:noFill/>
            <a:ln>
              <a:noFill/>
            </a:ln>
            <a:effectLst/>
          </c:spPr>
          <c:invertIfNegative val="0"/>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'20220329_diagrama_Gantt'!$B$2:$B$28</c:f>
              <c:numCache>
                <c:formatCode>m/d/yyyy</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1D-4C30-4DF7-9E0B-1DDFC22E178F}"/>
            </c:ext>
          </c:extLst>
        </c:ser>
        <c:ser>
          <c:idx val="1"/>
          <c:order val="3"/>
          <c:spPr>
            <a:solidFill>
              <a:schemeClr val="accent2"/>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0-4C30-4DF7-9E0B-1DDFC22E178F}"/>
              </c:ext>
            </c:extLst>
          </c:dPt>
          <c:dPt>
            <c:idx val="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2-4C30-4DF7-9E0B-1DDFC22E178F}"/>
              </c:ext>
            </c:extLst>
          </c:dPt>
          <c:dPt>
            <c:idx val="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4-4C30-4DF7-9E0B-1DDFC22E178F}"/>
              </c:ext>
            </c:extLst>
          </c:dPt>
          <c:dPt>
            <c:idx val="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6-4C30-4DF7-9E0B-1DDFC22E178F}"/>
              </c:ext>
            </c:extLst>
          </c:dPt>
          <c:dPt>
            <c:idx val="4"/>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8-4C30-4DF7-9E0B-1DDFC22E178F}"/>
              </c:ext>
            </c:extLst>
          </c:dPt>
          <c:dPt>
            <c:idx val="5"/>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A-4C30-4DF7-9E0B-1DDFC22E178F}"/>
              </c:ext>
            </c:extLst>
          </c:dPt>
          <c:dPt>
            <c:idx val="6"/>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C-4C30-4DF7-9E0B-1DDFC22E178F}"/>
              </c:ext>
            </c:extLst>
          </c:dPt>
          <c:dPt>
            <c:idx val="7"/>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E-4C30-4DF7-9E0B-1DDFC22E178F}"/>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0-4C30-4DF7-9E0B-1DDFC22E178F}"/>
              </c:ext>
            </c:extLst>
          </c:dPt>
          <c:dPt>
            <c:idx val="9"/>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2-4C30-4DF7-9E0B-1DDFC22E178F}"/>
              </c:ext>
            </c:extLst>
          </c:dPt>
          <c:dPt>
            <c:idx val="1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4-4C30-4DF7-9E0B-1DDFC22E178F}"/>
              </c:ext>
            </c:extLst>
          </c:dPt>
          <c:dPt>
            <c:idx val="1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6-4C30-4DF7-9E0B-1DDFC22E178F}"/>
              </c:ext>
            </c:extLst>
          </c:dPt>
          <c:dPt>
            <c:idx val="1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8-4C30-4DF7-9E0B-1DDFC22E178F}"/>
              </c:ext>
            </c:extLst>
          </c:dPt>
          <c:dPt>
            <c:idx val="1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A-4C30-4DF7-9E0B-1DDFC22E178F}"/>
              </c:ext>
            </c:extLst>
          </c:dPt>
          <c:dPt>
            <c:idx val="15"/>
            <c:invertIfNegative val="0"/>
            <c:bubble3D val="0"/>
            <c:spPr>
              <a:solidFill>
                <a:srgbClr val="0070C0"/>
              </a:solidFill>
              <a:ln>
                <a:noFill/>
              </a:ln>
              <a:effectLst/>
            </c:spPr>
            <c:extLst>
              <c:ext xmlns:c16="http://schemas.microsoft.com/office/drawing/2014/chart" uri="{C3380CC4-5D6E-409C-BE32-E72D297353CC}">
                <c16:uniqueId val="{0000003E-4C30-4DF7-9E0B-1DDFC22E178F}"/>
              </c:ext>
            </c:extLst>
          </c:dPt>
          <c:dPt>
            <c:idx val="16"/>
            <c:invertIfNegative val="0"/>
            <c:bubble3D val="0"/>
            <c:spPr>
              <a:solidFill>
                <a:srgbClr val="0070C0"/>
              </a:solidFill>
              <a:ln>
                <a:noFill/>
              </a:ln>
              <a:effectLst/>
            </c:spPr>
            <c:extLst>
              <c:ext xmlns:c16="http://schemas.microsoft.com/office/drawing/2014/chart" uri="{C3380CC4-5D6E-409C-BE32-E72D297353CC}">
                <c16:uniqueId val="{00000040-4C30-4DF7-9E0B-1DDFC22E178F}"/>
              </c:ext>
            </c:extLst>
          </c:dPt>
          <c:dPt>
            <c:idx val="17"/>
            <c:invertIfNegative val="0"/>
            <c:bubble3D val="0"/>
            <c:spPr>
              <a:solidFill>
                <a:srgbClr val="0070C0"/>
              </a:solidFill>
              <a:ln>
                <a:noFill/>
              </a:ln>
              <a:effectLst/>
            </c:spPr>
            <c:extLst>
              <c:ext xmlns:c16="http://schemas.microsoft.com/office/drawing/2014/chart" uri="{C3380CC4-5D6E-409C-BE32-E72D297353CC}">
                <c16:uniqueId val="{00000042-4C30-4DF7-9E0B-1DDFC22E178F}"/>
              </c:ext>
            </c:extLst>
          </c:dPt>
          <c:dPt>
            <c:idx val="19"/>
            <c:invertIfNegative val="0"/>
            <c:bubble3D val="0"/>
            <c:spPr>
              <a:solidFill>
                <a:srgbClr val="0070C0"/>
              </a:solidFill>
              <a:ln>
                <a:noFill/>
              </a:ln>
              <a:effectLst/>
            </c:spPr>
            <c:extLst>
              <c:ext xmlns:c16="http://schemas.microsoft.com/office/drawing/2014/chart" uri="{C3380CC4-5D6E-409C-BE32-E72D297353CC}">
                <c16:uniqueId val="{00000046-4C30-4DF7-9E0B-1DDFC22E178F}"/>
              </c:ext>
            </c:extLst>
          </c:dPt>
          <c:dPt>
            <c:idx val="21"/>
            <c:invertIfNegative val="0"/>
            <c:bubble3D val="0"/>
            <c:spPr>
              <a:solidFill>
                <a:srgbClr val="00B050"/>
              </a:solidFill>
              <a:ln>
                <a:noFill/>
              </a:ln>
              <a:effectLst/>
            </c:spPr>
            <c:extLst>
              <c:ext xmlns:c16="http://schemas.microsoft.com/office/drawing/2014/chart" uri="{C3380CC4-5D6E-409C-BE32-E72D297353CC}">
                <c16:uniqueId val="{0000004A-4C30-4DF7-9E0B-1DDFC22E178F}"/>
              </c:ext>
            </c:extLst>
          </c:dPt>
          <c:dPt>
            <c:idx val="22"/>
            <c:invertIfNegative val="0"/>
            <c:bubble3D val="0"/>
            <c:spPr>
              <a:solidFill>
                <a:srgbClr val="00B050"/>
              </a:solidFill>
              <a:ln>
                <a:noFill/>
              </a:ln>
              <a:effectLst/>
            </c:spPr>
            <c:extLst>
              <c:ext xmlns:c16="http://schemas.microsoft.com/office/drawing/2014/chart" uri="{C3380CC4-5D6E-409C-BE32-E72D297353CC}">
                <c16:uniqueId val="{0000004C-4C30-4DF7-9E0B-1DDFC22E178F}"/>
              </c:ext>
            </c:extLst>
          </c:dPt>
          <c:dPt>
            <c:idx val="24"/>
            <c:invertIfNegative val="0"/>
            <c:bubble3D val="0"/>
            <c:spPr>
              <a:solidFill>
                <a:srgbClr val="00B050"/>
              </a:solidFill>
              <a:ln>
                <a:noFill/>
              </a:ln>
              <a:effectLst/>
            </c:spPr>
            <c:extLst>
              <c:ext xmlns:c16="http://schemas.microsoft.com/office/drawing/2014/chart" uri="{C3380CC4-5D6E-409C-BE32-E72D297353CC}">
                <c16:uniqueId val="{0000005F-5A99-4F60-8407-EEB06C9C1042}"/>
              </c:ext>
            </c:extLst>
          </c:dPt>
          <c:dPt>
            <c:idx val="25"/>
            <c:invertIfNegative val="0"/>
            <c:bubble3D val="0"/>
            <c:spPr>
              <a:solidFill>
                <a:srgbClr val="00B050"/>
              </a:solidFill>
              <a:ln>
                <a:noFill/>
              </a:ln>
              <a:effectLst/>
            </c:spPr>
            <c:extLst>
              <c:ext xmlns:c16="http://schemas.microsoft.com/office/drawing/2014/chart" uri="{C3380CC4-5D6E-409C-BE32-E72D297353CC}">
                <c16:uniqueId val="{00000061-5A99-4F60-8407-EEB06C9C1042}"/>
              </c:ext>
            </c:extLst>
          </c:dPt>
          <c:dPt>
            <c:idx val="26"/>
            <c:invertIfNegative val="0"/>
            <c:bubble3D val="0"/>
            <c:spPr>
              <a:solidFill>
                <a:srgbClr val="00B050"/>
              </a:solidFill>
            </c:spPr>
            <c:extLst>
              <c:ext xmlns:c16="http://schemas.microsoft.com/office/drawing/2014/chart" uri="{C3380CC4-5D6E-409C-BE32-E72D297353CC}">
                <c16:uniqueId val="{00000063-5A99-4F60-8407-EEB06C9C1042}"/>
              </c:ext>
            </c:extLst>
          </c:dPt>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'20220329_diagrama_Gantt'!$C$2:$C$28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D-4C30-4DF7-9E0B-1DDFC22E178F}"/>
            </c:ext>
          </c:extLst>
        </c:ser>
        <c:dLbls>
          <c:showLegendKey val="0"/>
          <c:showVal val="0"/>
          <c:showCatName val="0"/>
          <c:showSerName val="0"/>
          <c:showPercent val="0"/>
          <c:showBubbleSize val="0"/>
        </c:dLbls>
        <c:gapWidth val="150"/>
        <c:overlap val="100"/>
        <c:axId val="1742483344"/>
        <c:axId val="1742485840"/>
      </c:barChart>
      <c:catAx>
        <c:axId val="1742483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2485840"/>
        <c:crosses val="autoZero"/>
        <c:auto val="1"/>
        <c:lblAlgn val="ctr"/>
        <c:lblOffset val="100"/>
        <c:noMultiLvlLbl val="0"/>
      </c:catAx>
      <c:valAx>
        <c:axId val="1742485840"/>
        <c:scaling>
          <c:orientation val="minMax"/>
          <c:max val="52231"/>
          <c:min val="44927"/>
        </c:scaling>
        <c:delete val="1"/>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crossAx val="1742483344"/>
        <c:crosses val="autoZero"/>
        <c:crossBetween val="between"/>
        <c:majorUnit val="365"/>
      </c:valAx>
    </c:plotArea>
    <c:plotVisOnly val="1"/>
    <c:dispBlanksAs val="gap"/>
    <c:showDLblsOverMax val="0"/>
    <c:extLst/>
  </c:chart>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177539</xdr:colOff>
      <xdr:row>1</xdr:row>
      <xdr:rowOff>67543</xdr:rowOff>
    </xdr:from>
    <xdr:to>
      <xdr:col>18</xdr:col>
      <xdr:colOff>829597</xdr:colOff>
      <xdr:row>30</xdr:row>
      <xdr:rowOff>112662</xdr:rowOff>
    </xdr:to>
    <xdr:grpSp>
      <xdr:nvGrpSpPr>
        <xdr:cNvPr id="10" name="Grupo 9">
          <a:extLst>
            <a:ext uri="{FF2B5EF4-FFF2-40B4-BE49-F238E27FC236}">
              <a16:creationId xmlns:a16="http://schemas.microsoft.com/office/drawing/2014/main" id="{F99BC33B-F7FA-40E0-9B74-D78577F78252}"/>
            </a:ext>
          </a:extLst>
        </xdr:cNvPr>
        <xdr:cNvGrpSpPr/>
      </xdr:nvGrpSpPr>
      <xdr:grpSpPr>
        <a:xfrm>
          <a:off x="7280929" y="261272"/>
          <a:ext cx="9046973" cy="5663254"/>
          <a:chOff x="7321289" y="267261"/>
          <a:chExt cx="8566467" cy="5038062"/>
        </a:xfrm>
      </xdr:grpSpPr>
      <xdr:graphicFrame macro="">
        <xdr:nvGraphicFramePr>
          <xdr:cNvPr id="3" name="Gráfico 2">
            <a:extLst>
              <a:ext uri="{FF2B5EF4-FFF2-40B4-BE49-F238E27FC236}">
                <a16:creationId xmlns:a16="http://schemas.microsoft.com/office/drawing/2014/main" id="{CB3E871C-44C3-4B6F-A200-A829AA4F4361}"/>
              </a:ext>
            </a:extLst>
          </xdr:cNvPr>
          <xdr:cNvGraphicFramePr/>
        </xdr:nvGraphicFramePr>
        <xdr:xfrm>
          <a:off x="7581034" y="267261"/>
          <a:ext cx="8306722" cy="5002467"/>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8" name="Grupo 17">
            <a:extLst>
              <a:ext uri="{FF2B5EF4-FFF2-40B4-BE49-F238E27FC236}">
                <a16:creationId xmlns:a16="http://schemas.microsoft.com/office/drawing/2014/main" id="{C146AF1E-73C0-443A-932E-051626D37D6F}"/>
              </a:ext>
            </a:extLst>
          </xdr:cNvPr>
          <xdr:cNvGrpSpPr/>
        </xdr:nvGrpSpPr>
        <xdr:grpSpPr>
          <a:xfrm>
            <a:off x="7321289" y="594032"/>
            <a:ext cx="5301894" cy="4711291"/>
            <a:chOff x="7249526" y="580489"/>
            <a:chExt cx="5242574" cy="4618077"/>
          </a:xfrm>
        </xdr:grpSpPr>
        <xdr:cxnSp macro="">
          <xdr:nvCxnSpPr>
            <xdr:cNvPr id="5" name="Conector recto 4">
              <a:extLst>
                <a:ext uri="{FF2B5EF4-FFF2-40B4-BE49-F238E27FC236}">
                  <a16:creationId xmlns:a16="http://schemas.microsoft.com/office/drawing/2014/main" id="{854E1F92-3964-41FF-9ED0-27B806ACBD00}"/>
                </a:ext>
              </a:extLst>
            </xdr:cNvPr>
            <xdr:cNvCxnSpPr/>
          </xdr:nvCxnSpPr>
          <xdr:spPr>
            <a:xfrm flipH="1">
              <a:off x="9387658" y="625112"/>
              <a:ext cx="2090" cy="449963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9" name="Conector recto 8">
              <a:extLst>
                <a:ext uri="{FF2B5EF4-FFF2-40B4-BE49-F238E27FC236}">
                  <a16:creationId xmlns:a16="http://schemas.microsoft.com/office/drawing/2014/main" id="{618E51BB-5448-4C44-BBBC-42C0FBD7DCDA}"/>
                </a:ext>
              </a:extLst>
            </xdr:cNvPr>
            <xdr:cNvCxnSpPr/>
          </xdr:nvCxnSpPr>
          <xdr:spPr>
            <a:xfrm>
              <a:off x="12481914" y="580489"/>
              <a:ext cx="10186" cy="461807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17" name="CuadroTexto 16">
              <a:extLst>
                <a:ext uri="{FF2B5EF4-FFF2-40B4-BE49-F238E27FC236}">
                  <a16:creationId xmlns:a16="http://schemas.microsoft.com/office/drawing/2014/main" id="{AA07A39A-69FF-4C0E-A302-7F538F128709}"/>
                </a:ext>
              </a:extLst>
            </xdr:cNvPr>
            <xdr:cNvSpPr txBox="1"/>
          </xdr:nvSpPr>
          <xdr:spPr>
            <a:xfrm rot="16200000">
              <a:off x="5846142" y="2459044"/>
              <a:ext cx="3014585" cy="207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rPr>
                <a:t>Proyectos</a:t>
              </a:r>
              <a:r>
                <a:rPr lang="en-US" sz="1000">
                  <a:latin typeface="Arial" panose="020B0604020202020204" pitchFamily="34" charset="0"/>
                  <a:cs typeface="Arial" panose="020B0604020202020204" pitchFamily="34" charset="0"/>
                </a:rPr>
                <a:t>  </a:t>
              </a:r>
            </a:p>
          </xdr:txBody>
        </xdr:sp>
      </xdr:grpSp>
    </xdr:grpSp>
    <xdr:clientData/>
  </xdr:twoCellAnchor>
</xdr:wsDr>
</file>

<file path=xl/drawings/drawing2.xml><?xml version="1.0" encoding="utf-8"?>
<c:userShapes xmlns:c="http://schemas.openxmlformats.org/drawingml/2006/chart">
  <cdr:relSizeAnchor xmlns:cdr="http://schemas.openxmlformats.org/drawingml/2006/chartDrawing">
    <cdr:from>
      <cdr:x>0.04547</cdr:x>
      <cdr:y>0.04587</cdr:y>
    </cdr:from>
    <cdr:to>
      <cdr:x>1</cdr:x>
      <cdr:y>0.09955</cdr:y>
    </cdr:to>
    <cdr:grpSp>
      <cdr:nvGrpSpPr>
        <cdr:cNvPr id="30" name="Grupo 29">
          <a:extLst xmlns:a="http://schemas.openxmlformats.org/drawingml/2006/main">
            <a:ext uri="{FF2B5EF4-FFF2-40B4-BE49-F238E27FC236}">
              <a16:creationId xmlns:a16="http://schemas.microsoft.com/office/drawing/2014/main" id="{B4DFCBC5-9772-46E1-9851-A5B5A136FF0E}"/>
            </a:ext>
          </a:extLst>
        </cdr:cNvPr>
        <cdr:cNvGrpSpPr/>
      </cdr:nvGrpSpPr>
      <cdr:grpSpPr>
        <a:xfrm xmlns:a="http://schemas.openxmlformats.org/drawingml/2006/main">
          <a:off x="398893" y="257950"/>
          <a:ext cx="8373766" cy="301856"/>
          <a:chOff x="374650" y="287357"/>
          <a:chExt cx="7864475" cy="268991"/>
        </a:xfrm>
      </cdr:grpSpPr>
      <cdr:grpSp>
        <cdr:nvGrpSpPr>
          <cdr:cNvPr id="29" name="Grupo 28">
            <a:extLst xmlns:a="http://schemas.openxmlformats.org/drawingml/2006/main">
              <a:ext uri="{FF2B5EF4-FFF2-40B4-BE49-F238E27FC236}">
                <a16:creationId xmlns:a16="http://schemas.microsoft.com/office/drawing/2014/main" id="{E7EDD5CA-6B13-44B7-8732-0DE277B67EC2}"/>
              </a:ext>
            </a:extLst>
          </cdr:cNvPr>
          <cdr:cNvGrpSpPr/>
        </cdr:nvGrpSpPr>
        <cdr:grpSpPr>
          <a:xfrm xmlns:a="http://schemas.openxmlformats.org/drawingml/2006/main">
            <a:off x="374650" y="287357"/>
            <a:ext cx="3521075" cy="268991"/>
            <a:chOff x="374650" y="287357"/>
            <a:chExt cx="3521075" cy="268991"/>
          </a:xfrm>
        </cdr:grpSpPr>
        <cdr:sp macro="" textlink="">
          <cdr:nvSpPr>
            <cdr:cNvPr id="2" name="CuadroTexto 1">
              <a:extLst xmlns:a="http://schemas.openxmlformats.org/drawingml/2006/main">
                <a:ext uri="{FF2B5EF4-FFF2-40B4-BE49-F238E27FC236}">
                  <a16:creationId xmlns:a16="http://schemas.microsoft.com/office/drawing/2014/main" id="{1BB6D8CC-F40F-4B5D-B9E0-85737DEB4544}"/>
                </a:ext>
              </a:extLst>
            </cdr:cNvPr>
            <cdr:cNvSpPr txBox="1"/>
          </cdr:nvSpPr>
          <cdr:spPr>
            <a:xfrm xmlns:a="http://schemas.openxmlformats.org/drawingml/2006/main">
              <a:off x="37465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a:t>
              </a:r>
              <a:endParaRPr lang="en-US" sz="600">
                <a:latin typeface="Arial" panose="020B0604020202020204" pitchFamily="34" charset="0"/>
                <a:cs typeface="Arial" panose="020B0604020202020204" pitchFamily="34" charset="0"/>
              </a:endParaRPr>
            </a:p>
          </cdr:txBody>
        </cdr:sp>
        <cdr:sp macro="" textlink="">
          <cdr:nvSpPr>
            <cdr:cNvPr id="3" name="CuadroTexto 1">
              <a:extLst xmlns:a="http://schemas.openxmlformats.org/drawingml/2006/main">
                <a:ext uri="{FF2B5EF4-FFF2-40B4-BE49-F238E27FC236}">
                  <a16:creationId xmlns:a16="http://schemas.microsoft.com/office/drawing/2014/main" id="{A85F3549-9D31-4A42-9073-232609601600}"/>
                </a:ext>
              </a:extLst>
            </cdr:cNvPr>
            <cdr:cNvSpPr txBox="1"/>
          </cdr:nvSpPr>
          <cdr:spPr>
            <a:xfrm xmlns:a="http://schemas.openxmlformats.org/drawingml/2006/main">
              <a:off x="746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 </a:t>
              </a:r>
              <a:endParaRPr lang="en-US" sz="600">
                <a:latin typeface="Arial" panose="020B0604020202020204" pitchFamily="34" charset="0"/>
                <a:cs typeface="Arial" panose="020B0604020202020204" pitchFamily="34" charset="0"/>
              </a:endParaRPr>
            </a:p>
          </cdr:txBody>
        </cdr:sp>
        <cdr:sp macro="" textlink="">
          <cdr:nvSpPr>
            <cdr:cNvPr id="4" name="CuadroTexto 1">
              <a:extLst xmlns:a="http://schemas.openxmlformats.org/drawingml/2006/main">
                <a:ext uri="{FF2B5EF4-FFF2-40B4-BE49-F238E27FC236}">
                  <a16:creationId xmlns:a16="http://schemas.microsoft.com/office/drawing/2014/main" id="{3ED13140-A0F4-4482-B90E-91E75153CE6E}"/>
                </a:ext>
              </a:extLst>
            </cdr:cNvPr>
            <cdr:cNvSpPr txBox="1"/>
          </cdr:nvSpPr>
          <cdr:spPr>
            <a:xfrm xmlns:a="http://schemas.openxmlformats.org/drawingml/2006/main">
              <a:off x="111760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3</a:t>
              </a:r>
              <a:endParaRPr lang="en-US" sz="600">
                <a:latin typeface="Arial" panose="020B0604020202020204" pitchFamily="34" charset="0"/>
                <a:cs typeface="Arial" panose="020B0604020202020204" pitchFamily="34" charset="0"/>
              </a:endParaRPr>
            </a:p>
          </cdr:txBody>
        </cdr:sp>
        <cdr:sp macro="" textlink="">
          <cdr:nvSpPr>
            <cdr:cNvPr id="5" name="CuadroTexto 1">
              <a:extLst xmlns:a="http://schemas.openxmlformats.org/drawingml/2006/main">
                <a:ext uri="{FF2B5EF4-FFF2-40B4-BE49-F238E27FC236}">
                  <a16:creationId xmlns:a16="http://schemas.microsoft.com/office/drawing/2014/main" id="{AD8DC1DB-3FA7-4E5E-98BC-813EC5924559}"/>
                </a:ext>
              </a:extLst>
            </cdr:cNvPr>
            <cdr:cNvSpPr txBox="1"/>
          </cdr:nvSpPr>
          <cdr:spPr>
            <a:xfrm xmlns:a="http://schemas.openxmlformats.org/drawingml/2006/main">
              <a:off x="1508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4</a:t>
              </a:r>
              <a:endParaRPr lang="en-US" sz="600">
                <a:latin typeface="Arial" panose="020B0604020202020204" pitchFamily="34" charset="0"/>
                <a:cs typeface="Arial" panose="020B0604020202020204" pitchFamily="34" charset="0"/>
              </a:endParaRPr>
            </a:p>
          </cdr:txBody>
        </cdr:sp>
        <cdr:sp macro="" textlink="">
          <cdr:nvSpPr>
            <cdr:cNvPr id="6" name="CuadroTexto 1">
              <a:extLst xmlns:a="http://schemas.openxmlformats.org/drawingml/2006/main">
                <a:ext uri="{FF2B5EF4-FFF2-40B4-BE49-F238E27FC236}">
                  <a16:creationId xmlns:a16="http://schemas.microsoft.com/office/drawing/2014/main" id="{3C82B0E6-3ACF-43F5-8767-43BCA2867209}"/>
                </a:ext>
              </a:extLst>
            </cdr:cNvPr>
            <cdr:cNvSpPr txBox="1"/>
          </cdr:nvSpPr>
          <cdr:spPr>
            <a:xfrm xmlns:a="http://schemas.openxmlformats.org/drawingml/2006/main">
              <a:off x="19272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5</a:t>
              </a:r>
              <a:endParaRPr lang="en-US" sz="600">
                <a:latin typeface="Arial" panose="020B0604020202020204" pitchFamily="34" charset="0"/>
                <a:cs typeface="Arial" panose="020B0604020202020204" pitchFamily="34" charset="0"/>
              </a:endParaRPr>
            </a:p>
          </cdr:txBody>
        </cdr:sp>
        <cdr:sp macro="" textlink="">
          <cdr:nvSpPr>
            <cdr:cNvPr id="7" name="CuadroTexto 1">
              <a:extLst xmlns:a="http://schemas.openxmlformats.org/drawingml/2006/main">
                <a:ext uri="{FF2B5EF4-FFF2-40B4-BE49-F238E27FC236}">
                  <a16:creationId xmlns:a16="http://schemas.microsoft.com/office/drawing/2014/main" id="{76014159-151C-45A5-85C3-AD50531FFFCF}"/>
                </a:ext>
              </a:extLst>
            </cdr:cNvPr>
            <cdr:cNvSpPr txBox="1"/>
          </cdr:nvSpPr>
          <cdr:spPr>
            <a:xfrm xmlns:a="http://schemas.openxmlformats.org/drawingml/2006/main">
              <a:off x="231775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6</a:t>
              </a:r>
              <a:endParaRPr lang="en-US" sz="600">
                <a:latin typeface="Arial" panose="020B0604020202020204" pitchFamily="34" charset="0"/>
                <a:cs typeface="Arial" panose="020B0604020202020204" pitchFamily="34" charset="0"/>
              </a:endParaRPr>
            </a:p>
          </cdr:txBody>
        </cdr:sp>
        <cdr:sp macro="" textlink="">
          <cdr:nvSpPr>
            <cdr:cNvPr id="8" name="CuadroTexto 1">
              <a:extLst xmlns:a="http://schemas.openxmlformats.org/drawingml/2006/main">
                <a:ext uri="{FF2B5EF4-FFF2-40B4-BE49-F238E27FC236}">
                  <a16:creationId xmlns:a16="http://schemas.microsoft.com/office/drawing/2014/main" id="{3CA99B14-603F-4133-9F20-1A534661B1DC}"/>
                </a:ext>
              </a:extLst>
            </cdr:cNvPr>
            <cdr:cNvSpPr txBox="1"/>
          </cdr:nvSpPr>
          <cdr:spPr>
            <a:xfrm xmlns:a="http://schemas.openxmlformats.org/drawingml/2006/main">
              <a:off x="2746375" y="296882"/>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7</a:t>
              </a:r>
              <a:endParaRPr lang="en-US" sz="600">
                <a:latin typeface="Arial" panose="020B0604020202020204" pitchFamily="34" charset="0"/>
                <a:cs typeface="Arial" panose="020B0604020202020204" pitchFamily="34" charset="0"/>
              </a:endParaRPr>
            </a:p>
          </cdr:txBody>
        </cdr:sp>
        <cdr:sp macro="" textlink="">
          <cdr:nvSpPr>
            <cdr:cNvPr id="9" name="CuadroTexto 1">
              <a:extLst xmlns:a="http://schemas.openxmlformats.org/drawingml/2006/main">
                <a:ext uri="{FF2B5EF4-FFF2-40B4-BE49-F238E27FC236}">
                  <a16:creationId xmlns:a16="http://schemas.microsoft.com/office/drawing/2014/main" id="{9CDE426E-8E7A-4DD8-976E-896148AE2F5C}"/>
                </a:ext>
              </a:extLst>
            </cdr:cNvPr>
            <cdr:cNvSpPr txBox="1"/>
          </cdr:nvSpPr>
          <cdr:spPr>
            <a:xfrm xmlns:a="http://schemas.openxmlformats.org/drawingml/2006/main">
              <a:off x="3108325"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8 </a:t>
              </a:r>
              <a:endParaRPr lang="en-US" sz="600">
                <a:latin typeface="Arial" panose="020B0604020202020204" pitchFamily="34" charset="0"/>
                <a:cs typeface="Arial" panose="020B0604020202020204" pitchFamily="34" charset="0"/>
              </a:endParaRPr>
            </a:p>
          </cdr:txBody>
        </cdr:sp>
        <cdr:sp macro="" textlink="">
          <cdr:nvSpPr>
            <cdr:cNvPr id="10" name="CuadroTexto 1">
              <a:extLst xmlns:a="http://schemas.openxmlformats.org/drawingml/2006/main">
                <a:ext uri="{FF2B5EF4-FFF2-40B4-BE49-F238E27FC236}">
                  <a16:creationId xmlns:a16="http://schemas.microsoft.com/office/drawing/2014/main" id="{57C90D44-BCD6-49BD-8C84-B72A3B801C5F}"/>
                </a:ext>
              </a:extLst>
            </cdr:cNvPr>
            <cdr:cNvSpPr txBox="1"/>
          </cdr:nvSpPr>
          <cdr:spPr>
            <a:xfrm xmlns:a="http://schemas.openxmlformats.org/drawingml/2006/main">
              <a:off x="344170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9</a:t>
              </a:r>
              <a:endParaRPr lang="en-US" sz="600">
                <a:latin typeface="Arial" panose="020B0604020202020204" pitchFamily="34" charset="0"/>
                <a:cs typeface="Arial" panose="020B0604020202020204" pitchFamily="34" charset="0"/>
              </a:endParaRPr>
            </a:p>
          </cdr:txBody>
        </cdr:sp>
      </cdr:grpSp>
      <cdr:grpSp>
        <cdr:nvGrpSpPr>
          <cdr:cNvPr id="28" name="Grupo 27">
            <a:extLst xmlns:a="http://schemas.openxmlformats.org/drawingml/2006/main">
              <a:ext uri="{FF2B5EF4-FFF2-40B4-BE49-F238E27FC236}">
                <a16:creationId xmlns:a16="http://schemas.microsoft.com/office/drawing/2014/main" id="{750D9DC8-FCDD-4341-821A-DE796ED60614}"/>
              </a:ext>
            </a:extLst>
          </cdr:cNvPr>
          <cdr:cNvGrpSpPr/>
        </cdr:nvGrpSpPr>
        <cdr:grpSpPr>
          <a:xfrm xmlns:a="http://schemas.openxmlformats.org/drawingml/2006/main">
            <a:off x="3841749" y="287357"/>
            <a:ext cx="4397376" cy="268991"/>
            <a:chOff x="3841750" y="287357"/>
            <a:chExt cx="4397375" cy="268991"/>
          </a:xfrm>
        </cdr:grpSpPr>
        <cdr:grpSp>
          <cdr:nvGrpSpPr>
            <cdr:cNvPr id="17" name="Grupo 16">
              <a:extLst xmlns:a="http://schemas.openxmlformats.org/drawingml/2006/main">
                <a:ext uri="{FF2B5EF4-FFF2-40B4-BE49-F238E27FC236}">
                  <a16:creationId xmlns:a16="http://schemas.microsoft.com/office/drawing/2014/main" id="{9A86B931-2D72-469E-9E61-1B82CE8AB9B6}"/>
                </a:ext>
              </a:extLst>
            </cdr:cNvPr>
            <cdr:cNvGrpSpPr/>
          </cdr:nvGrpSpPr>
          <cdr:grpSpPr>
            <a:xfrm xmlns:a="http://schemas.openxmlformats.org/drawingml/2006/main">
              <a:off x="5365751" y="287357"/>
              <a:ext cx="1692275" cy="258847"/>
              <a:chOff x="0" y="0"/>
              <a:chExt cx="1692275" cy="243102"/>
            </a:xfrm>
          </cdr:grpSpPr>
          <cdr:sp macro="" textlink="">
            <cdr:nvSpPr>
              <cdr:cNvPr id="18" name="CuadroTexto 1">
                <a:extLst xmlns:a="http://schemas.openxmlformats.org/drawingml/2006/main">
                  <a:ext uri="{FF2B5EF4-FFF2-40B4-BE49-F238E27FC236}">
                    <a16:creationId xmlns:a16="http://schemas.microsoft.com/office/drawing/2014/main" id="{BC8E7EB4-7F0D-4EAE-A1E4-31C189A1CDE7}"/>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14</a:t>
                </a:r>
                <a:endParaRPr lang="en-US" sz="600">
                  <a:latin typeface="Arial" panose="020B0604020202020204" pitchFamily="34" charset="0"/>
                  <a:cs typeface="Arial" panose="020B0604020202020204" pitchFamily="34" charset="0"/>
                </a:endParaRPr>
              </a:p>
            </cdr:txBody>
          </cdr:sp>
          <cdr:sp macro="" textlink="">
            <cdr:nvSpPr>
              <cdr:cNvPr id="19" name="CuadroTexto 1">
                <a:extLst xmlns:a="http://schemas.openxmlformats.org/drawingml/2006/main">
                  <a:ext uri="{FF2B5EF4-FFF2-40B4-BE49-F238E27FC236}">
                    <a16:creationId xmlns:a16="http://schemas.microsoft.com/office/drawing/2014/main" id="{13E2B289-CE58-4FF7-A6CE-8979AA2BFBCF}"/>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15</a:t>
                </a:r>
              </a:p>
            </cdr:txBody>
          </cdr:sp>
          <cdr:sp macro="" textlink="">
            <cdr:nvSpPr>
              <cdr:cNvPr id="20" name="CuadroTexto 1">
                <a:extLst xmlns:a="http://schemas.openxmlformats.org/drawingml/2006/main">
                  <a:ext uri="{FF2B5EF4-FFF2-40B4-BE49-F238E27FC236}">
                    <a16:creationId xmlns:a16="http://schemas.microsoft.com/office/drawing/2014/main" id="{5E119134-DC80-425B-8736-F015D3EC8105}"/>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16</a:t>
                </a:r>
                <a:endParaRPr lang="en-US" sz="600">
                  <a:latin typeface="Arial" panose="020B0604020202020204" pitchFamily="34" charset="0"/>
                  <a:cs typeface="Arial" panose="020B0604020202020204" pitchFamily="34" charset="0"/>
                </a:endParaRPr>
              </a:p>
            </cdr:txBody>
          </cdr:sp>
          <cdr:sp macro="" textlink="">
            <cdr:nvSpPr>
              <cdr:cNvPr id="21" name="CuadroTexto 1">
                <a:extLst xmlns:a="http://schemas.openxmlformats.org/drawingml/2006/main">
                  <a:ext uri="{FF2B5EF4-FFF2-40B4-BE49-F238E27FC236}">
                    <a16:creationId xmlns:a16="http://schemas.microsoft.com/office/drawing/2014/main" id="{882534E4-73E3-4E2B-ADD6-FFF4BA561550}"/>
                  </a:ext>
                </a:extLst>
              </cdr:cNvPr>
              <cdr:cNvSpPr txBox="1"/>
            </cdr:nvSpPr>
            <cdr:spPr>
              <a:xfrm xmlns:a="http://schemas.openxmlformats.org/drawingml/2006/main">
                <a:off x="1152525"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17</a:t>
                </a:r>
              </a:p>
            </cdr:txBody>
          </cdr:sp>
        </cdr:grpSp>
        <cdr:grpSp>
          <cdr:nvGrpSpPr>
            <cdr:cNvPr id="27" name="Grupo 26">
              <a:extLst xmlns:a="http://schemas.openxmlformats.org/drawingml/2006/main">
                <a:ext uri="{FF2B5EF4-FFF2-40B4-BE49-F238E27FC236}">
                  <a16:creationId xmlns:a16="http://schemas.microsoft.com/office/drawing/2014/main" id="{16584625-A26C-4B98-BAE7-04777D6AFF76}"/>
                </a:ext>
              </a:extLst>
            </cdr:cNvPr>
            <cdr:cNvGrpSpPr/>
          </cdr:nvGrpSpPr>
          <cdr:grpSpPr>
            <a:xfrm xmlns:a="http://schemas.openxmlformats.org/drawingml/2006/main">
              <a:off x="3841750" y="287357"/>
              <a:ext cx="4397375" cy="268991"/>
              <a:chOff x="3841750" y="287357"/>
              <a:chExt cx="4397375" cy="268991"/>
            </a:xfrm>
          </cdr:grpSpPr>
          <cdr:grpSp>
            <cdr:nvGrpSpPr>
              <cdr:cNvPr id="16" name="Grupo 15">
                <a:extLst xmlns:a="http://schemas.openxmlformats.org/drawingml/2006/main">
                  <a:ext uri="{FF2B5EF4-FFF2-40B4-BE49-F238E27FC236}">
                    <a16:creationId xmlns:a16="http://schemas.microsoft.com/office/drawing/2014/main" id="{E391050A-11DE-4B07-ACA9-A2B7EC4975C6}"/>
                  </a:ext>
                </a:extLst>
              </cdr:cNvPr>
              <cdr:cNvGrpSpPr/>
            </cdr:nvGrpSpPr>
            <cdr:grpSpPr>
              <a:xfrm xmlns:a="http://schemas.openxmlformats.org/drawingml/2006/main">
                <a:off x="3841750" y="297499"/>
                <a:ext cx="1692275" cy="258849"/>
                <a:chOff x="3679825" y="279400"/>
                <a:chExt cx="1692275" cy="243102"/>
              </a:xfrm>
            </cdr:grpSpPr>
            <cdr:sp macro="" textlink="">
              <cdr:nvSpPr>
                <cdr:cNvPr id="11" name="CuadroTexto 1">
                  <a:extLst xmlns:a="http://schemas.openxmlformats.org/drawingml/2006/main">
                    <a:ext uri="{FF2B5EF4-FFF2-40B4-BE49-F238E27FC236}">
                      <a16:creationId xmlns:a16="http://schemas.microsoft.com/office/drawing/2014/main" id="{DB22AD30-02AE-4A43-A166-2BF26BC20F28}"/>
                    </a:ext>
                  </a:extLst>
                </cdr:cNvPr>
                <cdr:cNvSpPr txBox="1"/>
              </cdr:nvSpPr>
              <cdr:spPr>
                <a:xfrm xmlns:a="http://schemas.openxmlformats.org/drawingml/2006/main">
                  <a:off x="3679825" y="27940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10</a:t>
                  </a:r>
                  <a:endParaRPr lang="en-US" sz="600">
                    <a:latin typeface="Arial" panose="020B0604020202020204" pitchFamily="34" charset="0"/>
                    <a:cs typeface="Arial" panose="020B0604020202020204" pitchFamily="34" charset="0"/>
                  </a:endParaRPr>
                </a:p>
              </cdr:txBody>
            </cdr:sp>
            <cdr:sp macro="" textlink="">
              <cdr:nvSpPr>
                <cdr:cNvPr id="12" name="CuadroTexto 1">
                  <a:extLst xmlns:a="http://schemas.openxmlformats.org/drawingml/2006/main">
                    <a:ext uri="{FF2B5EF4-FFF2-40B4-BE49-F238E27FC236}">
                      <a16:creationId xmlns:a16="http://schemas.microsoft.com/office/drawing/2014/main" id="{6B77CADB-8740-482C-B48A-EA484E8DD4D5}"/>
                    </a:ext>
                  </a:extLst>
                </cdr:cNvPr>
                <cdr:cNvSpPr txBox="1"/>
              </cdr:nvSpPr>
              <cdr:spPr>
                <a:xfrm xmlns:a="http://schemas.openxmlformats.org/drawingml/2006/main">
                  <a:off x="4079875"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11</a:t>
                  </a:r>
                </a:p>
              </cdr:txBody>
            </cdr:sp>
            <cdr:sp macro="" textlink="">
              <cdr:nvSpPr>
                <cdr:cNvPr id="13" name="CuadroTexto 1">
                  <a:extLst xmlns:a="http://schemas.openxmlformats.org/drawingml/2006/main">
                    <a:ext uri="{FF2B5EF4-FFF2-40B4-BE49-F238E27FC236}">
                      <a16:creationId xmlns:a16="http://schemas.microsoft.com/office/drawing/2014/main" id="{6A61C4E0-742A-432C-9D00-F721B1BE9E8B}"/>
                    </a:ext>
                  </a:extLst>
                </cdr:cNvPr>
                <cdr:cNvSpPr txBox="1"/>
              </cdr:nvSpPr>
              <cdr:spPr>
                <a:xfrm xmlns:a="http://schemas.openxmlformats.org/drawingml/2006/main">
                  <a:off x="4460875" y="27940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12</a:t>
                  </a:r>
                  <a:endParaRPr lang="en-US" sz="600">
                    <a:latin typeface="Arial" panose="020B0604020202020204" pitchFamily="34" charset="0"/>
                    <a:cs typeface="Arial" panose="020B0604020202020204" pitchFamily="34" charset="0"/>
                  </a:endParaRPr>
                </a:p>
              </cdr:txBody>
            </cdr:sp>
            <cdr:sp macro="" textlink="">
              <cdr:nvSpPr>
                <cdr:cNvPr id="14" name="CuadroTexto 1">
                  <a:extLst xmlns:a="http://schemas.openxmlformats.org/drawingml/2006/main">
                    <a:ext uri="{FF2B5EF4-FFF2-40B4-BE49-F238E27FC236}">
                      <a16:creationId xmlns:a16="http://schemas.microsoft.com/office/drawing/2014/main" id="{5727DF32-65D5-4644-92E2-2BC0CF1E0963}"/>
                    </a:ext>
                  </a:extLst>
                </cdr:cNvPr>
                <cdr:cNvSpPr txBox="1"/>
              </cdr:nvSpPr>
              <cdr:spPr>
                <a:xfrm xmlns:a="http://schemas.openxmlformats.org/drawingml/2006/main">
                  <a:off x="4832350"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13</a:t>
                  </a:r>
                </a:p>
              </cdr:txBody>
            </cdr:sp>
          </cdr:grpSp>
          <cdr:grpSp>
            <cdr:nvGrpSpPr>
              <cdr:cNvPr id="22" name="Grupo 21">
                <a:extLst xmlns:a="http://schemas.openxmlformats.org/drawingml/2006/main">
                  <a:ext uri="{FF2B5EF4-FFF2-40B4-BE49-F238E27FC236}">
                    <a16:creationId xmlns:a16="http://schemas.microsoft.com/office/drawing/2014/main" id="{B1623EC2-E4AB-4448-99C4-01ACF3A5F451}"/>
                  </a:ext>
                </a:extLst>
              </cdr:cNvPr>
              <cdr:cNvGrpSpPr/>
            </cdr:nvGrpSpPr>
            <cdr:grpSpPr>
              <a:xfrm xmlns:a="http://schemas.openxmlformats.org/drawingml/2006/main">
                <a:off x="6880225" y="287357"/>
                <a:ext cx="1358900" cy="258849"/>
                <a:chOff x="0" y="0"/>
                <a:chExt cx="1358900" cy="243102"/>
              </a:xfrm>
            </cdr:grpSpPr>
            <cdr:sp macro="" textlink="">
              <cdr:nvSpPr>
                <cdr:cNvPr id="23" name="CuadroTexto 1">
                  <a:extLst xmlns:a="http://schemas.openxmlformats.org/drawingml/2006/main">
                    <a:ext uri="{FF2B5EF4-FFF2-40B4-BE49-F238E27FC236}">
                      <a16:creationId xmlns:a16="http://schemas.microsoft.com/office/drawing/2014/main" id="{63DB18ED-16F4-4FA0-A324-6C08AAFA56E0}"/>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18</a:t>
                  </a:r>
                  <a:endParaRPr lang="en-US" sz="600">
                    <a:latin typeface="Arial" panose="020B0604020202020204" pitchFamily="34" charset="0"/>
                    <a:cs typeface="Arial" panose="020B0604020202020204" pitchFamily="34" charset="0"/>
                  </a:endParaRPr>
                </a:p>
              </cdr:txBody>
            </cdr:sp>
            <cdr:sp macro="" textlink="">
              <cdr:nvSpPr>
                <cdr:cNvPr id="24" name="CuadroTexto 1">
                  <a:extLst xmlns:a="http://schemas.openxmlformats.org/drawingml/2006/main">
                    <a:ext uri="{FF2B5EF4-FFF2-40B4-BE49-F238E27FC236}">
                      <a16:creationId xmlns:a16="http://schemas.microsoft.com/office/drawing/2014/main" id="{1AEB8E84-E766-48D0-A655-F68773113C2A}"/>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19</a:t>
                  </a:r>
                </a:p>
              </cdr:txBody>
            </cdr:sp>
            <cdr:sp macro="" textlink="">
              <cdr:nvSpPr>
                <cdr:cNvPr id="25" name="CuadroTexto 1">
                  <a:extLst xmlns:a="http://schemas.openxmlformats.org/drawingml/2006/main">
                    <a:ext uri="{FF2B5EF4-FFF2-40B4-BE49-F238E27FC236}">
                      <a16:creationId xmlns:a16="http://schemas.microsoft.com/office/drawing/2014/main" id="{2A2F7E48-9750-4B6C-B86A-E1B0B7567509}"/>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20</a:t>
                  </a:r>
                  <a:endParaRPr lang="en-US" sz="600">
                    <a:latin typeface="Arial" panose="020B0604020202020204" pitchFamily="34" charset="0"/>
                    <a:cs typeface="Arial" panose="020B0604020202020204" pitchFamily="34" charset="0"/>
                  </a:endParaRPr>
                </a:p>
              </cdr:txBody>
            </cdr:sp>
          </cdr:grpSp>
        </cdr:grpSp>
      </cdr:grpSp>
    </cdr:grpSp>
  </cdr:relSizeAnchor>
</c:userShapes>
</file>

<file path=xl/drawings/drawing3.xml><?xml version="1.0" encoding="utf-8"?>
<xdr:wsDr xmlns:xdr="http://schemas.openxmlformats.org/drawingml/2006/spreadsheetDrawing" xmlns:a="http://schemas.openxmlformats.org/drawingml/2006/main">
  <xdr:twoCellAnchor>
    <xdr:from>
      <xdr:col>14</xdr:col>
      <xdr:colOff>424026</xdr:colOff>
      <xdr:row>5</xdr:row>
      <xdr:rowOff>28745</xdr:rowOff>
    </xdr:from>
    <xdr:to>
      <xdr:col>32</xdr:col>
      <xdr:colOff>779306</xdr:colOff>
      <xdr:row>8</xdr:row>
      <xdr:rowOff>22679</xdr:rowOff>
    </xdr:to>
    <xdr:sp macro="" textlink="">
      <xdr:nvSpPr>
        <xdr:cNvPr id="2" name="Rectángulo 1">
          <a:extLst>
            <a:ext uri="{FF2B5EF4-FFF2-40B4-BE49-F238E27FC236}">
              <a16:creationId xmlns:a16="http://schemas.microsoft.com/office/drawing/2014/main" id="{4A52EBCB-6C76-4904-BF5E-BD1569AF9805}"/>
            </a:ext>
          </a:extLst>
        </xdr:cNvPr>
        <xdr:cNvSpPr/>
      </xdr:nvSpPr>
      <xdr:spPr>
        <a:xfrm>
          <a:off x="11854026" y="935888"/>
          <a:ext cx="15050994" cy="53822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12</xdr:col>
      <xdr:colOff>673421</xdr:colOff>
      <xdr:row>11</xdr:row>
      <xdr:rowOff>135852</xdr:rowOff>
    </xdr:from>
    <xdr:to>
      <xdr:col>33</xdr:col>
      <xdr:colOff>10821</xdr:colOff>
      <xdr:row>89</xdr:row>
      <xdr:rowOff>7750</xdr:rowOff>
    </xdr:to>
    <xdr:grpSp>
      <xdr:nvGrpSpPr>
        <xdr:cNvPr id="4" name="Grupo 3">
          <a:extLst>
            <a:ext uri="{FF2B5EF4-FFF2-40B4-BE49-F238E27FC236}">
              <a16:creationId xmlns:a16="http://schemas.microsoft.com/office/drawing/2014/main" id="{AE081761-42B7-4B67-A376-9D59FC6A0E1E}"/>
            </a:ext>
          </a:extLst>
        </xdr:cNvPr>
        <xdr:cNvGrpSpPr/>
      </xdr:nvGrpSpPr>
      <xdr:grpSpPr>
        <a:xfrm>
          <a:off x="10721773" y="2208325"/>
          <a:ext cx="16922015" cy="14567612"/>
          <a:chOff x="10612551" y="2423099"/>
          <a:chExt cx="16730879" cy="15986477"/>
        </a:xfrm>
      </xdr:grpSpPr>
      <xdr:cxnSp macro="">
        <xdr:nvCxnSpPr>
          <xdr:cNvPr id="56" name="Conector: angular 55">
            <a:extLst>
              <a:ext uri="{FF2B5EF4-FFF2-40B4-BE49-F238E27FC236}">
                <a16:creationId xmlns:a16="http://schemas.microsoft.com/office/drawing/2014/main" id="{C92C8E14-EED9-4CB4-BD63-BA42FB0B1A62}"/>
              </a:ext>
            </a:extLst>
          </xdr:cNvPr>
          <xdr:cNvCxnSpPr>
            <a:stCxn id="20" idx="2"/>
            <a:endCxn id="28" idx="2"/>
          </xdr:cNvCxnSpPr>
        </xdr:nvCxnSpPr>
        <xdr:spPr>
          <a:xfrm rot="16200000" flipH="1">
            <a:off x="16877605" y="5696216"/>
            <a:ext cx="3964919" cy="12357829"/>
          </a:xfrm>
          <a:prstGeom prst="bentConnector3">
            <a:avLst>
              <a:gd name="adj1" fmla="val 107020"/>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Conector: angular 58">
            <a:extLst>
              <a:ext uri="{FF2B5EF4-FFF2-40B4-BE49-F238E27FC236}">
                <a16:creationId xmlns:a16="http://schemas.microsoft.com/office/drawing/2014/main" id="{120517CE-ACE7-40D6-97F2-3D64E91E65A9}"/>
              </a:ext>
            </a:extLst>
          </xdr:cNvPr>
          <xdr:cNvCxnSpPr>
            <a:stCxn id="21" idx="0"/>
            <a:endCxn id="28" idx="0"/>
          </xdr:cNvCxnSpPr>
        </xdr:nvCxnSpPr>
        <xdr:spPr>
          <a:xfrm rot="16200000" flipH="1">
            <a:off x="16203352" y="2020665"/>
            <a:ext cx="5321665" cy="12349586"/>
          </a:xfrm>
          <a:prstGeom prst="bentConnector3">
            <a:avLst>
              <a:gd name="adj1" fmla="val -2656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2" name="Conector: angular 81">
            <a:extLst>
              <a:ext uri="{FF2B5EF4-FFF2-40B4-BE49-F238E27FC236}">
                <a16:creationId xmlns:a16="http://schemas.microsoft.com/office/drawing/2014/main" id="{F9A64546-62D2-4F31-B420-CA8A17A2AD7A}"/>
              </a:ext>
            </a:extLst>
          </xdr:cNvPr>
          <xdr:cNvCxnSpPr>
            <a:stCxn id="20" idx="2"/>
            <a:endCxn id="18" idx="1"/>
          </xdr:cNvCxnSpPr>
        </xdr:nvCxnSpPr>
        <xdr:spPr>
          <a:xfrm rot="16200000" flipH="1">
            <a:off x="13154302" y="9415070"/>
            <a:ext cx="2423825" cy="3370131"/>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angular 84">
            <a:extLst>
              <a:ext uri="{FF2B5EF4-FFF2-40B4-BE49-F238E27FC236}">
                <a16:creationId xmlns:a16="http://schemas.microsoft.com/office/drawing/2014/main" id="{45FD184B-279F-4EF2-96BE-EF5AB26A604E}"/>
              </a:ext>
            </a:extLst>
          </xdr:cNvPr>
          <xdr:cNvCxnSpPr>
            <a:stCxn id="21" idx="0"/>
            <a:endCxn id="5" idx="1"/>
          </xdr:cNvCxnSpPr>
        </xdr:nvCxnSpPr>
        <xdr:spPr>
          <a:xfrm rot="5400000" flipH="1" flipV="1">
            <a:off x="13251110" y="2648736"/>
            <a:ext cx="2324175" cy="3447606"/>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Conector: angular 100">
            <a:extLst>
              <a:ext uri="{FF2B5EF4-FFF2-40B4-BE49-F238E27FC236}">
                <a16:creationId xmlns:a16="http://schemas.microsoft.com/office/drawing/2014/main" id="{3C5B3CF9-49AE-4EA5-A774-727AE6C8C3D4}"/>
              </a:ext>
            </a:extLst>
          </xdr:cNvPr>
          <xdr:cNvCxnSpPr/>
        </xdr:nvCxnSpPr>
        <xdr:spPr>
          <a:xfrm>
            <a:off x="20201537" y="3210451"/>
            <a:ext cx="4273439" cy="3650505"/>
          </a:xfrm>
          <a:prstGeom prst="bentConnector3">
            <a:avLst>
              <a:gd name="adj1" fmla="val 172790"/>
            </a:avLst>
          </a:prstGeom>
          <a:ln w="127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angular 103">
            <a:extLst>
              <a:ext uri="{FF2B5EF4-FFF2-40B4-BE49-F238E27FC236}">
                <a16:creationId xmlns:a16="http://schemas.microsoft.com/office/drawing/2014/main" id="{D6BF4A50-82E1-48B6-8C1F-9D70048C4D74}"/>
              </a:ext>
            </a:extLst>
          </xdr:cNvPr>
          <xdr:cNvCxnSpPr>
            <a:stCxn id="20" idx="2"/>
            <a:endCxn id="34" idx="2"/>
          </xdr:cNvCxnSpPr>
        </xdr:nvCxnSpPr>
        <xdr:spPr>
          <a:xfrm rot="5400000" flipH="1" flipV="1">
            <a:off x="16358748" y="3581935"/>
            <a:ext cx="2628692" cy="9983888"/>
          </a:xfrm>
          <a:prstGeom prst="bentConnector3">
            <a:avLst>
              <a:gd name="adj1" fmla="val -40936"/>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angular 43">
            <a:extLst>
              <a:ext uri="{FF2B5EF4-FFF2-40B4-BE49-F238E27FC236}">
                <a16:creationId xmlns:a16="http://schemas.microsoft.com/office/drawing/2014/main" id="{9DC3A2CB-2998-42A6-B4F8-E89442C48BE0}"/>
              </a:ext>
            </a:extLst>
          </xdr:cNvPr>
          <xdr:cNvCxnSpPr>
            <a:stCxn id="39" idx="1"/>
            <a:endCxn id="21" idx="1"/>
          </xdr:cNvCxnSpPr>
        </xdr:nvCxnSpPr>
        <xdr:spPr>
          <a:xfrm rot="10800000" flipH="1" flipV="1">
            <a:off x="10612552" y="2423099"/>
            <a:ext cx="568605" cy="3539843"/>
          </a:xfrm>
          <a:prstGeom prst="bentConnector3">
            <a:avLst>
              <a:gd name="adj1" fmla="val -3922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angular 47">
            <a:extLst>
              <a:ext uri="{FF2B5EF4-FFF2-40B4-BE49-F238E27FC236}">
                <a16:creationId xmlns:a16="http://schemas.microsoft.com/office/drawing/2014/main" id="{517474C8-4729-4BA0-B642-3C5F82977046}"/>
              </a:ext>
            </a:extLst>
          </xdr:cNvPr>
          <xdr:cNvCxnSpPr>
            <a:stCxn id="39" idx="1"/>
            <a:endCxn id="20" idx="1"/>
          </xdr:cNvCxnSpPr>
        </xdr:nvCxnSpPr>
        <xdr:spPr>
          <a:xfrm rot="10800000" flipH="1" flipV="1">
            <a:off x="10612552" y="2423099"/>
            <a:ext cx="610378" cy="7033670"/>
          </a:xfrm>
          <a:prstGeom prst="bentConnector3">
            <a:avLst>
              <a:gd name="adj1" fmla="val -36635"/>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21">
            <a:extLst>
              <a:ext uri="{FF2B5EF4-FFF2-40B4-BE49-F238E27FC236}">
                <a16:creationId xmlns:a16="http://schemas.microsoft.com/office/drawing/2014/main" id="{A08EF022-35F1-4153-9F19-017B7E75F6E7}"/>
              </a:ext>
            </a:extLst>
          </xdr:cNvPr>
          <xdr:cNvCxnSpPr>
            <a:stCxn id="39" idx="1"/>
            <a:endCxn id="46" idx="1"/>
          </xdr:cNvCxnSpPr>
        </xdr:nvCxnSpPr>
        <xdr:spPr>
          <a:xfrm rot="10800000" flipH="1" flipV="1">
            <a:off x="10612551" y="2437555"/>
            <a:ext cx="718567" cy="12958088"/>
          </a:xfrm>
          <a:prstGeom prst="bentConnector3">
            <a:avLst>
              <a:gd name="adj1" fmla="val -31379"/>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angular 26">
            <a:extLst>
              <a:ext uri="{FF2B5EF4-FFF2-40B4-BE49-F238E27FC236}">
                <a16:creationId xmlns:a16="http://schemas.microsoft.com/office/drawing/2014/main" id="{3B562150-3A34-4534-8BC1-276622D95CCF}"/>
              </a:ext>
            </a:extLst>
          </xdr:cNvPr>
          <xdr:cNvCxnSpPr>
            <a:stCxn id="39" idx="1"/>
            <a:endCxn id="38" idx="1"/>
          </xdr:cNvCxnSpPr>
        </xdr:nvCxnSpPr>
        <xdr:spPr>
          <a:xfrm rot="10800000" flipH="1" flipV="1">
            <a:off x="10612551" y="2435025"/>
            <a:ext cx="740121" cy="14486367"/>
          </a:xfrm>
          <a:prstGeom prst="bentConnector3">
            <a:avLst>
              <a:gd name="adj1" fmla="val -30638"/>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Conector: angular 44">
            <a:extLst>
              <a:ext uri="{FF2B5EF4-FFF2-40B4-BE49-F238E27FC236}">
                <a16:creationId xmlns:a16="http://schemas.microsoft.com/office/drawing/2014/main" id="{490F0024-0E4B-4D23-AF26-FE7941A07420}"/>
              </a:ext>
            </a:extLst>
          </xdr:cNvPr>
          <xdr:cNvCxnSpPr>
            <a:stCxn id="39" idx="1"/>
            <a:endCxn id="37" idx="1"/>
          </xdr:cNvCxnSpPr>
        </xdr:nvCxnSpPr>
        <xdr:spPr>
          <a:xfrm rot="10800000" flipH="1" flipV="1">
            <a:off x="10612552" y="2430185"/>
            <a:ext cx="739149" cy="15979391"/>
          </a:xfrm>
          <a:prstGeom prst="bentConnector3">
            <a:avLst>
              <a:gd name="adj1" fmla="val -30465"/>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Conector: angular 59">
            <a:extLst>
              <a:ext uri="{FF2B5EF4-FFF2-40B4-BE49-F238E27FC236}">
                <a16:creationId xmlns:a16="http://schemas.microsoft.com/office/drawing/2014/main" id="{FDB1DA67-397A-4104-BD95-E109F1AB2541}"/>
              </a:ext>
            </a:extLst>
          </xdr:cNvPr>
          <xdr:cNvCxnSpPr>
            <a:stCxn id="5" idx="3"/>
            <a:endCxn id="28" idx="3"/>
          </xdr:cNvCxnSpPr>
        </xdr:nvCxnSpPr>
        <xdr:spPr>
          <a:xfrm>
            <a:off x="20222983" y="3207418"/>
            <a:ext cx="7120447" cy="9161277"/>
          </a:xfrm>
          <a:prstGeom prst="bentConnector3">
            <a:avLst>
              <a:gd name="adj1" fmla="val 10315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673422</xdr:colOff>
      <xdr:row>5</xdr:row>
      <xdr:rowOff>14712</xdr:rowOff>
    </xdr:from>
    <xdr:to>
      <xdr:col>33</xdr:col>
      <xdr:colOff>10821</xdr:colOff>
      <xdr:row>103</xdr:row>
      <xdr:rowOff>115412</xdr:rowOff>
    </xdr:to>
    <xdr:grpSp>
      <xdr:nvGrpSpPr>
        <xdr:cNvPr id="43" name="Grupo 42">
          <a:extLst>
            <a:ext uri="{FF2B5EF4-FFF2-40B4-BE49-F238E27FC236}">
              <a16:creationId xmlns:a16="http://schemas.microsoft.com/office/drawing/2014/main" id="{0B90655C-79DF-49B0-B115-C110EFF55E42}"/>
            </a:ext>
          </a:extLst>
        </xdr:cNvPr>
        <xdr:cNvGrpSpPr/>
      </xdr:nvGrpSpPr>
      <xdr:grpSpPr>
        <a:xfrm>
          <a:off x="10721774" y="956745"/>
          <a:ext cx="16922014" cy="18564546"/>
          <a:chOff x="10878779" y="1035248"/>
          <a:chExt cx="17196774" cy="20103200"/>
        </a:xfrm>
      </xdr:grpSpPr>
      <xdr:sp macro="" textlink="">
        <xdr:nvSpPr>
          <xdr:cNvPr id="19" name="CuadroTexto 87">
            <a:extLst>
              <a:ext uri="{FF2B5EF4-FFF2-40B4-BE49-F238E27FC236}">
                <a16:creationId xmlns:a16="http://schemas.microsoft.com/office/drawing/2014/main" id="{9CEA7F97-CD6B-4721-A8F9-E2580384441C}"/>
              </a:ext>
            </a:extLst>
          </xdr:cNvPr>
          <xdr:cNvSpPr txBox="1"/>
        </xdr:nvSpPr>
        <xdr:spPr>
          <a:xfrm>
            <a:off x="11235311" y="1035248"/>
            <a:ext cx="16496088" cy="62524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grpSp>
        <xdr:nvGrpSpPr>
          <xdr:cNvPr id="42" name="Grupo 41">
            <a:extLst>
              <a:ext uri="{FF2B5EF4-FFF2-40B4-BE49-F238E27FC236}">
                <a16:creationId xmlns:a16="http://schemas.microsoft.com/office/drawing/2014/main" id="{AEEBFCDC-EB62-4468-AD46-BF17CC42E3AE}"/>
              </a:ext>
            </a:extLst>
          </xdr:cNvPr>
          <xdr:cNvGrpSpPr/>
        </xdr:nvGrpSpPr>
        <xdr:grpSpPr>
          <a:xfrm>
            <a:off x="10878779" y="1971138"/>
            <a:ext cx="17196774" cy="19167310"/>
            <a:chOff x="10735042" y="1824526"/>
            <a:chExt cx="16945233" cy="17636027"/>
          </a:xfrm>
        </xdr:grpSpPr>
        <xdr:grpSp>
          <xdr:nvGrpSpPr>
            <xdr:cNvPr id="3" name="Grupo 2">
              <a:extLst>
                <a:ext uri="{FF2B5EF4-FFF2-40B4-BE49-F238E27FC236}">
                  <a16:creationId xmlns:a16="http://schemas.microsoft.com/office/drawing/2014/main" id="{E74CCEBB-94A2-4B6E-B834-87AA5A89A966}"/>
                </a:ext>
              </a:extLst>
            </xdr:cNvPr>
            <xdr:cNvGrpSpPr/>
          </xdr:nvGrpSpPr>
          <xdr:grpSpPr>
            <a:xfrm>
              <a:off x="10735042" y="1824526"/>
              <a:ext cx="16945233" cy="17636027"/>
              <a:chOff x="10612552" y="1997761"/>
              <a:chExt cx="16730878" cy="19445368"/>
            </a:xfrm>
          </xdr:grpSpPr>
          <xdr:grpSp>
            <xdr:nvGrpSpPr>
              <xdr:cNvPr id="8" name="Grupo 7">
                <a:extLst>
                  <a:ext uri="{FF2B5EF4-FFF2-40B4-BE49-F238E27FC236}">
                    <a16:creationId xmlns:a16="http://schemas.microsoft.com/office/drawing/2014/main" id="{26695C67-ADE0-4593-B8F2-E70C4E43B70E}"/>
                  </a:ext>
                </a:extLst>
              </xdr:cNvPr>
              <xdr:cNvGrpSpPr/>
            </xdr:nvGrpSpPr>
            <xdr:grpSpPr>
              <a:xfrm>
                <a:off x="18738163" y="17436696"/>
                <a:ext cx="4906425" cy="1155562"/>
                <a:chOff x="2315541" y="6497059"/>
                <a:chExt cx="4452472" cy="371703"/>
              </a:xfrm>
            </xdr:grpSpPr>
            <xdr:sp macro="" textlink="">
              <xdr:nvSpPr>
                <xdr:cNvPr id="9" name="CuadroTexto 356">
                  <a:extLst>
                    <a:ext uri="{FF2B5EF4-FFF2-40B4-BE49-F238E27FC236}">
                      <a16:creationId xmlns:a16="http://schemas.microsoft.com/office/drawing/2014/main" id="{41B36FAC-CADB-414F-9D16-052C8466F6FD}"/>
                    </a:ext>
                  </a:extLst>
                </xdr:cNvPr>
                <xdr:cNvSpPr txBox="1"/>
              </xdr:nvSpPr>
              <xdr:spPr>
                <a:xfrm>
                  <a:off x="2315541" y="6497059"/>
                  <a:ext cx="233221" cy="124239"/>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0" name="CuadroTexto 357">
                  <a:extLst>
                    <a:ext uri="{FF2B5EF4-FFF2-40B4-BE49-F238E27FC236}">
                      <a16:creationId xmlns:a16="http://schemas.microsoft.com/office/drawing/2014/main" id="{7EDC2ED5-9761-474D-A3C1-E2FE5167A2AD}"/>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1" name="Rectángulo 10">
                  <a:extLst>
                    <a:ext uri="{FF2B5EF4-FFF2-40B4-BE49-F238E27FC236}">
                      <a16:creationId xmlns:a16="http://schemas.microsoft.com/office/drawing/2014/main" id="{35ADD3BA-79DC-4FA8-846D-96652F90E70E}"/>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12" name="CuadroTexto 361">
                  <a:extLst>
                    <a:ext uri="{FF2B5EF4-FFF2-40B4-BE49-F238E27FC236}">
                      <a16:creationId xmlns:a16="http://schemas.microsoft.com/office/drawing/2014/main" id="{06704AFA-7E21-436D-97F1-072DC5D1F458}"/>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3" name="Rectángulo 12">
                  <a:extLst>
                    <a:ext uri="{FF2B5EF4-FFF2-40B4-BE49-F238E27FC236}">
                      <a16:creationId xmlns:a16="http://schemas.microsoft.com/office/drawing/2014/main" id="{D7612A1C-8F80-4AAA-8117-9CA53932E2BA}"/>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14" name="CuadroTexto 363">
                  <a:extLst>
                    <a:ext uri="{FF2B5EF4-FFF2-40B4-BE49-F238E27FC236}">
                      <a16:creationId xmlns:a16="http://schemas.microsoft.com/office/drawing/2014/main" id="{225D8E49-3A6B-4B75-8C11-FF0000DEBFF9}"/>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5" name="Rectángulo 14">
                  <a:extLst>
                    <a:ext uri="{FF2B5EF4-FFF2-40B4-BE49-F238E27FC236}">
                      <a16:creationId xmlns:a16="http://schemas.microsoft.com/office/drawing/2014/main" id="{EA70FCD4-FC5B-4AE7-A474-654E63943739}"/>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16" name="CuadroTexto 366">
                  <a:extLst>
                    <a:ext uri="{FF2B5EF4-FFF2-40B4-BE49-F238E27FC236}">
                      <a16:creationId xmlns:a16="http://schemas.microsoft.com/office/drawing/2014/main" id="{AA4F9D12-C072-49E8-8041-586E7DFAFBC9}"/>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7" name="Rectángulo 16">
                  <a:extLst>
                    <a:ext uri="{FF2B5EF4-FFF2-40B4-BE49-F238E27FC236}">
                      <a16:creationId xmlns:a16="http://schemas.microsoft.com/office/drawing/2014/main" id="{B5D654EE-3324-4033-BC73-A705A3BC9781}"/>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sp macro="" textlink="">
            <xdr:nvSpPr>
              <xdr:cNvPr id="46" name="CuadroTexto 36">
                <a:extLst>
                  <a:ext uri="{FF2B5EF4-FFF2-40B4-BE49-F238E27FC236}">
                    <a16:creationId xmlns:a16="http://schemas.microsoft.com/office/drawing/2014/main" id="{0E218BC5-8BC4-49AD-9A99-80DDDB9970D1}"/>
                  </a:ext>
                </a:extLst>
              </xdr:cNvPr>
              <xdr:cNvSpPr txBox="1"/>
            </xdr:nvSpPr>
            <xdr:spPr>
              <a:xfrm>
                <a:off x="11332280" y="14828935"/>
                <a:ext cx="2889041" cy="1150127"/>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9.3.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mecanismos institucionales para el impulso a las inversiones en producción de maíz a mediana y gran escala.</a:t>
                </a:r>
              </a:p>
            </xdr:txBody>
          </xdr:sp>
          <xdr:sp macro="" textlink="">
            <xdr:nvSpPr>
              <xdr:cNvPr id="5" name="CuadroTexto 39">
                <a:extLst>
                  <a:ext uri="{FF2B5EF4-FFF2-40B4-BE49-F238E27FC236}">
                    <a16:creationId xmlns:a16="http://schemas.microsoft.com/office/drawing/2014/main" id="{E8657043-595C-4B59-8DD7-D04934FD6944}"/>
                  </a:ext>
                </a:extLst>
              </xdr:cNvPr>
              <xdr:cNvSpPr txBox="1"/>
            </xdr:nvSpPr>
            <xdr:spPr>
              <a:xfrm>
                <a:off x="16145034" y="2829887"/>
                <a:ext cx="4091934" cy="74471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endParaRPr lang="es-CO" sz="1200" b="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7" name="CuadroTexto 86">
                <a:extLst>
                  <a:ext uri="{FF2B5EF4-FFF2-40B4-BE49-F238E27FC236}">
                    <a16:creationId xmlns:a16="http://schemas.microsoft.com/office/drawing/2014/main" id="{148AFC60-4A7A-41D0-8ED3-7963A619C498}"/>
                  </a:ext>
                </a:extLst>
              </xdr:cNvPr>
              <xdr:cNvSpPr txBox="1"/>
            </xdr:nvSpPr>
            <xdr:spPr>
              <a:xfrm>
                <a:off x="15885150" y="4501235"/>
                <a:ext cx="4502106" cy="604398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insumos y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6.5.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Contribución a la mejora de condiciones de conectividad vial y de servicios públicos, en las regiones maiceras.</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sp macro="" textlink="">
            <xdr:nvSpPr>
              <xdr:cNvPr id="18" name="CuadroTexto 117">
                <a:extLst>
                  <a:ext uri="{FF2B5EF4-FFF2-40B4-BE49-F238E27FC236}">
                    <a16:creationId xmlns:a16="http://schemas.microsoft.com/office/drawing/2014/main" id="{35C602ED-7063-4235-9E9E-FE641F8873E5}"/>
                  </a:ext>
                </a:extLst>
              </xdr:cNvPr>
              <xdr:cNvSpPr txBox="1"/>
            </xdr:nvSpPr>
            <xdr:spPr>
              <a:xfrm>
                <a:off x="16061978" y="11265462"/>
                <a:ext cx="4260192" cy="210350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ysClr val="windowText" lastClr="000000"/>
                    </a:solidFill>
                    <a:latin typeface="Arial Black" panose="020B0A04020102020204" pitchFamily="34" charset="0"/>
                    <a:ea typeface="+mn-ea"/>
                    <a:cs typeface="Arial" panose="020B0604020202020204" pitchFamily="34" charset="0"/>
                  </a:rPr>
                  <a:t>Proyecto 1.1. </a:t>
                </a:r>
                <a:r>
                  <a:rPr lang="es-CO" sz="1200" kern="1200">
                    <a:solidFill>
                      <a:sysClr val="windowText" lastClr="000000"/>
                    </a:solidFill>
                    <a:latin typeface="Arial" panose="020B0604020202020204" pitchFamily="34" charset="0"/>
                    <a:ea typeface="+mn-ea"/>
                    <a:cs typeface="Arial" panose="020B0604020202020204" pitchFamily="34" charset="0"/>
                  </a:rPr>
                  <a:t>Aumento de la participación del maíz nacional en el mercado de consumo animal.</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1.2</a:t>
                </a:r>
                <a:r>
                  <a:rPr lang="es-CO" sz="1200" kern="1200">
                    <a:solidFill>
                      <a:sysClr val="windowText" lastClr="000000"/>
                    </a:solidFill>
                    <a:latin typeface="Arial" panose="020B0604020202020204" pitchFamily="34" charset="0"/>
                    <a:ea typeface="+mn-ea"/>
                    <a:cs typeface="Arial" panose="020B0604020202020204" pitchFamily="34" charset="0"/>
                  </a:rPr>
                  <a:t>. Posicionamiento de la oferta del maíz nacional y sus derivados, para  alimentación humana y otros usos.</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6.4</a:t>
                </a:r>
                <a:r>
                  <a:rPr lang="es-CO" sz="1200" kern="1200">
                    <a:solidFill>
                      <a:sysClr val="windowText" lastClr="000000"/>
                    </a:solidFill>
                    <a:latin typeface="Arial" panose="020B0604020202020204" pitchFamily="34" charset="0"/>
                    <a:ea typeface="+mn-ea"/>
                    <a:cs typeface="Arial" panose="020B0604020202020204" pitchFamily="34" charset="0"/>
                  </a:rPr>
                  <a:t>. Promoción de la generación del empleo formal y la mejora de las condiciones laborales a lo largo de la cadena.</a:t>
                </a:r>
              </a:p>
            </xdr:txBody>
          </xdr:sp>
          <xdr:sp macro="" textlink="">
            <xdr:nvSpPr>
              <xdr:cNvPr id="20" name="CuadroTexto 65">
                <a:extLst>
                  <a:ext uri="{FF2B5EF4-FFF2-40B4-BE49-F238E27FC236}">
                    <a16:creationId xmlns:a16="http://schemas.microsoft.com/office/drawing/2014/main" id="{F79CBA5B-356A-411D-B559-4BD772C75037}"/>
                  </a:ext>
                </a:extLst>
              </xdr:cNvPr>
              <xdr:cNvSpPr txBox="1"/>
            </xdr:nvSpPr>
            <xdr:spPr>
              <a:xfrm>
                <a:off x="11228987" y="9032347"/>
                <a:ext cx="2931975" cy="857226"/>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1"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sp macro="" textlink="">
            <xdr:nvSpPr>
              <xdr:cNvPr id="21" name="CuadroTexto 65">
                <a:extLst>
                  <a:ext uri="{FF2B5EF4-FFF2-40B4-BE49-F238E27FC236}">
                    <a16:creationId xmlns:a16="http://schemas.microsoft.com/office/drawing/2014/main" id="{AA23CDEF-077A-48DD-99D3-A6C12430A5BE}"/>
                  </a:ext>
                </a:extLst>
              </xdr:cNvPr>
              <xdr:cNvSpPr txBox="1"/>
            </xdr:nvSpPr>
            <xdr:spPr>
              <a:xfrm>
                <a:off x="11188334" y="5529027"/>
                <a:ext cx="3023099" cy="872047"/>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9.5. </a:t>
                </a:r>
                <a:r>
                  <a:rPr lang="es-CO" sz="1200" b="1"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sp macro="" textlink="">
            <xdr:nvSpPr>
              <xdr:cNvPr id="28" name="CuadroTexto 86">
                <a:extLst>
                  <a:ext uri="{FF2B5EF4-FFF2-40B4-BE49-F238E27FC236}">
                    <a16:creationId xmlns:a16="http://schemas.microsoft.com/office/drawing/2014/main" id="{A3209B67-AE3D-4FD0-97C0-64521C34FD16}"/>
                  </a:ext>
                </a:extLst>
              </xdr:cNvPr>
              <xdr:cNvSpPr txBox="1"/>
            </xdr:nvSpPr>
            <xdr:spPr>
              <a:xfrm>
                <a:off x="22773044" y="10860911"/>
                <a:ext cx="4570386" cy="2992417"/>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sp macro="" textlink="">
            <xdr:nvSpPr>
              <xdr:cNvPr id="34" name="CuadroTexto 39">
                <a:extLst>
                  <a:ext uri="{FF2B5EF4-FFF2-40B4-BE49-F238E27FC236}">
                    <a16:creationId xmlns:a16="http://schemas.microsoft.com/office/drawing/2014/main" id="{16002C90-A6B2-40BE-BF03-F110686FA812}"/>
                  </a:ext>
                </a:extLst>
              </xdr:cNvPr>
              <xdr:cNvSpPr txBox="1"/>
            </xdr:nvSpPr>
            <xdr:spPr>
              <a:xfrm>
                <a:off x="20856823" y="6461001"/>
                <a:ext cx="3651633" cy="799235"/>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sp macro="" textlink="">
            <xdr:nvSpPr>
              <xdr:cNvPr id="37" name="CuadroTexto 38">
                <a:extLst>
                  <a:ext uri="{FF2B5EF4-FFF2-40B4-BE49-F238E27FC236}">
                    <a16:creationId xmlns:a16="http://schemas.microsoft.com/office/drawing/2014/main" id="{8D7BB3CC-0F1F-474F-8225-E6E022EC619B}"/>
                  </a:ext>
                </a:extLst>
              </xdr:cNvPr>
              <xdr:cNvSpPr txBox="1"/>
            </xdr:nvSpPr>
            <xdr:spPr>
              <a:xfrm>
                <a:off x="11354255" y="17923018"/>
                <a:ext cx="2901829" cy="977280"/>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del Sistema de Inspección, Vigilancia y Control para la cadena de maíz</a:t>
                </a:r>
                <a:r>
                  <a:rPr lang="es-CO" sz="1200" kern="1200">
                    <a:solidFill>
                      <a:sysClr val="windowText" lastClr="000000"/>
                    </a:solidFill>
                    <a:latin typeface="Arial Black" panose="020B0A04020102020204" pitchFamily="34" charset="0"/>
                    <a:ea typeface="+mn-ea"/>
                    <a:cs typeface="+mn-cs"/>
                  </a:rPr>
                  <a:t>.</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38" name="CuadroTexto 36">
                <a:extLst>
                  <a:ext uri="{FF2B5EF4-FFF2-40B4-BE49-F238E27FC236}">
                    <a16:creationId xmlns:a16="http://schemas.microsoft.com/office/drawing/2014/main" id="{4CA2BC2E-20DE-450C-906D-6EEACB86D53E}"/>
                  </a:ext>
                </a:extLst>
              </xdr:cNvPr>
              <xdr:cNvSpPr txBox="1"/>
            </xdr:nvSpPr>
            <xdr:spPr>
              <a:xfrm>
                <a:off x="11354624" y="16296980"/>
                <a:ext cx="2891180" cy="1248095"/>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9.2. </a:t>
                </a:r>
                <a:r>
                  <a:rPr lang="es-CO" sz="1200" kern="1200">
                    <a:solidFill>
                      <a:sysClr val="windowText" lastClr="000000"/>
                    </a:solidFill>
                    <a:latin typeface="Arial" panose="020B0604020202020204" pitchFamily="34" charset="0"/>
                    <a:ea typeface="+mn-ea"/>
                    <a:cs typeface="Arial" panose="020B0604020202020204" pitchFamily="34" charset="0"/>
                  </a:rPr>
                  <a:t>Diseño y mejora de los instrumentos de financiamiento, comercialización, gestión de riesgos y empresarización para la cadena de maíz.</a:t>
                </a:r>
              </a:p>
            </xdr:txBody>
          </xdr:sp>
          <xdr:sp macro="" textlink="">
            <xdr:nvSpPr>
              <xdr:cNvPr id="39" name="CuadroTexto 37">
                <a:extLst>
                  <a:ext uri="{FF2B5EF4-FFF2-40B4-BE49-F238E27FC236}">
                    <a16:creationId xmlns:a16="http://schemas.microsoft.com/office/drawing/2014/main" id="{91566B0C-771B-4520-82DF-6423B1095E89}"/>
                  </a:ext>
                </a:extLst>
              </xdr:cNvPr>
              <xdr:cNvSpPr txBox="1"/>
            </xdr:nvSpPr>
            <xdr:spPr>
              <a:xfrm>
                <a:off x="10612552" y="1997761"/>
                <a:ext cx="2991382" cy="850674"/>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bg1"/>
                    </a:solidFill>
                    <a:latin typeface="Arial Black" panose="020B0A04020102020204" pitchFamily="34" charset="0"/>
                  </a:rPr>
                  <a:t>Proyecto</a:t>
                </a:r>
                <a:r>
                  <a:rPr lang="es-CO" sz="1200" b="1" baseline="0">
                    <a:solidFill>
                      <a:schemeClr val="bg1"/>
                    </a:solidFill>
                    <a:latin typeface="Arial Black" panose="020B0A04020102020204" pitchFamily="34" charset="0"/>
                  </a:rPr>
                  <a:t> </a:t>
                </a:r>
                <a:r>
                  <a:rPr lang="es-CO" sz="1200" b="1">
                    <a:solidFill>
                      <a:schemeClr val="bg1"/>
                    </a:solidFill>
                    <a:latin typeface="Arial Black" panose="020B0A04020102020204" pitchFamily="34" charset="0"/>
                  </a:rPr>
                  <a:t>9.6. </a:t>
                </a:r>
                <a:r>
                  <a:rPr lang="es-CO" sz="1200" b="0" i="0">
                    <a:solidFill>
                      <a:schemeClr val="bg1"/>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chemeClr val="bg1"/>
                  </a:solidFill>
                  <a:latin typeface="Arial" panose="020B0604020202020204" pitchFamily="34" charset="0"/>
                  <a:cs typeface="Arial" panose="020B0604020202020204" pitchFamily="34" charset="0"/>
                </a:endParaRPr>
              </a:p>
            </xdr:txBody>
          </xdr:sp>
          <xdr:sp macro="" textlink="">
            <xdr:nvSpPr>
              <xdr:cNvPr id="50" name="CuadroTexto 38">
                <a:extLst>
                  <a:ext uri="{FF2B5EF4-FFF2-40B4-BE49-F238E27FC236}">
                    <a16:creationId xmlns:a16="http://schemas.microsoft.com/office/drawing/2014/main" id="{460E4ECB-F49B-4E03-9332-998F52B72D94}"/>
                  </a:ext>
                </a:extLst>
              </xdr:cNvPr>
              <xdr:cNvSpPr txBox="1"/>
            </xdr:nvSpPr>
            <xdr:spPr>
              <a:xfrm>
                <a:off x="11374470" y="19217462"/>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2.2. </a:t>
                </a:r>
                <a:r>
                  <a:rPr lang="es-CO" sz="1200" b="0" kern="1200">
                    <a:solidFill>
                      <a:sysClr val="windowText" lastClr="000000"/>
                    </a:solidFill>
                    <a:latin typeface="Arial" panose="020B0604020202020204" pitchFamily="34" charset="0"/>
                    <a:ea typeface="+mn-ea"/>
                    <a:cs typeface="Arial" panose="020B0604020202020204" pitchFamily="34" charset="0"/>
                  </a:rPr>
                  <a:t>Impulso a la producción de maíz a mediana y gran escala.  </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47" name="CuadroTexto 46">
                <a:extLst>
                  <a:ext uri="{FF2B5EF4-FFF2-40B4-BE49-F238E27FC236}">
                    <a16:creationId xmlns:a16="http://schemas.microsoft.com/office/drawing/2014/main" id="{423A0314-AD49-4151-99E1-4DDE998D564A}"/>
                  </a:ext>
                </a:extLst>
              </xdr:cNvPr>
              <xdr:cNvSpPr txBox="1"/>
            </xdr:nvSpPr>
            <xdr:spPr>
              <a:xfrm>
                <a:off x="13045012" y="7713352"/>
                <a:ext cx="2423702" cy="52645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9.4.3. Caracterización Productiva</a:t>
                </a:r>
                <a:endParaRPr lang="es-CO" sz="1100">
                  <a:latin typeface="Arial" panose="020B0604020202020204" pitchFamily="34" charset="0"/>
                  <a:cs typeface="Arial" panose="020B0604020202020204" pitchFamily="34" charset="0"/>
                </a:endParaRPr>
              </a:p>
            </xdr:txBody>
          </xdr:sp>
          <xdr:sp macro="" textlink="">
            <xdr:nvSpPr>
              <xdr:cNvPr id="53" name="CuadroTexto 38">
                <a:extLst>
                  <a:ext uri="{FF2B5EF4-FFF2-40B4-BE49-F238E27FC236}">
                    <a16:creationId xmlns:a16="http://schemas.microsoft.com/office/drawing/2014/main" id="{01232EBA-987F-4727-86BD-21BFAA6DDA26}"/>
                  </a:ext>
                </a:extLst>
              </xdr:cNvPr>
              <xdr:cNvSpPr txBox="1"/>
            </xdr:nvSpPr>
            <xdr:spPr>
              <a:xfrm>
                <a:off x="11382036" y="20467489"/>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3.5. </a:t>
                </a:r>
                <a:r>
                  <a:rPr lang="es-CO" sz="1200" b="0" kern="1200">
                    <a:solidFill>
                      <a:sysClr val="windowText" lastClr="000000"/>
                    </a:solidFill>
                    <a:latin typeface="Arial" panose="020B0604020202020204" pitchFamily="34" charset="0"/>
                    <a:ea typeface="+mn-ea"/>
                    <a:cs typeface="Arial" panose="020B0604020202020204" pitchFamily="34" charset="0"/>
                  </a:rPr>
                  <a:t> Mejora del entorno productivo para las grandes inversiones en las regiones maiceras.</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26" name="CuadroTexto 25">
                <a:extLst>
                  <a:ext uri="{FF2B5EF4-FFF2-40B4-BE49-F238E27FC236}">
                    <a16:creationId xmlns:a16="http://schemas.microsoft.com/office/drawing/2014/main" id="{DED9E263-7A6E-41D3-AAA5-7365475B772D}"/>
                  </a:ext>
                </a:extLst>
              </xdr:cNvPr>
              <xdr:cNvSpPr txBox="1"/>
            </xdr:nvSpPr>
            <xdr:spPr>
              <a:xfrm>
                <a:off x="13097970" y="7064565"/>
                <a:ext cx="2336335" cy="50472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9.5.1. Priorización regional</a:t>
                </a:r>
                <a:endParaRPr lang="es-CO" sz="1100">
                  <a:latin typeface="Arial" panose="020B0604020202020204" pitchFamily="34" charset="0"/>
                  <a:cs typeface="Arial" panose="020B0604020202020204" pitchFamily="34" charset="0"/>
                </a:endParaRPr>
              </a:p>
            </xdr:txBody>
          </xdr:sp>
        </xdr:grpSp>
        <xdr:cxnSp macro="">
          <xdr:nvCxnSpPr>
            <xdr:cNvPr id="25" name="Conector: angular 24">
              <a:extLst>
                <a:ext uri="{FF2B5EF4-FFF2-40B4-BE49-F238E27FC236}">
                  <a16:creationId xmlns:a16="http://schemas.microsoft.com/office/drawing/2014/main" id="{9254606C-E181-422D-9447-FDACB3341EC3}"/>
                </a:ext>
              </a:extLst>
            </xdr:cNvPr>
            <xdr:cNvCxnSpPr>
              <a:cxnSpLocks/>
              <a:stCxn id="21" idx="2"/>
              <a:endCxn id="26" idx="1"/>
            </xdr:cNvCxnSpPr>
          </xdr:nvCxnSpPr>
          <xdr:spPr>
            <a:xfrm rot="16200000" flipH="1">
              <a:off x="12635393" y="6031846"/>
              <a:ext cx="830634" cy="403186"/>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6AE301B-25C1-4199-8BEA-B4FB28471D06}"/>
                </a:ext>
              </a:extLst>
            </xdr:cNvPr>
            <xdr:cNvCxnSpPr>
              <a:stCxn id="26" idx="3"/>
            </xdr:cNvCxnSpPr>
          </xdr:nvCxnSpPr>
          <xdr:spPr>
            <a:xfrm flipV="1">
              <a:off x="15618571" y="6647377"/>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Conector: angular 40">
              <a:extLst>
                <a:ext uri="{FF2B5EF4-FFF2-40B4-BE49-F238E27FC236}">
                  <a16:creationId xmlns:a16="http://schemas.microsoft.com/office/drawing/2014/main" id="{02172123-B0E9-4423-A3BF-CF55004D3054}"/>
                </a:ext>
              </a:extLst>
            </xdr:cNvPr>
            <xdr:cNvCxnSpPr>
              <a:stCxn id="20" idx="0"/>
              <a:endCxn id="47" idx="1"/>
            </xdr:cNvCxnSpPr>
          </xdr:nvCxnSpPr>
          <xdr:spPr>
            <a:xfrm rot="5400000" flipH="1" flipV="1">
              <a:off x="12542642" y="7548537"/>
              <a:ext cx="957529" cy="354522"/>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65" name="Conector: angular 64">
              <a:extLst>
                <a:ext uri="{FF2B5EF4-FFF2-40B4-BE49-F238E27FC236}">
                  <a16:creationId xmlns:a16="http://schemas.microsoft.com/office/drawing/2014/main" id="{37D7DE18-6220-4013-A72C-D43C0623703F}"/>
                </a:ext>
              </a:extLst>
            </xdr:cNvPr>
            <xdr:cNvCxnSpPr/>
          </xdr:nvCxnSpPr>
          <xdr:spPr>
            <a:xfrm flipV="1">
              <a:off x="15650232" y="7242489"/>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139436</xdr:colOff>
      <xdr:row>85</xdr:row>
      <xdr:rowOff>17587</xdr:rowOff>
    </xdr:from>
    <xdr:to>
      <xdr:col>30</xdr:col>
      <xdr:colOff>111235</xdr:colOff>
      <xdr:row>89</xdr:row>
      <xdr:rowOff>157900</xdr:rowOff>
    </xdr:to>
    <xdr:grpSp>
      <xdr:nvGrpSpPr>
        <xdr:cNvPr id="6" name="Grupo 5">
          <a:extLst>
            <a:ext uri="{FF2B5EF4-FFF2-40B4-BE49-F238E27FC236}">
              <a16:creationId xmlns:a16="http://schemas.microsoft.com/office/drawing/2014/main" id="{537DE72D-1808-4A6E-95EB-D9CF9102B361}"/>
            </a:ext>
          </a:extLst>
        </xdr:cNvPr>
        <xdr:cNvGrpSpPr/>
      </xdr:nvGrpSpPr>
      <xdr:grpSpPr>
        <a:xfrm>
          <a:off x="23585590" y="16032147"/>
          <a:ext cx="1646524" cy="893940"/>
          <a:chOff x="23585590" y="16032147"/>
          <a:chExt cx="1646524" cy="893940"/>
        </a:xfrm>
      </xdr:grpSpPr>
      <xdr:sp macro="" textlink="">
        <xdr:nvSpPr>
          <xdr:cNvPr id="52" name="CuadroTexto 363">
            <a:extLst>
              <a:ext uri="{FF2B5EF4-FFF2-40B4-BE49-F238E27FC236}">
                <a16:creationId xmlns:a16="http://schemas.microsoft.com/office/drawing/2014/main" id="{85FAF1DE-55BE-4A7C-A196-253575880526}"/>
              </a:ext>
            </a:extLst>
          </xdr:cNvPr>
          <xdr:cNvSpPr txBox="1"/>
        </xdr:nvSpPr>
        <xdr:spPr>
          <a:xfrm>
            <a:off x="23585590" y="16032147"/>
            <a:ext cx="283105" cy="501319"/>
          </a:xfrm>
          <a:prstGeom prst="roundRect">
            <a:avLst/>
          </a:prstGeom>
          <a:solidFill>
            <a:schemeClr val="bg1"/>
          </a:solidFill>
          <a:ln w="12700">
            <a:solidFill>
              <a:srgbClr val="19270F"/>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54" name="Rectángulo 53">
            <a:extLst>
              <a:ext uri="{FF2B5EF4-FFF2-40B4-BE49-F238E27FC236}">
                <a16:creationId xmlns:a16="http://schemas.microsoft.com/office/drawing/2014/main" id="{9B7BC0CE-4DBB-4685-AF7C-F257B9447F27}"/>
              </a:ext>
            </a:extLst>
          </xdr:cNvPr>
          <xdr:cNvSpPr/>
        </xdr:nvSpPr>
        <xdr:spPr>
          <a:xfrm>
            <a:off x="23931078" y="16206450"/>
            <a:ext cx="1301036" cy="719637"/>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Actividad Predecesora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61168</xdr:colOff>
      <xdr:row>5</xdr:row>
      <xdr:rowOff>164816</xdr:rowOff>
    </xdr:from>
    <xdr:to>
      <xdr:col>19</xdr:col>
      <xdr:colOff>416448</xdr:colOff>
      <xdr:row>8</xdr:row>
      <xdr:rowOff>158750</xdr:rowOff>
    </xdr:to>
    <xdr:sp macro="" textlink="">
      <xdr:nvSpPr>
        <xdr:cNvPr id="14" name="Rectángulo 13">
          <a:extLst>
            <a:ext uri="{FF2B5EF4-FFF2-40B4-BE49-F238E27FC236}">
              <a16:creationId xmlns:a16="http://schemas.microsoft.com/office/drawing/2014/main" id="{A47F52C5-8EDF-432D-B2F4-63FC2746ED2B}"/>
            </a:ext>
          </a:extLst>
        </xdr:cNvPr>
        <xdr:cNvSpPr/>
      </xdr:nvSpPr>
      <xdr:spPr>
        <a:xfrm>
          <a:off x="904811" y="1117316"/>
          <a:ext cx="15540851" cy="56543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764707</xdr:colOff>
      <xdr:row>16</xdr:row>
      <xdr:rowOff>186827</xdr:rowOff>
    </xdr:from>
    <xdr:to>
      <xdr:col>9</xdr:col>
      <xdr:colOff>343455</xdr:colOff>
      <xdr:row>22</xdr:row>
      <xdr:rowOff>81492</xdr:rowOff>
    </xdr:to>
    <xdr:sp macro="" textlink="">
      <xdr:nvSpPr>
        <xdr:cNvPr id="16" name="CuadroTexto 36">
          <a:extLst>
            <a:ext uri="{FF2B5EF4-FFF2-40B4-BE49-F238E27FC236}">
              <a16:creationId xmlns:a16="http://schemas.microsoft.com/office/drawing/2014/main" id="{EF408EC1-DF34-47C1-9B9B-016EFE1BA3F0}"/>
            </a:ext>
          </a:extLst>
        </xdr:cNvPr>
        <xdr:cNvSpPr txBox="1"/>
      </xdr:nvSpPr>
      <xdr:spPr>
        <a:xfrm>
          <a:off x="4982921" y="3234827"/>
          <a:ext cx="2953320" cy="1037665"/>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twoCellAnchor>
    <xdr:from>
      <xdr:col>0</xdr:col>
      <xdr:colOff>696561</xdr:colOff>
      <xdr:row>34</xdr:row>
      <xdr:rowOff>168941</xdr:rowOff>
    </xdr:from>
    <xdr:to>
      <xdr:col>4</xdr:col>
      <xdr:colOff>368641</xdr:colOff>
      <xdr:row>38</xdr:row>
      <xdr:rowOff>118801</xdr:rowOff>
    </xdr:to>
    <xdr:sp macro="" textlink="">
      <xdr:nvSpPr>
        <xdr:cNvPr id="17" name="CuadroTexto 37">
          <a:extLst>
            <a:ext uri="{FF2B5EF4-FFF2-40B4-BE49-F238E27FC236}">
              <a16:creationId xmlns:a16="http://schemas.microsoft.com/office/drawing/2014/main" id="{2E89F6D4-AAE6-4ACE-B5A8-583E660AB565}"/>
            </a:ext>
          </a:extLst>
        </xdr:cNvPr>
        <xdr:cNvSpPr txBox="1"/>
      </xdr:nvSpPr>
      <xdr:spPr>
        <a:xfrm>
          <a:off x="696561" y="6645941"/>
          <a:ext cx="3046651" cy="711860"/>
        </a:xfrm>
        <a:prstGeom prst="roundRect">
          <a:avLst/>
        </a:prstGeom>
        <a:solidFill>
          <a:srgbClr val="00B05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ysClr val="windowText" lastClr="000000"/>
              </a:solidFill>
              <a:latin typeface="Arial Black" panose="020B0A04020102020204" pitchFamily="34" charset="0"/>
            </a:rPr>
            <a:t>Proyecto</a:t>
          </a:r>
          <a:r>
            <a:rPr lang="es-CO" sz="1200" b="1" baseline="0">
              <a:solidFill>
                <a:sysClr val="windowText" lastClr="000000"/>
              </a:solidFill>
              <a:latin typeface="Arial Black" panose="020B0A04020102020204" pitchFamily="34" charset="0"/>
            </a:rPr>
            <a:t> </a:t>
          </a:r>
          <a:r>
            <a:rPr lang="es-CO" sz="1200" b="1">
              <a:solidFill>
                <a:sysClr val="windowText" lastClr="000000"/>
              </a:solidFill>
              <a:latin typeface="Arial Black" panose="020B0A04020102020204" pitchFamily="34" charset="0"/>
            </a:rPr>
            <a:t>9.5. </a:t>
          </a:r>
          <a:r>
            <a:rPr lang="es-CO" sz="1200" b="0" i="0">
              <a:solidFill>
                <a:sysClr val="windowText" lastClr="000000"/>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19705</xdr:colOff>
      <xdr:row>61</xdr:row>
      <xdr:rowOff>107153</xdr:rowOff>
    </xdr:from>
    <xdr:to>
      <xdr:col>17</xdr:col>
      <xdr:colOff>62168</xdr:colOff>
      <xdr:row>65</xdr:row>
      <xdr:rowOff>23142</xdr:rowOff>
    </xdr:to>
    <xdr:sp macro="" textlink="">
      <xdr:nvSpPr>
        <xdr:cNvPr id="18" name="CuadroTexto 39">
          <a:extLst>
            <a:ext uri="{FF2B5EF4-FFF2-40B4-BE49-F238E27FC236}">
              <a16:creationId xmlns:a16="http://schemas.microsoft.com/office/drawing/2014/main" id="{18ACEFDD-146F-4C00-8AB9-D2FC15DEFB3B}"/>
            </a:ext>
          </a:extLst>
        </xdr:cNvPr>
        <xdr:cNvSpPr txBox="1"/>
      </xdr:nvSpPr>
      <xdr:spPr>
        <a:xfrm>
          <a:off x="9299776" y="11727653"/>
          <a:ext cx="5104321" cy="677989"/>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p>
      </xdr:txBody>
    </xdr:sp>
    <xdr:clientData/>
  </xdr:twoCellAnchor>
  <xdr:twoCellAnchor>
    <xdr:from>
      <xdr:col>5</xdr:col>
      <xdr:colOff>760453</xdr:colOff>
      <xdr:row>11</xdr:row>
      <xdr:rowOff>107925</xdr:rowOff>
    </xdr:from>
    <xdr:to>
      <xdr:col>9</xdr:col>
      <xdr:colOff>339201</xdr:colOff>
      <xdr:row>15</xdr:row>
      <xdr:rowOff>136679</xdr:rowOff>
    </xdr:to>
    <xdr:sp macro="" textlink="">
      <xdr:nvSpPr>
        <xdr:cNvPr id="19" name="CuadroTexto 38">
          <a:extLst>
            <a:ext uri="{FF2B5EF4-FFF2-40B4-BE49-F238E27FC236}">
              <a16:creationId xmlns:a16="http://schemas.microsoft.com/office/drawing/2014/main" id="{E1E8D8B2-1B6A-409F-A4A3-7C4F22A50FBF}"/>
            </a:ext>
          </a:extLst>
        </xdr:cNvPr>
        <xdr:cNvSpPr txBox="1"/>
      </xdr:nvSpPr>
      <xdr:spPr>
        <a:xfrm>
          <a:off x="4978667" y="2203425"/>
          <a:ext cx="2953320" cy="790754"/>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10</xdr:col>
      <xdr:colOff>584762</xdr:colOff>
      <xdr:row>36</xdr:row>
      <xdr:rowOff>77288</xdr:rowOff>
    </xdr:from>
    <xdr:to>
      <xdr:col>17</xdr:col>
      <xdr:colOff>413698</xdr:colOff>
      <xdr:row>57</xdr:row>
      <xdr:rowOff>190493</xdr:rowOff>
    </xdr:to>
    <xdr:sp macro="" textlink="">
      <xdr:nvSpPr>
        <xdr:cNvPr id="21" name="CuadroTexto 86">
          <a:extLst>
            <a:ext uri="{FF2B5EF4-FFF2-40B4-BE49-F238E27FC236}">
              <a16:creationId xmlns:a16="http://schemas.microsoft.com/office/drawing/2014/main" id="{3A22A297-5F91-40EA-A09B-334A3119E1C3}"/>
            </a:ext>
          </a:extLst>
        </xdr:cNvPr>
        <xdr:cNvSpPr txBox="1"/>
      </xdr:nvSpPr>
      <xdr:spPr>
        <a:xfrm>
          <a:off x="9021191" y="6935288"/>
          <a:ext cx="5734436" cy="4113705"/>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clientData/>
  </xdr:twoCellAnchor>
  <xdr:twoCellAnchor>
    <xdr:from>
      <xdr:col>2</xdr:col>
      <xdr:colOff>442890</xdr:colOff>
      <xdr:row>95</xdr:row>
      <xdr:rowOff>184977</xdr:rowOff>
    </xdr:from>
    <xdr:to>
      <xdr:col>8</xdr:col>
      <xdr:colOff>379748</xdr:colOff>
      <xdr:row>101</xdr:row>
      <xdr:rowOff>146463</xdr:rowOff>
    </xdr:to>
    <xdr:grpSp>
      <xdr:nvGrpSpPr>
        <xdr:cNvPr id="25" name="Grupo 24">
          <a:extLst>
            <a:ext uri="{FF2B5EF4-FFF2-40B4-BE49-F238E27FC236}">
              <a16:creationId xmlns:a16="http://schemas.microsoft.com/office/drawing/2014/main" id="{884F76B8-07B6-437C-8824-057ED06E6043}"/>
            </a:ext>
          </a:extLst>
        </xdr:cNvPr>
        <xdr:cNvGrpSpPr/>
      </xdr:nvGrpSpPr>
      <xdr:grpSpPr>
        <a:xfrm>
          <a:off x="2103659" y="18746515"/>
          <a:ext cx="4919166" cy="1133794"/>
          <a:chOff x="2315541" y="6497059"/>
          <a:chExt cx="4452472" cy="371703"/>
        </a:xfrm>
      </xdr:grpSpPr>
      <xdr:sp macro="" textlink="">
        <xdr:nvSpPr>
          <xdr:cNvPr id="36" name="CuadroTexto 356">
            <a:extLst>
              <a:ext uri="{FF2B5EF4-FFF2-40B4-BE49-F238E27FC236}">
                <a16:creationId xmlns:a16="http://schemas.microsoft.com/office/drawing/2014/main" id="{35ADDC06-E3D1-4921-B55A-BA2BB5625225}"/>
              </a:ext>
            </a:extLst>
          </xdr:cNvPr>
          <xdr:cNvSpPr txBox="1"/>
        </xdr:nvSpPr>
        <xdr:spPr>
          <a:xfrm>
            <a:off x="2315541" y="6497059"/>
            <a:ext cx="233221" cy="124239"/>
          </a:xfrm>
          <a:prstGeom prst="roundRect">
            <a:avLst/>
          </a:prstGeom>
          <a:solidFill>
            <a:srgbClr val="008E4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7" name="CuadroTexto 357">
            <a:extLst>
              <a:ext uri="{FF2B5EF4-FFF2-40B4-BE49-F238E27FC236}">
                <a16:creationId xmlns:a16="http://schemas.microsoft.com/office/drawing/2014/main" id="{24742611-FDC7-4A0D-8C87-C1A9F73FDC16}"/>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8" name="Rectángulo 37">
            <a:extLst>
              <a:ext uri="{FF2B5EF4-FFF2-40B4-BE49-F238E27FC236}">
                <a16:creationId xmlns:a16="http://schemas.microsoft.com/office/drawing/2014/main" id="{273634B0-2905-4BB6-9F69-C8446CB6C83B}"/>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39" name="CuadroTexto 361">
            <a:extLst>
              <a:ext uri="{FF2B5EF4-FFF2-40B4-BE49-F238E27FC236}">
                <a16:creationId xmlns:a16="http://schemas.microsoft.com/office/drawing/2014/main" id="{FF603082-A664-448D-875E-74DB3BC991FB}"/>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0" name="Rectángulo 39">
            <a:extLst>
              <a:ext uri="{FF2B5EF4-FFF2-40B4-BE49-F238E27FC236}">
                <a16:creationId xmlns:a16="http://schemas.microsoft.com/office/drawing/2014/main" id="{DE260F41-9EF2-4631-95F1-11FED5A3524B}"/>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41" name="CuadroTexto 363">
            <a:extLst>
              <a:ext uri="{FF2B5EF4-FFF2-40B4-BE49-F238E27FC236}">
                <a16:creationId xmlns:a16="http://schemas.microsoft.com/office/drawing/2014/main" id="{705F4440-E72C-4C3A-93B3-1F529405B132}"/>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2" name="Rectángulo 41">
            <a:extLst>
              <a:ext uri="{FF2B5EF4-FFF2-40B4-BE49-F238E27FC236}">
                <a16:creationId xmlns:a16="http://schemas.microsoft.com/office/drawing/2014/main" id="{E6D8AD34-FFB4-48BA-B668-33EAD94F5AE5}"/>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43" name="CuadroTexto 366">
            <a:extLst>
              <a:ext uri="{FF2B5EF4-FFF2-40B4-BE49-F238E27FC236}">
                <a16:creationId xmlns:a16="http://schemas.microsoft.com/office/drawing/2014/main" id="{976083F0-56FB-4BF0-B945-61F79388659E}"/>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4" name="Rectángulo 43">
            <a:extLst>
              <a:ext uri="{FF2B5EF4-FFF2-40B4-BE49-F238E27FC236}">
                <a16:creationId xmlns:a16="http://schemas.microsoft.com/office/drawing/2014/main" id="{65D8DE9C-892D-4FFA-A788-DF13A2E59A8F}"/>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clientData/>
  </xdr:twoCellAnchor>
  <xdr:twoCellAnchor>
    <xdr:from>
      <xdr:col>10</xdr:col>
      <xdr:colOff>632353</xdr:colOff>
      <xdr:row>27</xdr:row>
      <xdr:rowOff>47676</xdr:rowOff>
    </xdr:from>
    <xdr:to>
      <xdr:col>17</xdr:col>
      <xdr:colOff>326571</xdr:colOff>
      <xdr:row>34</xdr:row>
      <xdr:rowOff>102577</xdr:rowOff>
    </xdr:to>
    <xdr:sp macro="" textlink="">
      <xdr:nvSpPr>
        <xdr:cNvPr id="30" name="CuadroTexto 117">
          <a:extLst>
            <a:ext uri="{FF2B5EF4-FFF2-40B4-BE49-F238E27FC236}">
              <a16:creationId xmlns:a16="http://schemas.microsoft.com/office/drawing/2014/main" id="{ADBC47BF-B840-4F30-87AB-17D91F122915}"/>
            </a:ext>
          </a:extLst>
        </xdr:cNvPr>
        <xdr:cNvSpPr txBox="1"/>
      </xdr:nvSpPr>
      <xdr:spPr>
        <a:xfrm>
          <a:off x="8985045" y="5191176"/>
          <a:ext cx="5541103" cy="1388401"/>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1">
              <a:solidFill>
                <a:sysClr val="windowText" lastClr="000000"/>
              </a:solidFill>
              <a:latin typeface="Arial Black" panose="020B0A04020102020204" pitchFamily="34" charset="0"/>
              <a:cs typeface="Arial Black" panose="020B0604020202020204" pitchFamily="34" charset="0"/>
            </a:rPr>
            <a:t>Proyecto 1.1. </a:t>
          </a:r>
          <a:r>
            <a:rPr lang="es-CO" sz="1200" b="0">
              <a:solidFill>
                <a:sysClr val="windowText" lastClr="000000"/>
              </a:solidFill>
              <a:latin typeface="Arial" panose="020B0604020202020204" pitchFamily="34" charset="0"/>
              <a:cs typeface="Arial" panose="020B0604020202020204" pitchFamily="34" charset="0"/>
            </a:rPr>
            <a:t>Aumento de la participación del maíz nacional en el mercado de consumo animal.</a:t>
          </a:r>
          <a:br>
            <a:rPr lang="es-CO" sz="1200" b="0">
              <a:solidFill>
                <a:sysClr val="windowText" lastClr="000000"/>
              </a:solidFill>
              <a:latin typeface="Arial" panose="020B0604020202020204" pitchFamily="34" charset="0"/>
              <a:cs typeface="Arial" panose="020B0604020202020204" pitchFamily="34" charset="0"/>
            </a:rPr>
          </a:br>
          <a:r>
            <a:rPr lang="es-CO" sz="1200" b="1">
              <a:solidFill>
                <a:sysClr val="windowText" lastClr="000000"/>
              </a:solidFill>
              <a:latin typeface="Arial Black" panose="020B0A04020102020204" pitchFamily="34" charset="0"/>
              <a:cs typeface="Arial" panose="020B0604020202020204" pitchFamily="34" charset="0"/>
            </a:rPr>
            <a:t>Proyecto 1.2.</a:t>
          </a:r>
          <a:r>
            <a:rPr lang="es-CO" sz="1200" b="0">
              <a:solidFill>
                <a:sysClr val="windowText" lastClr="000000"/>
              </a:solidFill>
              <a:latin typeface="Arial" panose="020B0604020202020204" pitchFamily="34" charset="0"/>
              <a:cs typeface="Arial" panose="020B0604020202020204" pitchFamily="34" charset="0"/>
            </a:rPr>
            <a:t> Posicionamiento de la oferta del maíz nacional y sus derivados, para  alimentación humana y otros usos.</a:t>
          </a:r>
          <a:br>
            <a:rPr lang="es-CO" sz="1200" b="0">
              <a:solidFill>
                <a:sysClr val="windowText" lastClr="000000"/>
              </a:solidFill>
              <a:latin typeface="Arial" panose="020B0604020202020204" pitchFamily="34" charset="0"/>
              <a:cs typeface="Arial" panose="020B0604020202020204" pitchFamily="34" charset="0"/>
            </a:rPr>
          </a:br>
          <a:r>
            <a:rPr lang="es-CO" sz="1200" b="0">
              <a:solidFill>
                <a:sysClr val="windowText" lastClr="000000"/>
              </a:solidFill>
              <a:latin typeface="Arial Black" panose="020B0A04020102020204" pitchFamily="34" charset="0"/>
              <a:cs typeface="Arial" panose="020B0604020202020204" pitchFamily="34" charset="0"/>
            </a:rPr>
            <a:t>Proyecto 6.4.</a:t>
          </a:r>
          <a:r>
            <a:rPr lang="es-CO" sz="1200" b="0" baseline="0">
              <a:solidFill>
                <a:sysClr val="windowText" lastClr="000000"/>
              </a:solidFill>
              <a:latin typeface="Arial" panose="020B0604020202020204" pitchFamily="34" charset="0"/>
              <a:cs typeface="Arial" panose="020B0604020202020204" pitchFamily="34" charset="0"/>
            </a:rPr>
            <a:t> </a:t>
          </a:r>
          <a:r>
            <a:rPr lang="es-CO" sz="1200" b="0">
              <a:solidFill>
                <a:sysClr val="windowText" lastClr="000000"/>
              </a:solidFill>
              <a:latin typeface="Arial" panose="020B0604020202020204" pitchFamily="34" charset="0"/>
              <a:cs typeface="Arial" panose="020B0604020202020204" pitchFamily="34" charset="0"/>
            </a:rPr>
            <a:t>Promoción de la generación del empleo formal y la mejora de las condiciones laborales a lo largo de la cadena.</a:t>
          </a:r>
          <a:endParaRPr lang="es-CO" sz="1200">
            <a:solidFill>
              <a:schemeClr val="tx1">
                <a:lumMod val="65000"/>
                <a:lumOff val="35000"/>
              </a:schemeClr>
            </a:solidFill>
            <a:latin typeface="Arial" panose="020B0604020202020204" pitchFamily="34" charset="0"/>
            <a:cs typeface="Arial" panose="020B0604020202020204" pitchFamily="34" charset="0"/>
          </a:endParaRPr>
        </a:p>
      </xdr:txBody>
    </xdr:sp>
    <xdr:clientData/>
  </xdr:twoCellAnchor>
  <xdr:twoCellAnchor>
    <xdr:from>
      <xdr:col>0</xdr:col>
      <xdr:colOff>575740</xdr:colOff>
      <xdr:row>6</xdr:row>
      <xdr:rowOff>14712</xdr:rowOff>
    </xdr:from>
    <xdr:to>
      <xdr:col>20</xdr:col>
      <xdr:colOff>60417</xdr:colOff>
      <xdr:row>8</xdr:row>
      <xdr:rowOff>159162</xdr:rowOff>
    </xdr:to>
    <xdr:sp macro="" textlink="">
      <xdr:nvSpPr>
        <xdr:cNvPr id="9" name="CuadroTexto 87">
          <a:extLst>
            <a:ext uri="{FF2B5EF4-FFF2-40B4-BE49-F238E27FC236}">
              <a16:creationId xmlns:a16="http://schemas.microsoft.com/office/drawing/2014/main" id="{FBBB8DD6-3472-4B2B-9F4F-175F04F66372}"/>
            </a:ext>
          </a:extLst>
        </xdr:cNvPr>
        <xdr:cNvSpPr txBox="1"/>
      </xdr:nvSpPr>
      <xdr:spPr>
        <a:xfrm>
          <a:off x="575740" y="1157712"/>
          <a:ext cx="16357534" cy="52545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clientData/>
  </xdr:twoCellAnchor>
  <xdr:twoCellAnchor>
    <xdr:from>
      <xdr:col>5</xdr:col>
      <xdr:colOff>759114</xdr:colOff>
      <xdr:row>34</xdr:row>
      <xdr:rowOff>179322</xdr:rowOff>
    </xdr:from>
    <xdr:to>
      <xdr:col>9</xdr:col>
      <xdr:colOff>375228</xdr:colOff>
      <xdr:row>38</xdr:row>
      <xdr:rowOff>125924</xdr:rowOff>
    </xdr:to>
    <xdr:sp macro="" textlink="">
      <xdr:nvSpPr>
        <xdr:cNvPr id="52" name="CuadroTexto 65">
          <a:extLst>
            <a:ext uri="{FF2B5EF4-FFF2-40B4-BE49-F238E27FC236}">
              <a16:creationId xmlns:a16="http://schemas.microsoft.com/office/drawing/2014/main" id="{10792799-2E72-4577-89B0-5FE0A0F7E868}"/>
            </a:ext>
          </a:extLst>
        </xdr:cNvPr>
        <xdr:cNvSpPr txBox="1"/>
      </xdr:nvSpPr>
      <xdr:spPr>
        <a:xfrm>
          <a:off x="4945927" y="6585146"/>
          <a:ext cx="2965565" cy="700229"/>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9.3</a:t>
          </a:r>
          <a:r>
            <a:rPr lang="es-CO" sz="1200" b="0" kern="1200" baseline="0">
              <a:solidFill>
                <a:schemeClr val="bg1"/>
              </a:solidFill>
              <a:latin typeface="Arial" panose="020B0604020202020204" pitchFamily="34" charset="0"/>
              <a:ea typeface="+mn-ea"/>
              <a:cs typeface="Arial" panose="020B0604020202020204" pitchFamily="34" charset="0"/>
            </a:rPr>
            <a:t>. </a:t>
          </a:r>
          <a:r>
            <a:rPr lang="es-CO" sz="1200" b="0"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clientData/>
  </xdr:twoCellAnchor>
  <xdr:twoCellAnchor>
    <xdr:from>
      <xdr:col>5</xdr:col>
      <xdr:colOff>781627</xdr:colOff>
      <xdr:row>57</xdr:row>
      <xdr:rowOff>88560</xdr:rowOff>
    </xdr:from>
    <xdr:to>
      <xdr:col>9</xdr:col>
      <xdr:colOff>483622</xdr:colOff>
      <xdr:row>61</xdr:row>
      <xdr:rowOff>156173</xdr:rowOff>
    </xdr:to>
    <xdr:sp macro="" textlink="">
      <xdr:nvSpPr>
        <xdr:cNvPr id="53" name="CuadroTexto 65">
          <a:extLst>
            <a:ext uri="{FF2B5EF4-FFF2-40B4-BE49-F238E27FC236}">
              <a16:creationId xmlns:a16="http://schemas.microsoft.com/office/drawing/2014/main" id="{6CE2DB26-CB19-446A-9437-B4B9FA8BDE5D}"/>
            </a:ext>
          </a:extLst>
        </xdr:cNvPr>
        <xdr:cNvSpPr txBox="1"/>
      </xdr:nvSpPr>
      <xdr:spPr>
        <a:xfrm>
          <a:off x="4937991" y="10947060"/>
          <a:ext cx="3027086" cy="829613"/>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0"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clientData/>
  </xdr:twoCellAnchor>
  <xdr:twoCellAnchor>
    <xdr:from>
      <xdr:col>4</xdr:col>
      <xdr:colOff>368641</xdr:colOff>
      <xdr:row>13</xdr:row>
      <xdr:rowOff>122302</xdr:rowOff>
    </xdr:from>
    <xdr:to>
      <xdr:col>5</xdr:col>
      <xdr:colOff>760453</xdr:colOff>
      <xdr:row>36</xdr:row>
      <xdr:rowOff>143871</xdr:rowOff>
    </xdr:to>
    <xdr:cxnSp macro="">
      <xdr:nvCxnSpPr>
        <xdr:cNvPr id="57" name="Conector: angular 56">
          <a:extLst>
            <a:ext uri="{FF2B5EF4-FFF2-40B4-BE49-F238E27FC236}">
              <a16:creationId xmlns:a16="http://schemas.microsoft.com/office/drawing/2014/main" id="{FAAFEBFA-D180-430C-A09A-FB7958AE8599}"/>
            </a:ext>
          </a:extLst>
        </xdr:cNvPr>
        <xdr:cNvCxnSpPr>
          <a:stCxn id="17" idx="3"/>
          <a:endCxn id="19" idx="1"/>
        </xdr:cNvCxnSpPr>
      </xdr:nvCxnSpPr>
      <xdr:spPr>
        <a:xfrm flipV="1">
          <a:off x="3743212" y="2598802"/>
          <a:ext cx="1235455" cy="4403069"/>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368641</xdr:colOff>
      <xdr:row>19</xdr:row>
      <xdr:rowOff>134160</xdr:rowOff>
    </xdr:from>
    <xdr:to>
      <xdr:col>5</xdr:col>
      <xdr:colOff>764707</xdr:colOff>
      <xdr:row>36</xdr:row>
      <xdr:rowOff>143871</xdr:rowOff>
    </xdr:to>
    <xdr:cxnSp macro="">
      <xdr:nvCxnSpPr>
        <xdr:cNvPr id="59" name="Conector: angular 58">
          <a:extLst>
            <a:ext uri="{FF2B5EF4-FFF2-40B4-BE49-F238E27FC236}">
              <a16:creationId xmlns:a16="http://schemas.microsoft.com/office/drawing/2014/main" id="{58DBD029-F7BC-4AC7-9866-32BDAF884302}"/>
            </a:ext>
          </a:extLst>
        </xdr:cNvPr>
        <xdr:cNvCxnSpPr>
          <a:stCxn id="17" idx="3"/>
          <a:endCxn id="16" idx="1"/>
        </xdr:cNvCxnSpPr>
      </xdr:nvCxnSpPr>
      <xdr:spPr>
        <a:xfrm flipV="1">
          <a:off x="3743212" y="3753660"/>
          <a:ext cx="1239709" cy="324821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370676</xdr:colOff>
      <xdr:row>36</xdr:row>
      <xdr:rowOff>144027</xdr:rowOff>
    </xdr:from>
    <xdr:to>
      <xdr:col>5</xdr:col>
      <xdr:colOff>759114</xdr:colOff>
      <xdr:row>36</xdr:row>
      <xdr:rowOff>152624</xdr:rowOff>
    </xdr:to>
    <xdr:cxnSp macro="">
      <xdr:nvCxnSpPr>
        <xdr:cNvPr id="61" name="Conector: angular 60">
          <a:extLst>
            <a:ext uri="{FF2B5EF4-FFF2-40B4-BE49-F238E27FC236}">
              <a16:creationId xmlns:a16="http://schemas.microsoft.com/office/drawing/2014/main" id="{277114C5-9AF9-4590-B8FF-73CC63387104}"/>
            </a:ext>
          </a:extLst>
        </xdr:cNvPr>
        <xdr:cNvCxnSpPr>
          <a:stCxn id="17" idx="3"/>
          <a:endCxn id="52" idx="1"/>
        </xdr:cNvCxnSpPr>
      </xdr:nvCxnSpPr>
      <xdr:spPr>
        <a:xfrm>
          <a:off x="3720127" y="6926664"/>
          <a:ext cx="1225800" cy="8597"/>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371579</xdr:colOff>
      <xdr:row>36</xdr:row>
      <xdr:rowOff>143871</xdr:rowOff>
    </xdr:from>
    <xdr:to>
      <xdr:col>5</xdr:col>
      <xdr:colOff>781627</xdr:colOff>
      <xdr:row>59</xdr:row>
      <xdr:rowOff>122367</xdr:rowOff>
    </xdr:to>
    <xdr:cxnSp macro="">
      <xdr:nvCxnSpPr>
        <xdr:cNvPr id="63" name="Conector: angular 62">
          <a:extLst>
            <a:ext uri="{FF2B5EF4-FFF2-40B4-BE49-F238E27FC236}">
              <a16:creationId xmlns:a16="http://schemas.microsoft.com/office/drawing/2014/main" id="{260CBF7D-E61B-425D-8A3A-15DCB9BBDAF4}"/>
            </a:ext>
          </a:extLst>
        </xdr:cNvPr>
        <xdr:cNvCxnSpPr>
          <a:stCxn id="17" idx="3"/>
          <a:endCxn id="53" idx="1"/>
        </xdr:cNvCxnSpPr>
      </xdr:nvCxnSpPr>
      <xdr:spPr>
        <a:xfrm>
          <a:off x="3696670" y="7001871"/>
          <a:ext cx="1241321" cy="4359996"/>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483622</xdr:colOff>
      <xdr:row>59</xdr:row>
      <xdr:rowOff>122367</xdr:rowOff>
    </xdr:from>
    <xdr:to>
      <xdr:col>11</xdr:col>
      <xdr:colOff>19705</xdr:colOff>
      <xdr:row>63</xdr:row>
      <xdr:rowOff>65148</xdr:rowOff>
    </xdr:to>
    <xdr:cxnSp macro="">
      <xdr:nvCxnSpPr>
        <xdr:cNvPr id="65" name="Conector: angular 64">
          <a:extLst>
            <a:ext uri="{FF2B5EF4-FFF2-40B4-BE49-F238E27FC236}">
              <a16:creationId xmlns:a16="http://schemas.microsoft.com/office/drawing/2014/main" id="{2DE00885-CA73-4F9A-8A91-52070918FD45}"/>
            </a:ext>
          </a:extLst>
        </xdr:cNvPr>
        <xdr:cNvCxnSpPr>
          <a:stCxn id="53" idx="3"/>
          <a:endCxn id="18" idx="1"/>
        </xdr:cNvCxnSpPr>
      </xdr:nvCxnSpPr>
      <xdr:spPr>
        <a:xfrm>
          <a:off x="8076408" y="11361867"/>
          <a:ext cx="1223368" cy="70478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375228</xdr:colOff>
      <xdr:row>36</xdr:row>
      <xdr:rowOff>152623</xdr:rowOff>
    </xdr:from>
    <xdr:to>
      <xdr:col>10</xdr:col>
      <xdr:colOff>584370</xdr:colOff>
      <xdr:row>47</xdr:row>
      <xdr:rowOff>38641</xdr:rowOff>
    </xdr:to>
    <xdr:cxnSp macro="">
      <xdr:nvCxnSpPr>
        <xdr:cNvPr id="69" name="Conector: angular 68">
          <a:extLst>
            <a:ext uri="{FF2B5EF4-FFF2-40B4-BE49-F238E27FC236}">
              <a16:creationId xmlns:a16="http://schemas.microsoft.com/office/drawing/2014/main" id="{1A8A6A62-ABEE-4A5B-B262-285A3C66C21C}"/>
            </a:ext>
          </a:extLst>
        </xdr:cNvPr>
        <xdr:cNvCxnSpPr>
          <a:stCxn id="52" idx="3"/>
          <a:endCxn id="21" idx="1"/>
        </xdr:cNvCxnSpPr>
      </xdr:nvCxnSpPr>
      <xdr:spPr>
        <a:xfrm>
          <a:off x="7856683" y="7010623"/>
          <a:ext cx="1040414" cy="1981518"/>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519542</xdr:colOff>
      <xdr:row>35</xdr:row>
      <xdr:rowOff>64319</xdr:rowOff>
    </xdr:from>
    <xdr:to>
      <xdr:col>29</xdr:col>
      <xdr:colOff>108855</xdr:colOff>
      <xdr:row>48</xdr:row>
      <xdr:rowOff>108855</xdr:rowOff>
    </xdr:to>
    <xdr:sp macro="" textlink="">
      <xdr:nvSpPr>
        <xdr:cNvPr id="77" name="CuadroTexto 86">
          <a:extLst>
            <a:ext uri="{FF2B5EF4-FFF2-40B4-BE49-F238E27FC236}">
              <a16:creationId xmlns:a16="http://schemas.microsoft.com/office/drawing/2014/main" id="{A84AD41D-6494-4CC6-AC5A-21BA264124E9}"/>
            </a:ext>
          </a:extLst>
        </xdr:cNvPr>
        <xdr:cNvSpPr txBox="1"/>
      </xdr:nvSpPr>
      <xdr:spPr>
        <a:xfrm>
          <a:off x="19923328" y="6731819"/>
          <a:ext cx="4651170" cy="252103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clientData/>
  </xdr:twoCellAnchor>
  <xdr:twoCellAnchor>
    <xdr:from>
      <xdr:col>7</xdr:col>
      <xdr:colOff>632625</xdr:colOff>
      <xdr:row>48</xdr:row>
      <xdr:rowOff>108855</xdr:rowOff>
    </xdr:from>
    <xdr:to>
      <xdr:col>26</xdr:col>
      <xdr:colOff>314199</xdr:colOff>
      <xdr:row>61</xdr:row>
      <xdr:rowOff>156173</xdr:rowOff>
    </xdr:to>
    <xdr:cxnSp macro="">
      <xdr:nvCxnSpPr>
        <xdr:cNvPr id="79" name="Conector: angular 78">
          <a:extLst>
            <a:ext uri="{FF2B5EF4-FFF2-40B4-BE49-F238E27FC236}">
              <a16:creationId xmlns:a16="http://schemas.microsoft.com/office/drawing/2014/main" id="{B97D6B40-BD15-4BA2-ACF9-7A8ADC33A5D6}"/>
            </a:ext>
          </a:extLst>
        </xdr:cNvPr>
        <xdr:cNvCxnSpPr>
          <a:stCxn id="53" idx="2"/>
          <a:endCxn id="77" idx="2"/>
        </xdr:cNvCxnSpPr>
      </xdr:nvCxnSpPr>
      <xdr:spPr>
        <a:xfrm rot="5400000" flipH="1" flipV="1">
          <a:off x="13131610" y="2659370"/>
          <a:ext cx="2523818" cy="15710788"/>
        </a:xfrm>
        <a:prstGeom prst="bentConnector3">
          <a:avLst>
            <a:gd name="adj1" fmla="val -8669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62168</xdr:colOff>
      <xdr:row>41</xdr:row>
      <xdr:rowOff>181837</xdr:rowOff>
    </xdr:from>
    <xdr:to>
      <xdr:col>23</xdr:col>
      <xdr:colOff>519542</xdr:colOff>
      <xdr:row>63</xdr:row>
      <xdr:rowOff>65148</xdr:rowOff>
    </xdr:to>
    <xdr:cxnSp macro="">
      <xdr:nvCxnSpPr>
        <xdr:cNvPr id="82" name="Conector: angular 81">
          <a:extLst>
            <a:ext uri="{FF2B5EF4-FFF2-40B4-BE49-F238E27FC236}">
              <a16:creationId xmlns:a16="http://schemas.microsoft.com/office/drawing/2014/main" id="{D3922E14-A6AC-434C-B055-C2071E8BD8B5}"/>
            </a:ext>
          </a:extLst>
        </xdr:cNvPr>
        <xdr:cNvCxnSpPr>
          <a:stCxn id="18" idx="3"/>
          <a:endCxn id="77" idx="1"/>
        </xdr:cNvCxnSpPr>
      </xdr:nvCxnSpPr>
      <xdr:spPr>
        <a:xfrm flipV="1">
          <a:off x="14404097" y="7992337"/>
          <a:ext cx="5519231" cy="407431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441601</xdr:colOff>
      <xdr:row>47</xdr:row>
      <xdr:rowOff>38641</xdr:rowOff>
    </xdr:from>
    <xdr:to>
      <xdr:col>10</xdr:col>
      <xdr:colOff>542349</xdr:colOff>
      <xdr:row>59</xdr:row>
      <xdr:rowOff>122367</xdr:rowOff>
    </xdr:to>
    <xdr:cxnSp macro="">
      <xdr:nvCxnSpPr>
        <xdr:cNvPr id="97" name="Conector: angular 96">
          <a:extLst>
            <a:ext uri="{FF2B5EF4-FFF2-40B4-BE49-F238E27FC236}">
              <a16:creationId xmlns:a16="http://schemas.microsoft.com/office/drawing/2014/main" id="{F2B0A3FF-3ED6-4D4C-970A-ED0D8A39B5E5}"/>
            </a:ext>
          </a:extLst>
        </xdr:cNvPr>
        <xdr:cNvCxnSpPr/>
      </xdr:nvCxnSpPr>
      <xdr:spPr>
        <a:xfrm flipV="1">
          <a:off x="8005572" y="9255479"/>
          <a:ext cx="941189" cy="243696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34</xdr:row>
      <xdr:rowOff>179321</xdr:rowOff>
    </xdr:from>
    <xdr:to>
      <xdr:col>26</xdr:col>
      <xdr:colOff>314199</xdr:colOff>
      <xdr:row>35</xdr:row>
      <xdr:rowOff>64318</xdr:rowOff>
    </xdr:to>
    <xdr:cxnSp macro="">
      <xdr:nvCxnSpPr>
        <xdr:cNvPr id="141" name="Conector: angular 140">
          <a:extLst>
            <a:ext uri="{FF2B5EF4-FFF2-40B4-BE49-F238E27FC236}">
              <a16:creationId xmlns:a16="http://schemas.microsoft.com/office/drawing/2014/main" id="{CA4C6C01-0B0E-4F38-A87D-484E166A87E0}"/>
            </a:ext>
          </a:extLst>
        </xdr:cNvPr>
        <xdr:cNvCxnSpPr>
          <a:stCxn id="52" idx="0"/>
          <a:endCxn id="77" idx="0"/>
        </xdr:cNvCxnSpPr>
      </xdr:nvCxnSpPr>
      <xdr:spPr>
        <a:xfrm rot="16200000" flipH="1">
          <a:off x="14323043" y="-1194051"/>
          <a:ext cx="75497" cy="15776242"/>
        </a:xfrm>
        <a:prstGeom prst="bentConnector3">
          <a:avLst>
            <a:gd name="adj1" fmla="val -2790026"/>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173179</xdr:rowOff>
    </xdr:from>
    <xdr:to>
      <xdr:col>10</xdr:col>
      <xdr:colOff>632352</xdr:colOff>
      <xdr:row>34</xdr:row>
      <xdr:rowOff>179323</xdr:rowOff>
    </xdr:to>
    <xdr:cxnSp macro="">
      <xdr:nvCxnSpPr>
        <xdr:cNvPr id="153" name="Conector: angular 152">
          <a:extLst>
            <a:ext uri="{FF2B5EF4-FFF2-40B4-BE49-F238E27FC236}">
              <a16:creationId xmlns:a16="http://schemas.microsoft.com/office/drawing/2014/main" id="{2D84DE75-2963-4D20-8CA5-41D065637C8D}"/>
            </a:ext>
          </a:extLst>
        </xdr:cNvPr>
        <xdr:cNvCxnSpPr>
          <a:stCxn id="52" idx="0"/>
          <a:endCxn id="30" idx="1"/>
        </xdr:cNvCxnSpPr>
      </xdr:nvCxnSpPr>
      <xdr:spPr>
        <a:xfrm rot="5400000" flipH="1" flipV="1">
          <a:off x="7348234" y="5158292"/>
          <a:ext cx="790556" cy="258650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571500</xdr:colOff>
      <xdr:row>30</xdr:row>
      <xdr:rowOff>27214</xdr:rowOff>
    </xdr:from>
    <xdr:to>
      <xdr:col>25</xdr:col>
      <xdr:colOff>69679</xdr:colOff>
      <xdr:row>33</xdr:row>
      <xdr:rowOff>133703</xdr:rowOff>
    </xdr:to>
    <xdr:sp macro="" textlink="">
      <xdr:nvSpPr>
        <xdr:cNvPr id="154" name="CuadroTexto 39">
          <a:extLst>
            <a:ext uri="{FF2B5EF4-FFF2-40B4-BE49-F238E27FC236}">
              <a16:creationId xmlns:a16="http://schemas.microsoft.com/office/drawing/2014/main" id="{4825EEB6-0F55-434B-AF43-F4D492C665CD}"/>
            </a:ext>
          </a:extLst>
        </xdr:cNvPr>
        <xdr:cNvSpPr txBox="1"/>
      </xdr:nvSpPr>
      <xdr:spPr>
        <a:xfrm>
          <a:off x="17444357" y="5742214"/>
          <a:ext cx="3716393" cy="677989"/>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clientData/>
  </xdr:twoCellAnchor>
  <xdr:twoCellAnchor>
    <xdr:from>
      <xdr:col>17</xdr:col>
      <xdr:colOff>62168</xdr:colOff>
      <xdr:row>31</xdr:row>
      <xdr:rowOff>175709</xdr:rowOff>
    </xdr:from>
    <xdr:to>
      <xdr:col>20</xdr:col>
      <xdr:colOff>571500</xdr:colOff>
      <xdr:row>63</xdr:row>
      <xdr:rowOff>65148</xdr:rowOff>
    </xdr:to>
    <xdr:cxnSp macro="">
      <xdr:nvCxnSpPr>
        <xdr:cNvPr id="158" name="Conector: angular 157">
          <a:extLst>
            <a:ext uri="{FF2B5EF4-FFF2-40B4-BE49-F238E27FC236}">
              <a16:creationId xmlns:a16="http://schemas.microsoft.com/office/drawing/2014/main" id="{3A40A54E-9218-470D-A74F-885E206B3C16}"/>
            </a:ext>
          </a:extLst>
        </xdr:cNvPr>
        <xdr:cNvCxnSpPr>
          <a:stCxn id="18" idx="3"/>
          <a:endCxn id="154" idx="1"/>
        </xdr:cNvCxnSpPr>
      </xdr:nvCxnSpPr>
      <xdr:spPr>
        <a:xfrm flipV="1">
          <a:off x="14404097" y="6081209"/>
          <a:ext cx="3040260" cy="598543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27214</xdr:rowOff>
    </xdr:from>
    <xdr:to>
      <xdr:col>22</xdr:col>
      <xdr:colOff>737309</xdr:colOff>
      <xdr:row>34</xdr:row>
      <xdr:rowOff>179322</xdr:rowOff>
    </xdr:to>
    <xdr:cxnSp macro="">
      <xdr:nvCxnSpPr>
        <xdr:cNvPr id="160" name="Conector: angular 159">
          <a:extLst>
            <a:ext uri="{FF2B5EF4-FFF2-40B4-BE49-F238E27FC236}">
              <a16:creationId xmlns:a16="http://schemas.microsoft.com/office/drawing/2014/main" id="{BA5C742E-8345-48AA-9A24-73524A2155B6}"/>
            </a:ext>
          </a:extLst>
        </xdr:cNvPr>
        <xdr:cNvCxnSpPr>
          <a:stCxn id="52" idx="0"/>
          <a:endCxn id="154" idx="0"/>
        </xdr:cNvCxnSpPr>
      </xdr:nvCxnSpPr>
      <xdr:spPr>
        <a:xfrm rot="5400000" flipH="1" flipV="1">
          <a:off x="12283999" y="-200082"/>
          <a:ext cx="906170" cy="12671700"/>
        </a:xfrm>
        <a:prstGeom prst="bentConnector3">
          <a:avLst>
            <a:gd name="adj1" fmla="val 17887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533668</xdr:colOff>
      <xdr:row>87</xdr:row>
      <xdr:rowOff>127465</xdr:rowOff>
    </xdr:from>
    <xdr:to>
      <xdr:col>9</xdr:col>
      <xdr:colOff>112416</xdr:colOff>
      <xdr:row>91</xdr:row>
      <xdr:rowOff>156219</xdr:rowOff>
    </xdr:to>
    <xdr:sp macro="" textlink="">
      <xdr:nvSpPr>
        <xdr:cNvPr id="45" name="CuadroTexto 38">
          <a:extLst>
            <a:ext uri="{FF2B5EF4-FFF2-40B4-BE49-F238E27FC236}">
              <a16:creationId xmlns:a16="http://schemas.microsoft.com/office/drawing/2014/main" id="{4B361538-3D83-4EE6-B352-B08B141A42AC}"/>
            </a:ext>
          </a:extLst>
        </xdr:cNvPr>
        <xdr:cNvSpPr txBox="1"/>
      </xdr:nvSpPr>
      <xdr:spPr>
        <a:xfrm>
          <a:off x="4685591" y="17125927"/>
          <a:ext cx="2900287" cy="810292"/>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5</xdr:col>
      <xdr:colOff>562345</xdr:colOff>
      <xdr:row>78</xdr:row>
      <xdr:rowOff>108673</xdr:rowOff>
    </xdr:from>
    <xdr:to>
      <xdr:col>9</xdr:col>
      <xdr:colOff>141093</xdr:colOff>
      <xdr:row>84</xdr:row>
      <xdr:rowOff>3338</xdr:rowOff>
    </xdr:to>
    <xdr:sp macro="" textlink="">
      <xdr:nvSpPr>
        <xdr:cNvPr id="46" name="CuadroTexto 36">
          <a:extLst>
            <a:ext uri="{FF2B5EF4-FFF2-40B4-BE49-F238E27FC236}">
              <a16:creationId xmlns:a16="http://schemas.microsoft.com/office/drawing/2014/main" id="{59C99705-1A98-4AE7-B8F1-D9B6E9541C52}"/>
            </a:ext>
          </a:extLst>
        </xdr:cNvPr>
        <xdr:cNvSpPr txBox="1"/>
      </xdr:nvSpPr>
      <xdr:spPr>
        <a:xfrm>
          <a:off x="4714268" y="15348673"/>
          <a:ext cx="2900287" cy="1066973"/>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row r="5">
          <cell r="H5" t="str">
            <v>01</v>
          </cell>
          <cell r="I5" t="str">
            <v>CONGRESO</v>
          </cell>
        </row>
        <row r="6">
          <cell r="H6" t="str">
            <v>02</v>
          </cell>
          <cell r="I6" t="str">
            <v>PRESIDENCIA DE LA REPÚBLICA</v>
          </cell>
        </row>
        <row r="7">
          <cell r="H7" t="str">
            <v>03</v>
          </cell>
          <cell r="I7" t="str">
            <v>PLANEACIÓN</v>
          </cell>
        </row>
        <row r="8">
          <cell r="H8" t="str">
            <v>04</v>
          </cell>
          <cell r="I8" t="str">
            <v>INFORMACIÓN ESTADÍSTICA</v>
          </cell>
        </row>
        <row r="9">
          <cell r="H9" t="str">
            <v>05</v>
          </cell>
          <cell r="I9" t="str">
            <v>EMPLEO PÚBLICO</v>
          </cell>
        </row>
        <row r="10">
          <cell r="H10" t="str">
            <v>11</v>
          </cell>
          <cell r="I10" t="str">
            <v>RELACIONES EXTERIORES</v>
          </cell>
        </row>
        <row r="11">
          <cell r="H11" t="str">
            <v>12</v>
          </cell>
          <cell r="I11" t="str">
            <v>JUSTICIA Y DEL DERECHO</v>
          </cell>
        </row>
        <row r="12">
          <cell r="H12" t="str">
            <v>13</v>
          </cell>
          <cell r="I12" t="str">
            <v>HACIENDA</v>
          </cell>
        </row>
        <row r="13">
          <cell r="H13" t="str">
            <v>15</v>
          </cell>
          <cell r="I13" t="str">
            <v>SECTOR DEFENSA Y POLICÍA</v>
          </cell>
        </row>
        <row r="14">
          <cell r="H14" t="str">
            <v>17</v>
          </cell>
          <cell r="I14" t="str">
            <v>AGRICULTURA Y DESARROLLO RURAL</v>
          </cell>
        </row>
        <row r="15">
          <cell r="H15" t="str">
            <v>19</v>
          </cell>
          <cell r="I15" t="str">
            <v>SALUD Y PROTECCIÓN SOCIAL</v>
          </cell>
        </row>
        <row r="16">
          <cell r="H16" t="str">
            <v>21</v>
          </cell>
          <cell r="I16" t="str">
            <v>MINAS Y ENERGÍA</v>
          </cell>
        </row>
        <row r="17">
          <cell r="H17" t="str">
            <v>22</v>
          </cell>
          <cell r="I17" t="str">
            <v>EDUCACIÓN</v>
          </cell>
        </row>
        <row r="18">
          <cell r="H18" t="str">
            <v>23</v>
          </cell>
          <cell r="I18" t="str">
            <v>TECNOLOGÍAS DE LA INFORMACIÓN Y LAS COMUNICACIONES</v>
          </cell>
        </row>
        <row r="19">
          <cell r="H19" t="str">
            <v>24</v>
          </cell>
          <cell r="I19" t="str">
            <v>TRANSPORTE</v>
          </cell>
        </row>
        <row r="20">
          <cell r="H20" t="str">
            <v>25</v>
          </cell>
          <cell r="I20" t="str">
            <v>ORGANISMOS DE CONTROL</v>
          </cell>
        </row>
        <row r="21">
          <cell r="H21" t="str">
            <v>27</v>
          </cell>
          <cell r="I21" t="str">
            <v>RAMA JUDICIAL</v>
          </cell>
        </row>
        <row r="22">
          <cell r="H22" t="str">
            <v>28</v>
          </cell>
          <cell r="I22" t="str">
            <v>REGISTRADURÍA</v>
          </cell>
        </row>
        <row r="23">
          <cell r="H23" t="str">
            <v>29</v>
          </cell>
          <cell r="I23" t="str">
            <v>FISCALÍA</v>
          </cell>
        </row>
        <row r="24">
          <cell r="H24" t="str">
            <v>32</v>
          </cell>
          <cell r="I24" t="str">
            <v>AMBIENTE Y DESARROLLO SOSTENIBLE</v>
          </cell>
        </row>
        <row r="25">
          <cell r="H25" t="str">
            <v>33</v>
          </cell>
          <cell r="I25" t="str">
            <v>CULTURA</v>
          </cell>
        </row>
        <row r="26">
          <cell r="H26" t="str">
            <v>35</v>
          </cell>
          <cell r="I26" t="str">
            <v>COMERCIO, INDUSTRIA Y TURISMO</v>
          </cell>
        </row>
        <row r="27">
          <cell r="H27" t="str">
            <v>36</v>
          </cell>
          <cell r="I27" t="str">
            <v>TRABAJO</v>
          </cell>
        </row>
        <row r="28">
          <cell r="H28" t="str">
            <v>37</v>
          </cell>
          <cell r="I28" t="str">
            <v>INTERIOR</v>
          </cell>
        </row>
        <row r="29">
          <cell r="H29" t="str">
            <v>39</v>
          </cell>
          <cell r="I29" t="str">
            <v>CIENCIA, TECNOLOGÍA E INNOVACIÓN</v>
          </cell>
        </row>
        <row r="30">
          <cell r="H30" t="str">
            <v>40</v>
          </cell>
          <cell r="I30" t="str">
            <v>VIVIENDA, CIUDAD Y TERRITORIO</v>
          </cell>
        </row>
        <row r="31">
          <cell r="H31" t="str">
            <v>41</v>
          </cell>
          <cell r="I31" t="str">
            <v>INCLUSIÓN SOCIAL Y RECONCILIACIÓN</v>
          </cell>
        </row>
        <row r="32">
          <cell r="H32" t="str">
            <v>42</v>
          </cell>
          <cell r="I32" t="str">
            <v>INTELIGENCIA</v>
          </cell>
        </row>
        <row r="33">
          <cell r="H33" t="str">
            <v>43</v>
          </cell>
          <cell r="I33" t="str">
            <v>DEPORTE Y RECREACIÓN</v>
          </cell>
        </row>
        <row r="34">
          <cell r="H34" t="str">
            <v>44</v>
          </cell>
          <cell r="I34" t="str">
            <v>SISTEMA INTEGRAL DE VERDAD, JUSTICIA, REPARACIÓN Y NO REPETICIÓN</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row r="1">
          <cell r="A1" t="str">
            <v>Aladi</v>
          </cell>
          <cell r="B1" t="str">
            <v>País</v>
          </cell>
        </row>
        <row r="2">
          <cell r="A2">
            <v>13</v>
          </cell>
          <cell r="B2" t="str">
            <v>Afganistán</v>
          </cell>
        </row>
        <row r="3">
          <cell r="A3">
            <v>15</v>
          </cell>
          <cell r="B3" t="str">
            <v>Aland, Islas</v>
          </cell>
        </row>
        <row r="4">
          <cell r="A4">
            <v>17</v>
          </cell>
          <cell r="B4" t="str">
            <v>Albania</v>
          </cell>
        </row>
        <row r="5">
          <cell r="A5">
            <v>23</v>
          </cell>
          <cell r="B5" t="str">
            <v>Alemania</v>
          </cell>
        </row>
        <row r="6">
          <cell r="A6">
            <v>25</v>
          </cell>
          <cell r="B6" t="str">
            <v>Alemania, República Democrática</v>
          </cell>
        </row>
        <row r="7">
          <cell r="A7">
            <v>37</v>
          </cell>
          <cell r="B7" t="str">
            <v>Andorra</v>
          </cell>
        </row>
        <row r="8">
          <cell r="A8">
            <v>155</v>
          </cell>
          <cell r="B8" t="str">
            <v>Anglonormandas, Islas</v>
          </cell>
        </row>
        <row r="9">
          <cell r="A9">
            <v>40</v>
          </cell>
          <cell r="B9" t="str">
            <v>Angola</v>
          </cell>
        </row>
        <row r="10">
          <cell r="A10">
            <v>41</v>
          </cell>
          <cell r="B10" t="str">
            <v>Anguila</v>
          </cell>
        </row>
        <row r="11">
          <cell r="A11">
            <v>786</v>
          </cell>
          <cell r="B11" t="str">
            <v>Antártica</v>
          </cell>
        </row>
        <row r="12">
          <cell r="A12">
            <v>43</v>
          </cell>
          <cell r="B12" t="str">
            <v>Antigua y Barbuda</v>
          </cell>
        </row>
        <row r="13">
          <cell r="A13">
            <v>47</v>
          </cell>
          <cell r="B13" t="str">
            <v>Antillas Holandesas</v>
          </cell>
        </row>
        <row r="14">
          <cell r="A14">
            <v>53</v>
          </cell>
          <cell r="B14" t="str">
            <v>Arabia Saudita</v>
          </cell>
        </row>
        <row r="15">
          <cell r="A15">
            <v>59</v>
          </cell>
          <cell r="B15" t="str">
            <v>Argelia</v>
          </cell>
        </row>
        <row r="16">
          <cell r="A16">
            <v>63</v>
          </cell>
          <cell r="B16" t="str">
            <v>Argentina</v>
          </cell>
        </row>
        <row r="17">
          <cell r="A17">
            <v>26</v>
          </cell>
          <cell r="B17" t="str">
            <v>Armenia</v>
          </cell>
        </row>
        <row r="18">
          <cell r="A18">
            <v>27</v>
          </cell>
          <cell r="B18" t="str">
            <v>Aruba</v>
          </cell>
        </row>
        <row r="19">
          <cell r="A19">
            <v>69</v>
          </cell>
          <cell r="B19" t="str">
            <v>Australia</v>
          </cell>
        </row>
        <row r="20">
          <cell r="A20">
            <v>72</v>
          </cell>
          <cell r="B20" t="str">
            <v>Austria</v>
          </cell>
        </row>
        <row r="21">
          <cell r="A21">
            <v>74</v>
          </cell>
          <cell r="B21" t="str">
            <v>Azerbaiyán</v>
          </cell>
        </row>
        <row r="22">
          <cell r="A22">
            <v>77</v>
          </cell>
          <cell r="B22" t="str">
            <v>Bahamas</v>
          </cell>
        </row>
        <row r="23">
          <cell r="A23">
            <v>80</v>
          </cell>
          <cell r="B23" t="str">
            <v>Bahrein</v>
          </cell>
        </row>
        <row r="24">
          <cell r="A24">
            <v>81</v>
          </cell>
          <cell r="B24" t="str">
            <v>Bangla Desh</v>
          </cell>
        </row>
        <row r="25">
          <cell r="A25">
            <v>83</v>
          </cell>
          <cell r="B25" t="str">
            <v>Barbados</v>
          </cell>
        </row>
        <row r="26">
          <cell r="A26">
            <v>91</v>
          </cell>
          <cell r="B26" t="str">
            <v>Belarusia</v>
          </cell>
        </row>
        <row r="27">
          <cell r="A27">
            <v>87</v>
          </cell>
          <cell r="B27" t="str">
            <v>Bélgica</v>
          </cell>
        </row>
        <row r="28">
          <cell r="A28">
            <v>88</v>
          </cell>
          <cell r="B28" t="str">
            <v>Belice</v>
          </cell>
        </row>
        <row r="29">
          <cell r="A29">
            <v>229</v>
          </cell>
          <cell r="B29" t="str">
            <v>Benin</v>
          </cell>
        </row>
        <row r="30">
          <cell r="A30">
            <v>90</v>
          </cell>
          <cell r="B30" t="str">
            <v>Bermuda</v>
          </cell>
        </row>
        <row r="31">
          <cell r="A31">
            <v>97</v>
          </cell>
          <cell r="B31" t="str">
            <v>Bolivia</v>
          </cell>
        </row>
        <row r="32">
          <cell r="A32">
            <v>100</v>
          </cell>
          <cell r="B32" t="str">
            <v>Bonaire, Isla</v>
          </cell>
        </row>
        <row r="33">
          <cell r="A33">
            <v>29</v>
          </cell>
          <cell r="B33" t="str">
            <v>Bosnia y Herzegovina</v>
          </cell>
        </row>
        <row r="34">
          <cell r="A34">
            <v>101</v>
          </cell>
          <cell r="B34" t="str">
            <v>Botswana</v>
          </cell>
        </row>
        <row r="35">
          <cell r="A35">
            <v>105</v>
          </cell>
          <cell r="B35" t="str">
            <v>Brasil</v>
          </cell>
        </row>
        <row r="36">
          <cell r="A36">
            <v>108</v>
          </cell>
          <cell r="B36" t="str">
            <v>Brunei Darussalam</v>
          </cell>
        </row>
        <row r="37">
          <cell r="A37">
            <v>111</v>
          </cell>
          <cell r="B37" t="str">
            <v>Bulgaria</v>
          </cell>
        </row>
        <row r="38">
          <cell r="A38">
            <v>31</v>
          </cell>
          <cell r="B38" t="str">
            <v>Burkina Faso</v>
          </cell>
        </row>
        <row r="39">
          <cell r="A39">
            <v>115</v>
          </cell>
          <cell r="B39" t="str">
            <v>Burundi</v>
          </cell>
        </row>
        <row r="40">
          <cell r="A40">
            <v>119</v>
          </cell>
          <cell r="B40" t="str">
            <v>Bután</v>
          </cell>
        </row>
        <row r="41">
          <cell r="A41">
            <v>127</v>
          </cell>
          <cell r="B41" t="str">
            <v>Cabo Verde</v>
          </cell>
        </row>
        <row r="42">
          <cell r="A42">
            <v>137</v>
          </cell>
          <cell r="B42" t="str">
            <v>Caimán, Islas</v>
          </cell>
        </row>
        <row r="43">
          <cell r="A43">
            <v>141</v>
          </cell>
          <cell r="B43" t="str">
            <v>Camboya</v>
          </cell>
        </row>
        <row r="44">
          <cell r="A44">
            <v>145</v>
          </cell>
          <cell r="B44" t="str">
            <v>Camerún</v>
          </cell>
        </row>
        <row r="45">
          <cell r="A45">
            <v>149</v>
          </cell>
          <cell r="B45" t="str">
            <v>Canadá</v>
          </cell>
        </row>
        <row r="46">
          <cell r="A46">
            <v>157</v>
          </cell>
          <cell r="B46" t="str">
            <v>Cantón y Enderburry, Islas</v>
          </cell>
        </row>
        <row r="47">
          <cell r="A47">
            <v>156</v>
          </cell>
          <cell r="B47" t="str">
            <v>Ceilán</v>
          </cell>
        </row>
        <row r="48">
          <cell r="A48">
            <v>640</v>
          </cell>
          <cell r="B48" t="str">
            <v>Centroafricana, Republica</v>
          </cell>
        </row>
        <row r="49">
          <cell r="A49">
            <v>203</v>
          </cell>
          <cell r="B49" t="str">
            <v>Chad</v>
          </cell>
        </row>
        <row r="50">
          <cell r="A50">
            <v>644</v>
          </cell>
          <cell r="B50" t="str">
            <v>República Checa</v>
          </cell>
        </row>
        <row r="51">
          <cell r="A51">
            <v>207</v>
          </cell>
          <cell r="B51" t="str">
            <v>Checoslovaquia</v>
          </cell>
        </row>
        <row r="52">
          <cell r="A52">
            <v>211</v>
          </cell>
          <cell r="B52" t="str">
            <v>Chile</v>
          </cell>
        </row>
        <row r="53">
          <cell r="A53">
            <v>215</v>
          </cell>
          <cell r="B53" t="str">
            <v>China</v>
          </cell>
        </row>
        <row r="54">
          <cell r="A54">
            <v>221</v>
          </cell>
          <cell r="B54" t="str">
            <v>Chipre</v>
          </cell>
        </row>
        <row r="55">
          <cell r="A55">
            <v>165</v>
          </cell>
          <cell r="B55" t="str">
            <v>Cocos (Keeling), Islas</v>
          </cell>
        </row>
        <row r="56">
          <cell r="A56">
            <v>169</v>
          </cell>
          <cell r="B56" t="str">
            <v>Colombia</v>
          </cell>
        </row>
        <row r="57">
          <cell r="A57">
            <v>173</v>
          </cell>
          <cell r="B57" t="str">
            <v>Comoras</v>
          </cell>
        </row>
        <row r="58">
          <cell r="A58">
            <v>177</v>
          </cell>
          <cell r="B58" t="str">
            <v>Congo</v>
          </cell>
        </row>
        <row r="59">
          <cell r="A59">
            <v>888</v>
          </cell>
          <cell r="B59" t="str">
            <v>Congo, República Democrática del</v>
          </cell>
        </row>
        <row r="60">
          <cell r="A60">
            <v>183</v>
          </cell>
          <cell r="B60" t="str">
            <v>Cook, Islas</v>
          </cell>
        </row>
        <row r="61">
          <cell r="A61">
            <v>190</v>
          </cell>
          <cell r="B61" t="str">
            <v>Corea, República de</v>
          </cell>
        </row>
        <row r="62">
          <cell r="A62">
            <v>187</v>
          </cell>
          <cell r="B62" t="str">
            <v xml:space="preserve">Corea, República Democrática </v>
          </cell>
        </row>
        <row r="63">
          <cell r="A63">
            <v>193</v>
          </cell>
          <cell r="B63" t="str">
            <v>Costa de Marfil</v>
          </cell>
        </row>
        <row r="64">
          <cell r="A64">
            <v>196</v>
          </cell>
          <cell r="B64" t="str">
            <v>Costa Rica</v>
          </cell>
        </row>
        <row r="65">
          <cell r="A65">
            <v>198</v>
          </cell>
          <cell r="B65" t="str">
            <v>Croacia</v>
          </cell>
        </row>
        <row r="66">
          <cell r="A66">
            <v>199</v>
          </cell>
          <cell r="B66" t="str">
            <v>Cuba</v>
          </cell>
        </row>
        <row r="67">
          <cell r="A67">
            <v>201</v>
          </cell>
          <cell r="B67" t="str">
            <v>Curazao, Isla</v>
          </cell>
        </row>
        <row r="68">
          <cell r="A68">
            <v>232</v>
          </cell>
          <cell r="B68" t="str">
            <v>Dinamarca</v>
          </cell>
        </row>
        <row r="69">
          <cell r="A69">
            <v>783</v>
          </cell>
          <cell r="B69" t="str">
            <v>Djibouti</v>
          </cell>
        </row>
        <row r="70">
          <cell r="A70">
            <v>235</v>
          </cell>
          <cell r="B70" t="str">
            <v>Dominica</v>
          </cell>
        </row>
        <row r="71">
          <cell r="A71">
            <v>647</v>
          </cell>
          <cell r="B71" t="str">
            <v xml:space="preserve">República Dominicana </v>
          </cell>
        </row>
        <row r="72">
          <cell r="A72">
            <v>239</v>
          </cell>
          <cell r="B72" t="str">
            <v>Ecuador</v>
          </cell>
        </row>
        <row r="73">
          <cell r="A73">
            <v>240</v>
          </cell>
          <cell r="B73" t="str">
            <v>Egipto</v>
          </cell>
        </row>
        <row r="74">
          <cell r="A74">
            <v>242</v>
          </cell>
          <cell r="B74" t="str">
            <v>El Salvador</v>
          </cell>
        </row>
        <row r="75">
          <cell r="A75">
            <v>244</v>
          </cell>
          <cell r="B75" t="str">
            <v>Emiratos Árabes Unidos</v>
          </cell>
        </row>
        <row r="76">
          <cell r="A76">
            <v>243</v>
          </cell>
          <cell r="B76" t="str">
            <v>Eritrea</v>
          </cell>
        </row>
        <row r="77">
          <cell r="A77">
            <v>629</v>
          </cell>
          <cell r="B77" t="str">
            <v>Escocia</v>
          </cell>
        </row>
        <row r="78">
          <cell r="A78">
            <v>246</v>
          </cell>
          <cell r="B78" t="str">
            <v>Eslovaquia</v>
          </cell>
        </row>
        <row r="79">
          <cell r="A79">
            <v>247</v>
          </cell>
          <cell r="B79" t="str">
            <v>Eslovenia</v>
          </cell>
        </row>
        <row r="80">
          <cell r="A80">
            <v>245</v>
          </cell>
          <cell r="B80" t="str">
            <v>España</v>
          </cell>
        </row>
        <row r="81">
          <cell r="A81">
            <v>249</v>
          </cell>
          <cell r="B81" t="str">
            <v>Estados Unidos</v>
          </cell>
        </row>
        <row r="82">
          <cell r="A82">
            <v>251</v>
          </cell>
          <cell r="B82" t="str">
            <v>Estonia</v>
          </cell>
        </row>
        <row r="83">
          <cell r="A83">
            <v>253</v>
          </cell>
          <cell r="B83" t="str">
            <v>Etiopia</v>
          </cell>
        </row>
        <row r="84">
          <cell r="A84">
            <v>259</v>
          </cell>
          <cell r="B84" t="str">
            <v>Feroe, Islas</v>
          </cell>
        </row>
        <row r="85">
          <cell r="A85">
            <v>870</v>
          </cell>
          <cell r="B85" t="str">
            <v>Fiji</v>
          </cell>
        </row>
        <row r="86">
          <cell r="A86">
            <v>267</v>
          </cell>
          <cell r="B86" t="str">
            <v>Filipinas</v>
          </cell>
        </row>
        <row r="87">
          <cell r="A87">
            <v>271</v>
          </cell>
          <cell r="B87" t="str">
            <v>Finlandia</v>
          </cell>
        </row>
        <row r="88">
          <cell r="A88">
            <v>275</v>
          </cell>
          <cell r="B88" t="str">
            <v>Francia</v>
          </cell>
        </row>
        <row r="89">
          <cell r="A89">
            <v>281</v>
          </cell>
          <cell r="B89" t="str">
            <v>Gabón</v>
          </cell>
        </row>
        <row r="90">
          <cell r="A90">
            <v>285</v>
          </cell>
          <cell r="B90" t="str">
            <v>Gambia</v>
          </cell>
        </row>
        <row r="91">
          <cell r="A91">
            <v>287</v>
          </cell>
          <cell r="B91" t="str">
            <v>Georgia</v>
          </cell>
        </row>
        <row r="92">
          <cell r="A92">
            <v>289</v>
          </cell>
          <cell r="B92" t="str">
            <v>Ghana</v>
          </cell>
        </row>
        <row r="93">
          <cell r="A93">
            <v>293</v>
          </cell>
          <cell r="B93" t="str">
            <v>Gibraltar</v>
          </cell>
        </row>
        <row r="94">
          <cell r="A94">
            <v>297</v>
          </cell>
          <cell r="B94" t="str">
            <v>Granada</v>
          </cell>
        </row>
        <row r="95">
          <cell r="A95">
            <v>301</v>
          </cell>
          <cell r="B95" t="str">
            <v>Grecia</v>
          </cell>
        </row>
        <row r="96">
          <cell r="A96">
            <v>305</v>
          </cell>
          <cell r="B96" t="str">
            <v>Groenlandia</v>
          </cell>
        </row>
        <row r="97">
          <cell r="A97">
            <v>309</v>
          </cell>
          <cell r="B97" t="str">
            <v>Guadalupe</v>
          </cell>
        </row>
        <row r="98">
          <cell r="A98">
            <v>313</v>
          </cell>
          <cell r="B98" t="str">
            <v>Guam</v>
          </cell>
        </row>
        <row r="99">
          <cell r="A99">
            <v>317</v>
          </cell>
          <cell r="B99" t="str">
            <v>Guatemala</v>
          </cell>
        </row>
        <row r="100">
          <cell r="A100">
            <v>325</v>
          </cell>
          <cell r="B100" t="str">
            <v>Guayana Francesa</v>
          </cell>
        </row>
        <row r="101">
          <cell r="A101">
            <v>329</v>
          </cell>
          <cell r="B101" t="str">
            <v>Guinea</v>
          </cell>
        </row>
        <row r="102">
          <cell r="A102">
            <v>331</v>
          </cell>
          <cell r="B102" t="str">
            <v>Guinea Ecuatorial</v>
          </cell>
        </row>
        <row r="103">
          <cell r="A103">
            <v>334</v>
          </cell>
          <cell r="B103" t="str">
            <v>Guinea-Bissau</v>
          </cell>
        </row>
        <row r="104">
          <cell r="A104">
            <v>337</v>
          </cell>
          <cell r="B104" t="str">
            <v>Guyana</v>
          </cell>
        </row>
        <row r="105">
          <cell r="A105">
            <v>341</v>
          </cell>
          <cell r="B105" t="str">
            <v>Haití</v>
          </cell>
        </row>
        <row r="106">
          <cell r="A106">
            <v>345</v>
          </cell>
          <cell r="B106" t="str">
            <v>Honduras</v>
          </cell>
        </row>
        <row r="107">
          <cell r="A107">
            <v>351</v>
          </cell>
          <cell r="B107" t="str">
            <v>Hong Kong</v>
          </cell>
        </row>
        <row r="108">
          <cell r="A108">
            <v>355</v>
          </cell>
          <cell r="B108" t="str">
            <v>Hungría</v>
          </cell>
        </row>
        <row r="109">
          <cell r="A109">
            <v>361</v>
          </cell>
          <cell r="B109" t="str">
            <v>India</v>
          </cell>
        </row>
        <row r="110">
          <cell r="A110">
            <v>365</v>
          </cell>
          <cell r="B110" t="str">
            <v>Indonesia</v>
          </cell>
        </row>
        <row r="111">
          <cell r="A111">
            <v>369</v>
          </cell>
          <cell r="B111" t="str">
            <v>Irak</v>
          </cell>
        </row>
        <row r="112">
          <cell r="A112">
            <v>372</v>
          </cell>
          <cell r="B112" t="str">
            <v>Irán, República Islámica de</v>
          </cell>
        </row>
        <row r="113">
          <cell r="A113">
            <v>375</v>
          </cell>
          <cell r="B113" t="str">
            <v>Irlanda</v>
          </cell>
        </row>
        <row r="114">
          <cell r="A114">
            <v>379</v>
          </cell>
          <cell r="B114" t="str">
            <v>Islandia</v>
          </cell>
        </row>
        <row r="115">
          <cell r="A115">
            <v>383</v>
          </cell>
          <cell r="B115" t="str">
            <v>Israel</v>
          </cell>
        </row>
        <row r="116">
          <cell r="A116">
            <v>386</v>
          </cell>
          <cell r="B116" t="str">
            <v>Italia</v>
          </cell>
        </row>
        <row r="117">
          <cell r="A117">
            <v>391</v>
          </cell>
          <cell r="B117" t="str">
            <v>Jamaica</v>
          </cell>
        </row>
        <row r="118">
          <cell r="A118">
            <v>399</v>
          </cell>
          <cell r="B118" t="str">
            <v>Japón</v>
          </cell>
        </row>
        <row r="119">
          <cell r="A119">
            <v>395</v>
          </cell>
          <cell r="B119" t="str">
            <v>Johnston, islas</v>
          </cell>
        </row>
        <row r="120">
          <cell r="A120">
            <v>403</v>
          </cell>
          <cell r="B120" t="str">
            <v>Jordania</v>
          </cell>
        </row>
        <row r="121">
          <cell r="A121">
            <v>406</v>
          </cell>
          <cell r="B121" t="str">
            <v>Kazajstán</v>
          </cell>
        </row>
        <row r="122">
          <cell r="A122">
            <v>410</v>
          </cell>
          <cell r="B122" t="str">
            <v>Kenia</v>
          </cell>
        </row>
        <row r="123">
          <cell r="A123">
            <v>412</v>
          </cell>
          <cell r="B123" t="str">
            <v>Kirguistan</v>
          </cell>
        </row>
        <row r="124">
          <cell r="A124">
            <v>411</v>
          </cell>
          <cell r="B124" t="str">
            <v>Kiribati</v>
          </cell>
        </row>
        <row r="125">
          <cell r="A125">
            <v>413</v>
          </cell>
          <cell r="B125" t="str">
            <v>Kuwait</v>
          </cell>
        </row>
        <row r="126">
          <cell r="A126">
            <v>420</v>
          </cell>
          <cell r="B126" t="str">
            <v>Laos, República Popular Democrática</v>
          </cell>
        </row>
        <row r="127">
          <cell r="A127">
            <v>426</v>
          </cell>
          <cell r="B127" t="str">
            <v>Lesotho</v>
          </cell>
        </row>
        <row r="128">
          <cell r="A128">
            <v>429</v>
          </cell>
          <cell r="B128" t="str">
            <v>Letonia</v>
          </cell>
        </row>
        <row r="129">
          <cell r="A129">
            <v>431</v>
          </cell>
          <cell r="B129" t="str">
            <v>Líbano</v>
          </cell>
        </row>
        <row r="130">
          <cell r="A130">
            <v>434</v>
          </cell>
          <cell r="B130" t="str">
            <v>Liberia</v>
          </cell>
        </row>
        <row r="131">
          <cell r="A131">
            <v>438</v>
          </cell>
          <cell r="B131" t="str">
            <v>Libia</v>
          </cell>
        </row>
        <row r="132">
          <cell r="A132">
            <v>440</v>
          </cell>
          <cell r="B132" t="str">
            <v>Liechtenstein</v>
          </cell>
        </row>
        <row r="133">
          <cell r="A133">
            <v>443</v>
          </cell>
          <cell r="B133" t="str">
            <v>Lituania</v>
          </cell>
        </row>
        <row r="134">
          <cell r="A134">
            <v>445</v>
          </cell>
          <cell r="B134" t="str">
            <v>Luxemburgo</v>
          </cell>
        </row>
        <row r="135">
          <cell r="A135">
            <v>447</v>
          </cell>
          <cell r="B135" t="str">
            <v>Macao</v>
          </cell>
        </row>
        <row r="136">
          <cell r="A136">
            <v>448</v>
          </cell>
          <cell r="B136" t="str">
            <v>Macedonia</v>
          </cell>
        </row>
        <row r="137">
          <cell r="A137">
            <v>450</v>
          </cell>
          <cell r="B137" t="str">
            <v>Madagascar</v>
          </cell>
        </row>
        <row r="138">
          <cell r="A138">
            <v>455</v>
          </cell>
          <cell r="B138" t="str">
            <v>Malasia</v>
          </cell>
        </row>
        <row r="139">
          <cell r="A139">
            <v>587</v>
          </cell>
          <cell r="B139" t="str">
            <v>Malasia, Península de</v>
          </cell>
        </row>
        <row r="140">
          <cell r="A140">
            <v>458</v>
          </cell>
          <cell r="B140" t="str">
            <v>Malawi</v>
          </cell>
        </row>
        <row r="141">
          <cell r="A141">
            <v>461</v>
          </cell>
          <cell r="B141" t="str">
            <v>Maldivas</v>
          </cell>
        </row>
        <row r="142">
          <cell r="A142">
            <v>464</v>
          </cell>
          <cell r="B142" t="str">
            <v>Mali</v>
          </cell>
        </row>
        <row r="143">
          <cell r="A143">
            <v>467</v>
          </cell>
          <cell r="B143" t="str">
            <v>Malta</v>
          </cell>
        </row>
        <row r="144">
          <cell r="A144">
            <v>469</v>
          </cell>
          <cell r="B144" t="str">
            <v>Marianas del Norte, Islas</v>
          </cell>
        </row>
        <row r="145">
          <cell r="A145">
            <v>474</v>
          </cell>
          <cell r="B145" t="str">
            <v>Marruecos</v>
          </cell>
        </row>
        <row r="146">
          <cell r="A146">
            <v>472</v>
          </cell>
          <cell r="B146" t="str">
            <v>Marshall, Islas</v>
          </cell>
        </row>
        <row r="147">
          <cell r="A147">
            <v>477</v>
          </cell>
          <cell r="B147" t="str">
            <v>Martinica</v>
          </cell>
        </row>
        <row r="148">
          <cell r="A148">
            <v>485</v>
          </cell>
          <cell r="B148" t="str">
            <v>Mauricio</v>
          </cell>
        </row>
        <row r="149">
          <cell r="A149">
            <v>488</v>
          </cell>
          <cell r="B149" t="str">
            <v>Mauritania</v>
          </cell>
        </row>
        <row r="150">
          <cell r="A150">
            <v>493</v>
          </cell>
          <cell r="B150" t="str">
            <v>México</v>
          </cell>
        </row>
        <row r="151">
          <cell r="A151">
            <v>494</v>
          </cell>
          <cell r="B151" t="str">
            <v>Micronesia, Estados Federados de</v>
          </cell>
        </row>
        <row r="152">
          <cell r="A152">
            <v>495</v>
          </cell>
          <cell r="B152" t="str">
            <v>Midway, islas</v>
          </cell>
        </row>
        <row r="153">
          <cell r="A153">
            <v>496</v>
          </cell>
          <cell r="B153" t="str">
            <v>Moldavia, República de</v>
          </cell>
        </row>
        <row r="154">
          <cell r="A154">
            <v>498</v>
          </cell>
          <cell r="B154" t="str">
            <v>Mónaco</v>
          </cell>
        </row>
        <row r="155">
          <cell r="A155">
            <v>497</v>
          </cell>
          <cell r="B155" t="str">
            <v>Mongolia</v>
          </cell>
        </row>
        <row r="156">
          <cell r="A156">
            <v>501</v>
          </cell>
          <cell r="B156" t="str">
            <v>Montserrat</v>
          </cell>
        </row>
        <row r="157">
          <cell r="A157">
            <v>505</v>
          </cell>
          <cell r="B157" t="str">
            <v>Mozambique</v>
          </cell>
        </row>
        <row r="158">
          <cell r="A158">
            <v>93</v>
          </cell>
          <cell r="B158" t="str">
            <v>Myanmar</v>
          </cell>
        </row>
        <row r="159">
          <cell r="A159">
            <v>507</v>
          </cell>
          <cell r="B159" t="str">
            <v>Namibia</v>
          </cell>
        </row>
        <row r="160">
          <cell r="A160">
            <v>508</v>
          </cell>
          <cell r="B160" t="str">
            <v>Nauru</v>
          </cell>
        </row>
        <row r="161">
          <cell r="A161">
            <v>511</v>
          </cell>
          <cell r="B161" t="str">
            <v>Navidad (Christmas), Isla</v>
          </cell>
        </row>
        <row r="162">
          <cell r="A162">
            <v>517</v>
          </cell>
          <cell r="B162" t="str">
            <v>Nepal</v>
          </cell>
        </row>
        <row r="163">
          <cell r="A163">
            <v>521</v>
          </cell>
          <cell r="B163" t="str">
            <v>Nicaragua</v>
          </cell>
        </row>
        <row r="164">
          <cell r="A164">
            <v>525</v>
          </cell>
          <cell r="B164" t="str">
            <v>Níger</v>
          </cell>
        </row>
        <row r="165">
          <cell r="A165">
            <v>528</v>
          </cell>
          <cell r="B165" t="str">
            <v>Nigeria</v>
          </cell>
        </row>
        <row r="166">
          <cell r="A166">
            <v>531</v>
          </cell>
          <cell r="B166" t="str">
            <v>Niue</v>
          </cell>
        </row>
        <row r="167">
          <cell r="A167">
            <v>535</v>
          </cell>
          <cell r="B167" t="str">
            <v>Norfolk, Islas</v>
          </cell>
        </row>
        <row r="168">
          <cell r="A168">
            <v>538</v>
          </cell>
          <cell r="B168" t="str">
            <v>Noruega</v>
          </cell>
        </row>
        <row r="169">
          <cell r="A169">
            <v>542</v>
          </cell>
          <cell r="B169" t="str">
            <v>Nueva Caledonia</v>
          </cell>
        </row>
        <row r="170">
          <cell r="A170">
            <v>548</v>
          </cell>
          <cell r="B170" t="str">
            <v>Nueva Zelandia</v>
          </cell>
        </row>
        <row r="171">
          <cell r="A171">
            <v>556</v>
          </cell>
          <cell r="B171" t="str">
            <v>Oman</v>
          </cell>
        </row>
        <row r="172">
          <cell r="A172">
            <v>563</v>
          </cell>
          <cell r="B172" t="str">
            <v>Pacifico, Islas administradas por USA</v>
          </cell>
        </row>
        <row r="173">
          <cell r="A173">
            <v>566</v>
          </cell>
          <cell r="B173" t="str">
            <v>Pacifico, Islas del</v>
          </cell>
        </row>
        <row r="174">
          <cell r="A174">
            <v>573</v>
          </cell>
          <cell r="B174" t="str">
            <v>Países Bajos</v>
          </cell>
        </row>
        <row r="175">
          <cell r="A175">
            <v>999</v>
          </cell>
          <cell r="B175" t="str">
            <v>Países no precisados en otra parte y desconocidos</v>
          </cell>
        </row>
        <row r="176">
          <cell r="A176">
            <v>576</v>
          </cell>
          <cell r="B176" t="str">
            <v>Pakistán</v>
          </cell>
        </row>
        <row r="177">
          <cell r="A177">
            <v>578</v>
          </cell>
          <cell r="B177" t="str">
            <v>Palau</v>
          </cell>
        </row>
        <row r="178">
          <cell r="A178">
            <v>580</v>
          </cell>
          <cell r="B178" t="str">
            <v>Panamá</v>
          </cell>
        </row>
        <row r="179">
          <cell r="A179">
            <v>545</v>
          </cell>
          <cell r="B179" t="str">
            <v>Papua Nueva Guinea</v>
          </cell>
        </row>
        <row r="180">
          <cell r="A180">
            <v>586</v>
          </cell>
          <cell r="B180" t="str">
            <v>Paraguay</v>
          </cell>
        </row>
        <row r="181">
          <cell r="A181">
            <v>589</v>
          </cell>
          <cell r="B181" t="str">
            <v>Perú</v>
          </cell>
        </row>
        <row r="182">
          <cell r="A182">
            <v>593</v>
          </cell>
          <cell r="B182" t="str">
            <v>Pitcairn</v>
          </cell>
        </row>
        <row r="183">
          <cell r="A183">
            <v>599</v>
          </cell>
          <cell r="B183" t="str">
            <v>Polinesia Francesa</v>
          </cell>
        </row>
        <row r="184">
          <cell r="A184">
            <v>603</v>
          </cell>
          <cell r="B184" t="str">
            <v>Polonia</v>
          </cell>
        </row>
        <row r="185">
          <cell r="A185">
            <v>607</v>
          </cell>
          <cell r="B185" t="str">
            <v>Portugal</v>
          </cell>
        </row>
        <row r="186">
          <cell r="A186">
            <v>611</v>
          </cell>
          <cell r="B186" t="str">
            <v>Puerto Rico</v>
          </cell>
        </row>
        <row r="187">
          <cell r="A187">
            <v>618</v>
          </cell>
          <cell r="B187" t="str">
            <v>Qatar</v>
          </cell>
        </row>
        <row r="188">
          <cell r="A188">
            <v>628</v>
          </cell>
          <cell r="B188" t="str">
            <v xml:space="preserve">Reino Unido </v>
          </cell>
        </row>
        <row r="189">
          <cell r="A189">
            <v>628</v>
          </cell>
          <cell r="B189" t="str">
            <v xml:space="preserve">Reino Unido </v>
          </cell>
        </row>
        <row r="190">
          <cell r="A190">
            <v>628</v>
          </cell>
          <cell r="B190" t="str">
            <v xml:space="preserve">Reino Unido </v>
          </cell>
        </row>
        <row r="191">
          <cell r="A191">
            <v>660</v>
          </cell>
          <cell r="B191" t="str">
            <v>Reunión</v>
          </cell>
        </row>
        <row r="192">
          <cell r="A192">
            <v>675</v>
          </cell>
          <cell r="B192" t="str">
            <v>Ruanda</v>
          </cell>
        </row>
        <row r="193">
          <cell r="A193">
            <v>670</v>
          </cell>
          <cell r="B193" t="str">
            <v>Rumania</v>
          </cell>
        </row>
        <row r="194">
          <cell r="A194">
            <v>676</v>
          </cell>
          <cell r="B194" t="str">
            <v>Rusia, Federación de</v>
          </cell>
        </row>
        <row r="195">
          <cell r="A195">
            <v>685</v>
          </cell>
          <cell r="B195" t="str">
            <v>Sahara Occidental</v>
          </cell>
        </row>
        <row r="196">
          <cell r="A196">
            <v>677</v>
          </cell>
          <cell r="B196" t="str">
            <v>Salomón, Islas</v>
          </cell>
        </row>
        <row r="197">
          <cell r="A197">
            <v>687</v>
          </cell>
          <cell r="B197" t="str">
            <v>Samoa</v>
          </cell>
        </row>
        <row r="198">
          <cell r="A198">
            <v>690</v>
          </cell>
          <cell r="B198" t="str">
            <v>Samoa Americana</v>
          </cell>
        </row>
        <row r="199">
          <cell r="A199">
            <v>695</v>
          </cell>
          <cell r="B199" t="str">
            <v>San Cristóbal y Nieves</v>
          </cell>
        </row>
        <row r="200">
          <cell r="A200">
            <v>697</v>
          </cell>
          <cell r="B200" t="str">
            <v>San Marino</v>
          </cell>
        </row>
        <row r="201">
          <cell r="A201">
            <v>700</v>
          </cell>
          <cell r="B201" t="str">
            <v>San Pedro y Miquelon</v>
          </cell>
        </row>
        <row r="202">
          <cell r="A202">
            <v>705</v>
          </cell>
          <cell r="B202" t="str">
            <v>San Vicente y las Granadinas</v>
          </cell>
        </row>
        <row r="203">
          <cell r="A203">
            <v>710</v>
          </cell>
          <cell r="B203" t="str">
            <v>Santa Elena</v>
          </cell>
        </row>
        <row r="204">
          <cell r="A204">
            <v>715</v>
          </cell>
          <cell r="B204" t="str">
            <v>Santa Lucia</v>
          </cell>
        </row>
        <row r="205">
          <cell r="A205">
            <v>159</v>
          </cell>
          <cell r="B205" t="str">
            <v>Santa Sede</v>
          </cell>
        </row>
        <row r="206">
          <cell r="A206">
            <v>720</v>
          </cell>
          <cell r="B206" t="str">
            <v>Santo Tome y Príncipe</v>
          </cell>
        </row>
        <row r="207">
          <cell r="A207">
            <v>728</v>
          </cell>
          <cell r="B207" t="str">
            <v>Senegal</v>
          </cell>
        </row>
        <row r="208">
          <cell r="A208">
            <v>731</v>
          </cell>
          <cell r="B208" t="str">
            <v>Seychelles</v>
          </cell>
        </row>
        <row r="209">
          <cell r="A209">
            <v>735</v>
          </cell>
          <cell r="B209" t="str">
            <v>Sierra Leona</v>
          </cell>
        </row>
        <row r="210">
          <cell r="A210">
            <v>741</v>
          </cell>
          <cell r="B210" t="str">
            <v>Singapur</v>
          </cell>
        </row>
        <row r="211">
          <cell r="A211">
            <v>744</v>
          </cell>
          <cell r="B211" t="str">
            <v>Siria, República Árabe</v>
          </cell>
        </row>
        <row r="212">
          <cell r="A212">
            <v>748</v>
          </cell>
          <cell r="B212" t="str">
            <v>Somalia</v>
          </cell>
        </row>
        <row r="213">
          <cell r="A213">
            <v>750</v>
          </cell>
          <cell r="B213" t="str">
            <v>Sri Lanka</v>
          </cell>
        </row>
        <row r="214">
          <cell r="A214">
            <v>756</v>
          </cell>
          <cell r="B214" t="str">
            <v>Sudáfrica</v>
          </cell>
        </row>
        <row r="215">
          <cell r="A215">
            <v>759</v>
          </cell>
          <cell r="B215" t="str">
            <v>Sudan</v>
          </cell>
        </row>
        <row r="216">
          <cell r="A216">
            <v>764</v>
          </cell>
          <cell r="B216" t="str">
            <v>Suecia</v>
          </cell>
        </row>
        <row r="217">
          <cell r="A217">
            <v>767</v>
          </cell>
          <cell r="B217" t="str">
            <v>Suiza</v>
          </cell>
        </row>
        <row r="218">
          <cell r="A218">
            <v>770</v>
          </cell>
          <cell r="B218" t="str">
            <v>Surinam</v>
          </cell>
        </row>
        <row r="219">
          <cell r="A219">
            <v>773</v>
          </cell>
          <cell r="B219" t="str">
            <v>Swazilandia</v>
          </cell>
        </row>
        <row r="220">
          <cell r="A220">
            <v>776</v>
          </cell>
          <cell r="B220" t="str">
            <v>Tailandia</v>
          </cell>
        </row>
        <row r="221">
          <cell r="A221">
            <v>218</v>
          </cell>
          <cell r="B221" t="str">
            <v>Taiwán, Provincia de China</v>
          </cell>
        </row>
        <row r="222">
          <cell r="A222">
            <v>780</v>
          </cell>
          <cell r="B222" t="str">
            <v>Tanzania, República Unida de</v>
          </cell>
        </row>
        <row r="223">
          <cell r="A223">
            <v>774</v>
          </cell>
          <cell r="B223" t="str">
            <v>Tayikistán</v>
          </cell>
        </row>
        <row r="224">
          <cell r="A224">
            <v>787</v>
          </cell>
          <cell r="B224" t="str">
            <v>Territorio Británico del Océano indico</v>
          </cell>
        </row>
        <row r="225">
          <cell r="A225">
            <v>785</v>
          </cell>
          <cell r="B225" t="str">
            <v>Territorio Palestino Ocupado</v>
          </cell>
        </row>
        <row r="226">
          <cell r="A226">
            <v>788</v>
          </cell>
          <cell r="B226" t="str">
            <v>Timor del Este</v>
          </cell>
        </row>
        <row r="227">
          <cell r="A227">
            <v>800</v>
          </cell>
          <cell r="B227" t="str">
            <v>Togo</v>
          </cell>
        </row>
        <row r="228">
          <cell r="A228">
            <v>805</v>
          </cell>
          <cell r="B228" t="str">
            <v>Tokelau</v>
          </cell>
        </row>
        <row r="229">
          <cell r="A229">
            <v>810</v>
          </cell>
          <cell r="B229" t="str">
            <v>Tonga</v>
          </cell>
        </row>
        <row r="230">
          <cell r="A230">
            <v>815</v>
          </cell>
          <cell r="B230" t="str">
            <v>Trinidad y Tobago</v>
          </cell>
        </row>
        <row r="231">
          <cell r="A231">
            <v>820</v>
          </cell>
          <cell r="B231" t="str">
            <v>Túnez</v>
          </cell>
        </row>
        <row r="232">
          <cell r="A232">
            <v>823</v>
          </cell>
          <cell r="B232" t="str">
            <v>Turcas y Caicos, Islas</v>
          </cell>
        </row>
        <row r="233">
          <cell r="A233">
            <v>825</v>
          </cell>
          <cell r="B233" t="str">
            <v>Turkmenistán</v>
          </cell>
        </row>
        <row r="234">
          <cell r="A234">
            <v>827</v>
          </cell>
          <cell r="B234" t="str">
            <v>Turquía</v>
          </cell>
        </row>
        <row r="235">
          <cell r="A235">
            <v>828</v>
          </cell>
          <cell r="B235" t="str">
            <v>Tuvalu</v>
          </cell>
        </row>
        <row r="236">
          <cell r="A236">
            <v>830</v>
          </cell>
          <cell r="B236" t="str">
            <v>Ucrania</v>
          </cell>
        </row>
        <row r="237">
          <cell r="A237">
            <v>833</v>
          </cell>
          <cell r="B237" t="str">
            <v>Uganda</v>
          </cell>
        </row>
        <row r="238">
          <cell r="A238">
            <v>840</v>
          </cell>
          <cell r="B238" t="str">
            <v>Unión Soviética</v>
          </cell>
        </row>
        <row r="239">
          <cell r="A239">
            <v>845</v>
          </cell>
          <cell r="B239" t="str">
            <v>Uruguay</v>
          </cell>
        </row>
        <row r="240">
          <cell r="A240">
            <v>847</v>
          </cell>
          <cell r="B240" t="str">
            <v>Uzbekistán</v>
          </cell>
        </row>
        <row r="241">
          <cell r="A241">
            <v>551</v>
          </cell>
          <cell r="B241" t="str">
            <v>Vanuatu</v>
          </cell>
        </row>
        <row r="242">
          <cell r="A242">
            <v>850</v>
          </cell>
          <cell r="B242" t="str">
            <v>Venezuela</v>
          </cell>
        </row>
        <row r="243">
          <cell r="A243">
            <v>855</v>
          </cell>
          <cell r="B243" t="str">
            <v>Viet Nam</v>
          </cell>
        </row>
        <row r="244">
          <cell r="A244">
            <v>858</v>
          </cell>
          <cell r="B244" t="str">
            <v>Viet Nam del Sur</v>
          </cell>
        </row>
        <row r="245">
          <cell r="A245">
            <v>863</v>
          </cell>
          <cell r="B245" t="str">
            <v>Vírgenes (británicas), Islas</v>
          </cell>
        </row>
        <row r="246">
          <cell r="A246">
            <v>866</v>
          </cell>
          <cell r="B246" t="str">
            <v>Vírgenes (de los Estados Unidos), Islas</v>
          </cell>
        </row>
        <row r="247">
          <cell r="A247">
            <v>873</v>
          </cell>
          <cell r="B247" t="str">
            <v>Wake, Islas</v>
          </cell>
        </row>
        <row r="248">
          <cell r="A248">
            <v>875</v>
          </cell>
          <cell r="B248" t="str">
            <v>Wallis y Fortuna, Islas</v>
          </cell>
        </row>
        <row r="249">
          <cell r="A249">
            <v>880</v>
          </cell>
          <cell r="B249" t="str">
            <v>Yemen</v>
          </cell>
        </row>
        <row r="250">
          <cell r="A250">
            <v>881</v>
          </cell>
          <cell r="B250" t="str">
            <v>Yemen Democrático</v>
          </cell>
        </row>
        <row r="251">
          <cell r="A251">
            <v>885</v>
          </cell>
          <cell r="B251" t="str">
            <v>Yugoslavia</v>
          </cell>
        </row>
        <row r="252">
          <cell r="A252">
            <v>890</v>
          </cell>
          <cell r="B252" t="str">
            <v>Zambia</v>
          </cell>
        </row>
        <row r="253">
          <cell r="A253">
            <v>665</v>
          </cell>
          <cell r="B253" t="str">
            <v>Zimbabwe</v>
          </cell>
        </row>
        <row r="254">
          <cell r="A254">
            <v>895</v>
          </cell>
          <cell r="B254" t="str">
            <v>Zona del Canal</v>
          </cell>
        </row>
        <row r="255">
          <cell r="A255">
            <v>911</v>
          </cell>
          <cell r="B255" t="str">
            <v>Zona Franca Barranquilla</v>
          </cell>
        </row>
        <row r="256">
          <cell r="A256">
            <v>921</v>
          </cell>
          <cell r="B256" t="str">
            <v>Zona Franca Baru Beach Resort</v>
          </cell>
        </row>
        <row r="257">
          <cell r="A257">
            <v>919</v>
          </cell>
          <cell r="B257" t="str">
            <v>Zona Franca Bogota</v>
          </cell>
        </row>
        <row r="258">
          <cell r="A258">
            <v>912</v>
          </cell>
          <cell r="B258" t="str">
            <v>Zona Franca Buenaventura</v>
          </cell>
        </row>
        <row r="259">
          <cell r="A259">
            <v>916</v>
          </cell>
          <cell r="B259" t="str">
            <v>Zona Franca Cartagena</v>
          </cell>
        </row>
        <row r="260">
          <cell r="A260">
            <v>914</v>
          </cell>
          <cell r="B260" t="str">
            <v>Zona Franca Cúcuta</v>
          </cell>
        </row>
        <row r="261">
          <cell r="A261">
            <v>923</v>
          </cell>
          <cell r="B261" t="str">
            <v>Zona Franca Eurocaribe De Indias</v>
          </cell>
        </row>
        <row r="262">
          <cell r="A262">
            <v>918</v>
          </cell>
          <cell r="B262" t="str">
            <v>Zona Franca La Candelaria</v>
          </cell>
        </row>
        <row r="263">
          <cell r="A263">
            <v>925</v>
          </cell>
          <cell r="B263" t="str">
            <v>Zona Franca Malambo</v>
          </cell>
        </row>
        <row r="264">
          <cell r="A264">
            <v>920</v>
          </cell>
          <cell r="B264" t="str">
            <v>Zona Franca Pacifico</v>
          </cell>
        </row>
        <row r="265">
          <cell r="A265">
            <v>913</v>
          </cell>
          <cell r="B265" t="str">
            <v>Zona Franca Palmaseca- Cali</v>
          </cell>
        </row>
        <row r="266">
          <cell r="A266">
            <v>922</v>
          </cell>
          <cell r="B266" t="str">
            <v>Zona Franca Pozos Colorados</v>
          </cell>
        </row>
        <row r="267">
          <cell r="A267">
            <v>924</v>
          </cell>
          <cell r="B267" t="str">
            <v>Zona Franca Quindío (Armenia).</v>
          </cell>
        </row>
        <row r="268">
          <cell r="A268">
            <v>917</v>
          </cell>
          <cell r="B268" t="str">
            <v>Zona Franca Rionegro</v>
          </cell>
        </row>
        <row r="269">
          <cell r="A269">
            <v>915</v>
          </cell>
          <cell r="B269" t="str">
            <v>Zona Franca Santa Marta</v>
          </cell>
        </row>
        <row r="270">
          <cell r="A270">
            <v>928</v>
          </cell>
          <cell r="B270" t="str">
            <v>Zona Franca Permanente la Cayena</v>
          </cell>
        </row>
        <row r="271">
          <cell r="A271">
            <v>930</v>
          </cell>
          <cell r="B271" t="str">
            <v>Zona Franca Permanente Especial BIO D Facatativa.</v>
          </cell>
        </row>
        <row r="272">
          <cell r="A272">
            <v>935</v>
          </cell>
          <cell r="B272" t="str">
            <v>Zona Franca Permanente Especial Argos S.A.</v>
          </cell>
        </row>
        <row r="273">
          <cell r="A273">
            <v>937</v>
          </cell>
          <cell r="B273" t="str">
            <v>Zona Franca Permanente Especial KCAG</v>
          </cell>
        </row>
        <row r="274">
          <cell r="A274">
            <v>897</v>
          </cell>
          <cell r="B274" t="str">
            <v>Zona Neutral (Palestina)</v>
          </cell>
        </row>
        <row r="275">
          <cell r="A275">
            <v>579</v>
          </cell>
          <cell r="B275" t="str">
            <v xml:space="preserve">Territorio autónomos de Palestina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 xml:space="preserve">Gestión para impulsar el desarrollo integral de los y las jóvenes desde el Sector Presidencia  </v>
          </cell>
        </row>
        <row r="7">
          <cell r="C7" t="str">
            <v>0206</v>
          </cell>
          <cell r="D7" t="str">
            <v>Acción Integral contra minas antipersonal como mecanismo de transición hacia la paz territorial desde el Sector Presidencia</v>
          </cell>
        </row>
        <row r="8">
          <cell r="C8" t="str">
            <v>0207</v>
          </cell>
          <cell r="D8" t="str">
            <v>Prevención y mitigación del riesgo de desastres desde el sector Presidencia</v>
          </cell>
        </row>
        <row r="9">
          <cell r="C9" t="str">
            <v>0208</v>
          </cell>
          <cell r="D9" t="str">
            <v>Gestión de la cooperación internacional del sector Presidencia</v>
          </cell>
        </row>
        <row r="10">
          <cell r="C10" t="str">
            <v>0209</v>
          </cell>
          <cell r="D10" t="str">
            <v>Fortalecimiento de la infraestructura física de las entidades del Estado del nivel nacional desde el Sector Presidencia</v>
          </cell>
        </row>
        <row r="11">
          <cell r="C11" t="str">
            <v>0210</v>
          </cell>
          <cell r="D11" t="str">
            <v>Mecanismos de transición hacia la paz a nivel nacional y territorial desde el sector Presidencia</v>
          </cell>
        </row>
        <row r="12">
          <cell r="C12" t="str">
            <v>0211</v>
          </cell>
          <cell r="D12" t="str">
            <v>Reintegración de personas y grupos alzados en armas desde el Sector Presidencia</v>
          </cell>
        </row>
        <row r="13">
          <cell r="C13" t="str">
            <v>0212</v>
          </cell>
          <cell r="D13" t="str">
            <v>Renovación territorial para el desarrollo integral de las zonas rurales afectadas por el conflicto armado</v>
          </cell>
        </row>
        <row r="14">
          <cell r="C14" t="str">
            <v>0213</v>
          </cell>
          <cell r="D14" t="str">
            <v>Fortalecimiento a la garantía plena de derechos de las personas con discapacidad desde el Sector Presidencia de la República</v>
          </cell>
        </row>
        <row r="15">
          <cell r="C15" t="str">
            <v>0214</v>
          </cell>
          <cell r="D15" t="str">
            <v>Fortalecimiento de las capacidades de articulación estratégica, modernización, eficiencia administrativa, transparencia y acceso a la información desde el sector Presidencia</v>
          </cell>
        </row>
        <row r="16">
          <cell r="C16" t="str">
            <v>0299</v>
          </cell>
          <cell r="D16" t="str">
            <v>Fortalecimiento de la gestión y dirección del Sector Presidencia</v>
          </cell>
        </row>
        <row r="17">
          <cell r="C17" t="str">
            <v>0301</v>
          </cell>
          <cell r="D17" t="str">
            <v>Mejoramiento de la planeación territorial y sectorial</v>
          </cell>
        </row>
        <row r="18">
          <cell r="C18" t="str">
            <v>0303</v>
          </cell>
          <cell r="D18" t="str">
            <v>Promoción de la prestación eficiente de los servicios públicos domiciliarios</v>
          </cell>
        </row>
        <row r="19">
          <cell r="C19" t="str">
            <v>0304</v>
          </cell>
          <cell r="D19" t="str">
            <v>Fortalecimiento del sistema de compra pública</v>
          </cell>
        </row>
        <row r="20">
          <cell r="C20" t="str">
            <v>0399</v>
          </cell>
          <cell r="D20" t="str">
            <v>Fortalecimiento de la gestión y dirección del Sector Planeación</v>
          </cell>
        </row>
        <row r="21">
          <cell r="C21" t="str">
            <v>0401</v>
          </cell>
          <cell r="D21" t="str">
            <v>Levantamiento y actualización de información estadística de calidad</v>
          </cell>
        </row>
        <row r="22">
          <cell r="C22" t="str">
            <v>0406</v>
          </cell>
          <cell r="D22" t="str">
            <v>Generación de la información geográfica del territorio nacional</v>
          </cell>
        </row>
        <row r="23">
          <cell r="C23" t="str">
            <v>0499</v>
          </cell>
          <cell r="D23" t="str">
            <v>Fortalecimiento de la gestión y dirección del Sector Información Estadística</v>
          </cell>
        </row>
        <row r="24">
          <cell r="C24" t="str">
            <v>0503</v>
          </cell>
          <cell r="D24" t="str">
            <v xml:space="preserve">Mejoramiento de la calidad educativa en gestión pública </v>
          </cell>
        </row>
        <row r="25">
          <cell r="C25" t="str">
            <v>0504</v>
          </cell>
          <cell r="D25" t="str">
            <v>Administración y vigilancia de las carreras administrativas de los servidores públicos</v>
          </cell>
        </row>
        <row r="26">
          <cell r="C26" t="str">
            <v>0505</v>
          </cell>
          <cell r="D26" t="str">
            <v>Fortalecimiento de la Gestión Pública en las Entidades Nacionales y Territoriales</v>
          </cell>
        </row>
        <row r="27">
          <cell r="C27" t="str">
            <v>0599</v>
          </cell>
          <cell r="D27" t="str">
            <v>Fortalecimiento de la gestión y dirección del Sector Empleo Público</v>
          </cell>
        </row>
        <row r="28">
          <cell r="C28" t="str">
            <v>1101</v>
          </cell>
          <cell r="D28" t="str">
            <v>Fortalecimiento y diversificación de relaciones bilaterales</v>
          </cell>
        </row>
        <row r="29">
          <cell r="C29" t="str">
            <v>1102</v>
          </cell>
          <cell r="D29" t="str">
            <v>Posicionamiento en instancias globales, multilaterales, regionales y subregionales</v>
          </cell>
        </row>
        <row r="30">
          <cell r="C30" t="str">
            <v>1103</v>
          </cell>
          <cell r="D30" t="str">
            <v>Política migratoria y servicio al ciudadano</v>
          </cell>
        </row>
        <row r="31">
          <cell r="C31" t="str">
            <v>1104</v>
          </cell>
          <cell r="D31" t="str">
            <v>Soberanía territorial y desarrollo fronterizo</v>
          </cell>
        </row>
        <row r="32">
          <cell r="C32" t="str">
            <v>1105</v>
          </cell>
          <cell r="D32" t="str">
            <v>Cooperación internacional del sector relaciones exteriores</v>
          </cell>
        </row>
        <row r="33">
          <cell r="C33" t="str">
            <v>1199</v>
          </cell>
          <cell r="D33" t="str">
            <v>Fortalecimiento de la gestión y dirección del Sector Relaciones Exteriores</v>
          </cell>
        </row>
        <row r="34">
          <cell r="C34" t="str">
            <v>1201</v>
          </cell>
          <cell r="D34" t="str">
            <v xml:space="preserve"> Fortalecimiento del principio de seguridad jurídica, divulgación y depuración del ordenamiento jurídico</v>
          </cell>
        </row>
        <row r="35">
          <cell r="C35" t="str">
            <v>1202</v>
          </cell>
          <cell r="D35" t="str">
            <v xml:space="preserve"> Promoción al acceso a la justicia</v>
          </cell>
        </row>
        <row r="36">
          <cell r="C36" t="str">
            <v>1203</v>
          </cell>
          <cell r="D36" t="str">
            <v xml:space="preserve"> Promoción de los métodos de resolución de conflictos</v>
          </cell>
        </row>
        <row r="37">
          <cell r="C37" t="str">
            <v>1204</v>
          </cell>
          <cell r="D37" t="str">
            <v>Justicia transicional</v>
          </cell>
        </row>
        <row r="38">
          <cell r="C38" t="str">
            <v>1205</v>
          </cell>
          <cell r="D38" t="str">
            <v>Defensa jurídica del Estado</v>
          </cell>
        </row>
        <row r="39">
          <cell r="C39" t="str">
            <v>1206</v>
          </cell>
          <cell r="D39" t="str">
            <v>Sistema penitenciario y carcelario en el marco de los derechos humanos</v>
          </cell>
        </row>
        <row r="40">
          <cell r="C40" t="str">
            <v>1207</v>
          </cell>
          <cell r="D40" t="str">
            <v>Fortalecimiento de la política criminal del Estado colombiano</v>
          </cell>
        </row>
        <row r="41">
          <cell r="C41" t="str">
            <v>1208</v>
          </cell>
          <cell r="D41" t="str">
            <v>Formulación y coordinación de la política integral frente a las drogas y actividades relacionadas</v>
          </cell>
        </row>
        <row r="42">
          <cell r="C42" t="str">
            <v>1209</v>
          </cell>
          <cell r="D42" t="str">
            <v>Modernización de la información inmobiliaria</v>
          </cell>
        </row>
        <row r="43">
          <cell r="C43" t="str">
            <v>1299</v>
          </cell>
          <cell r="D43" t="str">
            <v>Fortalecimiento de la gestión y dirección del Sector Justicia y del Derecho</v>
          </cell>
        </row>
        <row r="44">
          <cell r="C44" t="str">
            <v>1301</v>
          </cell>
          <cell r="D44" t="str">
            <v>Política macroeconómica y fiscal</v>
          </cell>
        </row>
        <row r="45">
          <cell r="C45" t="str">
            <v>1302</v>
          </cell>
          <cell r="D45" t="str">
            <v>Gestión de recursos públicos</v>
          </cell>
        </row>
        <row r="46">
          <cell r="C46" t="str">
            <v>1303</v>
          </cell>
          <cell r="D46" t="str">
            <v>Reducción de la vulnerabilidad fiscal ante desastres y riesgos climáticos</v>
          </cell>
        </row>
        <row r="47">
          <cell r="C47" t="str">
            <v>1304</v>
          </cell>
          <cell r="D47" t="str">
            <v>Inspección, control y vigilancia financiera, solidaria y de recursos públicos</v>
          </cell>
        </row>
        <row r="48">
          <cell r="C48" t="str">
            <v>1305</v>
          </cell>
          <cell r="D48" t="str">
            <v>Fortalecimiento del recaudo y tributación</v>
          </cell>
        </row>
        <row r="49">
          <cell r="C49" t="str">
            <v>1399</v>
          </cell>
          <cell r="D49" t="str">
            <v>Fortalecimiento de la gestión y dirección del Sector Hacienda</v>
          </cell>
        </row>
        <row r="50">
          <cell r="C50" t="str">
            <v>1501</v>
          </cell>
          <cell r="D50" t="str">
            <v>Capacidades de la Policía Nacional en seguridad pública, prevención, convivencia y seguridad ciudadana</v>
          </cell>
        </row>
        <row r="51">
          <cell r="C51" t="str">
            <v>1502</v>
          </cell>
          <cell r="D51" t="str">
            <v>Capacidades de las Fuerzas Militares en seguridad pública y defensa en el territorio nacional</v>
          </cell>
        </row>
        <row r="52">
          <cell r="C52" t="str">
            <v>1504</v>
          </cell>
          <cell r="D52" t="str">
            <v>Desarrollo marítimo, fluvial y costero desde el sector defensa</v>
          </cell>
        </row>
        <row r="53">
          <cell r="C53" t="str">
            <v>1505</v>
          </cell>
          <cell r="D53" t="str">
            <v>Generación de bienestar para la Fuerza Pública y sus familias</v>
          </cell>
        </row>
        <row r="54">
          <cell r="C54" t="str">
            <v>1506</v>
          </cell>
          <cell r="D54" t="str">
            <v>Gestión del riesgo de desastres desde el sector defensa y seguridad</v>
          </cell>
        </row>
        <row r="55">
          <cell r="C55" t="str">
            <v>1507</v>
          </cell>
          <cell r="D55" t="str">
            <v>Grupo Social y Empresarial de la Defensa (GSED) Competitivo</v>
          </cell>
        </row>
        <row r="56">
          <cell r="C56" t="str">
            <v>1599</v>
          </cell>
          <cell r="D56" t="str">
            <v>Fortalecimiento de la gestión y dirección del Sector Defensa y Seguridad</v>
          </cell>
        </row>
        <row r="57">
          <cell r="C57" t="str">
            <v>1702</v>
          </cell>
          <cell r="D57" t="str">
            <v>Inclusión productiva de pequeños productores rurales</v>
          </cell>
        </row>
        <row r="58">
          <cell r="C58" t="str">
            <v>1703</v>
          </cell>
          <cell r="D58" t="str">
            <v>Servicios financieros y gestión del riesgo para las actividades agropecuarias y rurales</v>
          </cell>
        </row>
        <row r="59">
          <cell r="C59" t="str">
            <v>1704</v>
          </cell>
          <cell r="D59" t="str">
            <v>Ordenamiento social y uso productivo del territorio rural</v>
          </cell>
        </row>
        <row r="60">
          <cell r="C60" t="str">
            <v>1705</v>
          </cell>
          <cell r="D60" t="str">
            <v>Restitución de tierras a víctimas del conflicto armado</v>
          </cell>
        </row>
        <row r="61">
          <cell r="C61" t="str">
            <v>1706</v>
          </cell>
          <cell r="D61" t="str">
            <v xml:space="preserve"> Aprovechamiento de mercados externos</v>
          </cell>
        </row>
        <row r="62">
          <cell r="C62" t="str">
            <v>1707</v>
          </cell>
          <cell r="D62" t="str">
            <v>Sanidad agropecuaria e inocuidad agroalimentaria</v>
          </cell>
        </row>
        <row r="63">
          <cell r="C63" t="str">
            <v>1708</v>
          </cell>
          <cell r="D63" t="str">
            <v>Ciencia, tecnología e innovación agropecuaria</v>
          </cell>
        </row>
        <row r="64">
          <cell r="C64" t="str">
            <v>1709</v>
          </cell>
          <cell r="D64" t="str">
            <v>Infraestructura productiva y comercialización</v>
          </cell>
        </row>
        <row r="65">
          <cell r="C65" t="str">
            <v>1799</v>
          </cell>
          <cell r="D65" t="str">
            <v>Fortalecimiento de la gestión y dirección del Sector Agropecuario</v>
          </cell>
        </row>
        <row r="66">
          <cell r="C66" t="str">
            <v>1901</v>
          </cell>
          <cell r="D66" t="str">
            <v xml:space="preserve">Salud pública y prestación de servicios  </v>
          </cell>
        </row>
        <row r="67">
          <cell r="C67" t="str">
            <v>1902</v>
          </cell>
          <cell r="D67" t="str">
            <v>Aseguramiento y administración del Sistema General de la Seguridad Social en Salud - SGSSS</v>
          </cell>
        </row>
        <row r="68">
          <cell r="C68" t="str">
            <v>1903</v>
          </cell>
          <cell r="D68" t="str">
            <v>Inspección, vigilancia y control</v>
          </cell>
        </row>
        <row r="69">
          <cell r="C69" t="str">
            <v>1905</v>
          </cell>
          <cell r="D69" t="str">
            <v>Salud Pública</v>
          </cell>
        </row>
        <row r="70">
          <cell r="C70" t="str">
            <v>1906</v>
          </cell>
          <cell r="D70" t="str">
            <v>Aseguramiento y Prestación integral de servicios de salud</v>
          </cell>
        </row>
        <row r="71">
          <cell r="C71" t="str">
            <v>1999</v>
          </cell>
          <cell r="D71" t="str">
            <v xml:space="preserve"> Fortalecimiento de la gestión y dirección del Sector Salud y Protección Social</v>
          </cell>
        </row>
        <row r="72">
          <cell r="C72" t="str">
            <v>2101</v>
          </cell>
          <cell r="D72" t="str">
            <v>Acceso al servicio público domiciliario de gas combustible</v>
          </cell>
        </row>
        <row r="73">
          <cell r="C73" t="str">
            <v>2102</v>
          </cell>
          <cell r="D73" t="str">
            <v>Consolidación productiva del sector de energía eléctrica</v>
          </cell>
        </row>
        <row r="74">
          <cell r="C74" t="str">
            <v>2103</v>
          </cell>
          <cell r="D74" t="str">
            <v>Consolidación productiva del sector hidrocarburos</v>
          </cell>
        </row>
        <row r="75">
          <cell r="C75" t="str">
            <v>2104</v>
          </cell>
          <cell r="D75" t="str">
            <v>Consolidación productiva del sector minero</v>
          </cell>
        </row>
        <row r="76">
          <cell r="C76" t="str">
            <v>2105</v>
          </cell>
          <cell r="D76" t="str">
            <v xml:space="preserve"> Desarrollo ambiental sostenible del sector minero energético</v>
          </cell>
        </row>
        <row r="77">
          <cell r="C77" t="str">
            <v>2106</v>
          </cell>
          <cell r="D77" t="str">
            <v>Gestión de la información en el sector minero energético</v>
          </cell>
        </row>
        <row r="78">
          <cell r="C78" t="str">
            <v>2199</v>
          </cell>
          <cell r="D78" t="str">
            <v xml:space="preserve">Fortalecimiento de la gestión y dirección del Sector Minas y Energía </v>
          </cell>
        </row>
        <row r="79">
          <cell r="C79" t="str">
            <v>2201</v>
          </cell>
          <cell r="D79" t="str">
            <v>Calidad, cobertura y fortalecimiento de la educación inicial, prescolar, básica y media</v>
          </cell>
        </row>
        <row r="80">
          <cell r="C80" t="str">
            <v>2202</v>
          </cell>
          <cell r="D80" t="str">
            <v>Calidad y fomento de la educación superior</v>
          </cell>
        </row>
        <row r="81">
          <cell r="C81" t="str">
            <v>2203</v>
          </cell>
          <cell r="D81" t="str">
            <v>Cierre de brechas para el goce efectivo de derechos fundamentales de la población en condición de discapacidad</v>
          </cell>
        </row>
        <row r="82">
          <cell r="C82" t="str">
            <v>2299</v>
          </cell>
          <cell r="D82" t="str">
            <v>Fortalecimiento de la gestión y dirección del Sector Educación</v>
          </cell>
        </row>
        <row r="83">
          <cell r="C83" t="str">
            <v>2301</v>
          </cell>
          <cell r="D83" t="str">
            <v>Facilitar el acceso y uso de las Tecnologías de la Información y las Comunicaciones (TIC) en todo el territorio nacional</v>
          </cell>
        </row>
        <row r="84">
          <cell r="C84" t="str">
            <v>2302</v>
          </cell>
          <cell r="D84" t="str">
            <v>Fomento del desarrollo de aplicaciones, software y contenidos para impulsar la apropiación de las Tecnologías de la Información y las Comunicaciones (TIC)</v>
          </cell>
        </row>
        <row r="85">
          <cell r="C85" t="str">
            <v>2399</v>
          </cell>
          <cell r="D85" t="str">
            <v>Fortalecimiento de la gestión y dirección del Sector Comunicaciones</v>
          </cell>
        </row>
        <row r="86">
          <cell r="C86" t="str">
            <v>2401</v>
          </cell>
          <cell r="D86" t="str">
            <v>Infraestructura red vial primaria</v>
          </cell>
        </row>
        <row r="87">
          <cell r="C87" t="str">
            <v>2402</v>
          </cell>
          <cell r="D87" t="str">
            <v>Infraestructura red vial regional</v>
          </cell>
        </row>
        <row r="88">
          <cell r="C88" t="str">
            <v>2403</v>
          </cell>
          <cell r="D88" t="str">
            <v>Infraestructura y servicios de transporte aéreo</v>
          </cell>
        </row>
        <row r="89">
          <cell r="C89" t="str">
            <v>2404</v>
          </cell>
          <cell r="D89" t="str">
            <v>Infraestructura de transporte férreo</v>
          </cell>
        </row>
        <row r="90">
          <cell r="C90" t="str">
            <v>2405</v>
          </cell>
          <cell r="D90" t="str">
            <v>Infraestructura de transporte marítimo</v>
          </cell>
        </row>
        <row r="91">
          <cell r="C91" t="str">
            <v>2406</v>
          </cell>
          <cell r="D91" t="str">
            <v>Infraestructura de transporte fluvial</v>
          </cell>
        </row>
        <row r="92">
          <cell r="C92" t="str">
            <v>2407</v>
          </cell>
          <cell r="D92" t="str">
            <v>Infraestructura y servicios de logística de transporte</v>
          </cell>
        </row>
        <row r="93">
          <cell r="C93" t="str">
            <v>2408</v>
          </cell>
          <cell r="D93" t="str">
            <v>Prestación de servicios de transporte público de pasajeros</v>
          </cell>
        </row>
        <row r="94">
          <cell r="C94" t="str">
            <v>2409</v>
          </cell>
          <cell r="D94" t="str">
            <v>Seguridad de transporte</v>
          </cell>
        </row>
        <row r="95">
          <cell r="C95" t="str">
            <v>2410</v>
          </cell>
          <cell r="D95" t="str">
            <v>Regulación y supervisión de infraestructura y servicios de transporte</v>
          </cell>
        </row>
        <row r="96">
          <cell r="C96" t="str">
            <v>2499</v>
          </cell>
          <cell r="D96" t="str">
            <v>Fortalecimiento de la gestión y dirección del Sector Transporte</v>
          </cell>
        </row>
        <row r="97">
          <cell r="C97" t="str">
            <v>2501</v>
          </cell>
          <cell r="D97" t="str">
            <v>Fortalecimiento del control y la vigilancia de la gestión fiscal y resarcimiento al daño del patrimonio público</v>
          </cell>
        </row>
        <row r="98">
          <cell r="C98" t="str">
            <v>2502</v>
          </cell>
          <cell r="D98" t="str">
            <v>Promoción, protección y defensa de los Derechos Humanos y el Derecho Internacional Humanitario</v>
          </cell>
        </row>
        <row r="99">
          <cell r="C99" t="str">
            <v>2503</v>
          </cell>
          <cell r="D99" t="str">
            <v>Lucha contra la corrupción</v>
          </cell>
        </row>
        <row r="100">
          <cell r="C100" t="str">
            <v>2504</v>
          </cell>
          <cell r="D100" t="str">
            <v>Vigilancia de la gestión administrativa de los funcionarios del Estado</v>
          </cell>
        </row>
        <row r="101">
          <cell r="C101" t="str">
            <v>2599</v>
          </cell>
          <cell r="D101" t="str">
            <v>Fortalecimiento de la gestión y dirección del Sector Organismos de Control</v>
          </cell>
        </row>
        <row r="102">
          <cell r="C102" t="str">
            <v>2701</v>
          </cell>
          <cell r="D102" t="str">
            <v>Mejoramiento a las competencias de la administración de justica</v>
          </cell>
        </row>
        <row r="103">
          <cell r="C103" t="str">
            <v>2799</v>
          </cell>
          <cell r="D103" t="str">
            <v>Fortalecimiento de la gestión y dirección del Sector Rama Judicial</v>
          </cell>
        </row>
        <row r="104">
          <cell r="C104" t="str">
            <v>2801</v>
          </cell>
          <cell r="D104" t="str">
            <v>Procesos democráticos y asuntos electorales</v>
          </cell>
        </row>
        <row r="105">
          <cell r="C105" t="str">
            <v>2802</v>
          </cell>
          <cell r="D105" t="str">
            <v>Identificación y registro del estado civil de la población</v>
          </cell>
        </row>
        <row r="106">
          <cell r="C106" t="str">
            <v>2899</v>
          </cell>
          <cell r="D106" t="str">
            <v>Fortalecimiento de la gestión y dirección del Sector Registraduría</v>
          </cell>
        </row>
        <row r="107">
          <cell r="C107" t="str">
            <v>2901</v>
          </cell>
          <cell r="D107" t="str">
            <v>Efectividad de la investigación penal y técnico científica</v>
          </cell>
        </row>
        <row r="108">
          <cell r="C108" t="str">
            <v>2999</v>
          </cell>
          <cell r="D108" t="str">
            <v xml:space="preserve">Fortalecimiento de la gestión y dirección del Sector Fiscalía </v>
          </cell>
        </row>
        <row r="109">
          <cell r="C109" t="str">
            <v>3201</v>
          </cell>
          <cell r="D109" t="str">
            <v>Fortalecimiento del desempeño ambiental de los sectores productivos</v>
          </cell>
        </row>
        <row r="110">
          <cell r="C110" t="str">
            <v>3202</v>
          </cell>
          <cell r="D110" t="str">
            <v>Conservación de la biodiversidad y sus servicios ecosistémicos</v>
          </cell>
        </row>
        <row r="111">
          <cell r="C111" t="str">
            <v>3203</v>
          </cell>
          <cell r="D111" t="str">
            <v>Gestión integral del recurso hídrico</v>
          </cell>
        </row>
        <row r="112">
          <cell r="C112" t="str">
            <v>3204</v>
          </cell>
          <cell r="D112" t="str">
            <v>Gestión de la información y el conocimiento ambiental</v>
          </cell>
        </row>
        <row r="113">
          <cell r="C113" t="str">
            <v>3205</v>
          </cell>
          <cell r="D113" t="str">
            <v>Ordenamiento ambiental territorial</v>
          </cell>
        </row>
        <row r="114">
          <cell r="C114" t="str">
            <v>3206</v>
          </cell>
          <cell r="D114" t="str">
            <v>Gestión del cambio climático para un desarrollo bajo en carbono y resiliente al clima</v>
          </cell>
        </row>
        <row r="115">
          <cell r="C115" t="str">
            <v>3207</v>
          </cell>
          <cell r="D115" t="str">
            <v>Gestión integral de mares, costas y recursos acuáticos</v>
          </cell>
        </row>
        <row r="116">
          <cell r="C116" t="str">
            <v>3208</v>
          </cell>
          <cell r="D116" t="str">
            <v xml:space="preserve">Educación Ambiental </v>
          </cell>
        </row>
        <row r="117">
          <cell r="C117" t="str">
            <v>3299</v>
          </cell>
          <cell r="D117" t="str">
            <v>Fortalecimiento de la gestión y dirección del Sector Ambiente y Desarrollo Sostenible</v>
          </cell>
        </row>
        <row r="118">
          <cell r="C118" t="str">
            <v>3301</v>
          </cell>
          <cell r="D118" t="str">
            <v>Promoción y acceso efectivo a procesos culturales y artísticos</v>
          </cell>
        </row>
        <row r="119">
          <cell r="C119" t="str">
            <v>3302</v>
          </cell>
          <cell r="D119" t="str">
            <v>Gestión, protección y salvaguardia del patrimonio cultural colombiano</v>
          </cell>
        </row>
        <row r="120">
          <cell r="C120" t="str">
            <v>3399</v>
          </cell>
          <cell r="D120" t="str">
            <v>Fortalecimiento de la gestión y dirección del Sector Cultura</v>
          </cell>
        </row>
        <row r="121">
          <cell r="C121" t="str">
            <v>3501</v>
          </cell>
          <cell r="D121" t="str">
            <v>Internacionalización de la economía</v>
          </cell>
        </row>
        <row r="122">
          <cell r="C122" t="str">
            <v>3502</v>
          </cell>
          <cell r="D122" t="str">
            <v>Productividad y competitividad de las empresas colombianas</v>
          </cell>
        </row>
        <row r="123">
          <cell r="C123" t="str">
            <v>3503</v>
          </cell>
          <cell r="D123" t="str">
            <v>Ambiente regulatorio y económico para la competencia y la actividad empresarial</v>
          </cell>
        </row>
        <row r="124">
          <cell r="C124" t="str">
            <v>3599</v>
          </cell>
          <cell r="D124" t="str">
            <v>Fortalecimiento de la gestión y dirección del Sector Comercio, Industria y Turismo</v>
          </cell>
        </row>
        <row r="125">
          <cell r="C125" t="str">
            <v>3601</v>
          </cell>
          <cell r="D125" t="str">
            <v>Protección Social</v>
          </cell>
        </row>
        <row r="126">
          <cell r="C126" t="str">
            <v>3602</v>
          </cell>
          <cell r="D126" t="str">
            <v>Generación y formalización del empleo</v>
          </cell>
        </row>
        <row r="127">
          <cell r="C127" t="str">
            <v>3603</v>
          </cell>
          <cell r="D127" t="str">
            <v>Formación para el trabajo</v>
          </cell>
        </row>
        <row r="128">
          <cell r="C128" t="str">
            <v>3604</v>
          </cell>
          <cell r="D128" t="str">
            <v>Derechos fundamentales del trabajo y fortalecimiento del diálogo social</v>
          </cell>
        </row>
        <row r="129">
          <cell r="C129" t="str">
            <v>3605</v>
          </cell>
          <cell r="D129" t="str">
            <v>Fomento de la investigación, desarrollo tecnológico e innovación del sector trabajo</v>
          </cell>
        </row>
        <row r="130">
          <cell r="C130" t="str">
            <v>3699</v>
          </cell>
          <cell r="D130" t="str">
            <v>Fortalecimiento de la gestión y dirección del Sector Trabajo</v>
          </cell>
        </row>
        <row r="131">
          <cell r="C131" t="str">
            <v>3701</v>
          </cell>
          <cell r="D131" t="str">
            <v>Fortalecimiento institucional a los procesos organizativos de concertación; garantía, prevención y respeto de los derechos humanos como fundamentos para la paz</v>
          </cell>
        </row>
        <row r="132">
          <cell r="C132" t="str">
            <v>3702</v>
          </cell>
          <cell r="D132" t="str">
            <v>Fortalecimiento a la gobernabilidad territorial para la seguridad, convivencia ciudadana, paz y post-conflicto</v>
          </cell>
        </row>
        <row r="133">
          <cell r="C133" t="str">
            <v>3703</v>
          </cell>
          <cell r="D133" t="str">
            <v>Política pública de víctimas del conflicto armado y postconflicto</v>
          </cell>
        </row>
        <row r="134">
          <cell r="C134" t="str">
            <v>3704</v>
          </cell>
          <cell r="D134" t="str">
            <v>Participación Ciudadana, Política y diversidad de creencias</v>
          </cell>
        </row>
        <row r="135">
          <cell r="C135" t="str">
            <v>3705</v>
          </cell>
          <cell r="D135" t="str">
            <v>Protección de personas, grupos y comunidades en riesgo extraordinario y extremo UNP</v>
          </cell>
        </row>
        <row r="136">
          <cell r="C136" t="str">
            <v>3706</v>
          </cell>
          <cell r="D136" t="str">
            <v>Protección, promoción y difusión del derecho de autor y los derechos conexos</v>
          </cell>
        </row>
        <row r="137">
          <cell r="C137" t="str">
            <v>3707</v>
          </cell>
          <cell r="D137" t="str">
            <v>Gestión del riesgo de desastres naturales y antrópicos en la zona de influencia del Volcán Nevado del Huila</v>
          </cell>
        </row>
        <row r="138">
          <cell r="C138" t="str">
            <v>3708</v>
          </cell>
          <cell r="D138" t="str">
            <v>Fortalecimiento institucional y operativo de los Bomberos de Colombia</v>
          </cell>
        </row>
        <row r="139">
          <cell r="C139" t="str">
            <v>3799</v>
          </cell>
          <cell r="D139" t="str">
            <v>Fortalecimiento de la gestión y dirección del Sector Interior</v>
          </cell>
        </row>
        <row r="140">
          <cell r="C140" t="str">
            <v>3901</v>
          </cell>
          <cell r="D140" t="str">
            <v xml:space="preserve">Consolidación de una institucionalidad habilitante para la Ciencia Tecnología e Innovación (CTI) </v>
          </cell>
        </row>
        <row r="141">
          <cell r="C141" t="str">
            <v>3902</v>
          </cell>
          <cell r="D141" t="str">
            <v>Investigación con calidad e impacto</v>
          </cell>
        </row>
        <row r="142">
          <cell r="C142" t="str">
            <v>3903</v>
          </cell>
          <cell r="D142" t="str">
            <v>Desarrollo tecnológico e innovación para crecimiento empresarial</v>
          </cell>
        </row>
        <row r="143">
          <cell r="C143" t="str">
            <v>3904</v>
          </cell>
          <cell r="D143" t="str">
            <v>Generación de una cultura que valora y gestiona el conocimiento y la innovación</v>
          </cell>
        </row>
        <row r="144">
          <cell r="C144" t="str">
            <v>3999</v>
          </cell>
          <cell r="D144" t="str">
            <v>Fortalecimiento de la gestión y dirección del Sector Ciencia y Tecnología</v>
          </cell>
        </row>
        <row r="145">
          <cell r="C145" t="str">
            <v>4001</v>
          </cell>
          <cell r="D145" t="str">
            <v>Acceso a soluciones de vivienda</v>
          </cell>
        </row>
        <row r="146">
          <cell r="C146" t="str">
            <v>4002</v>
          </cell>
          <cell r="D146" t="str">
            <v>Ordenamiento territorial y desarrollo urbano</v>
          </cell>
        </row>
        <row r="147">
          <cell r="C147" t="str">
            <v>4003</v>
          </cell>
          <cell r="D147" t="str">
            <v>Acceso de la población a los servicios de agua potable y saneamiento básico</v>
          </cell>
        </row>
        <row r="148">
          <cell r="C148" t="str">
            <v>4099</v>
          </cell>
          <cell r="D148" t="str">
            <v>Fortalecimiento de la gestión y dirección del Sector Vivienda, Ciudad y Territorio</v>
          </cell>
        </row>
        <row r="149">
          <cell r="C149" t="str">
            <v>4101</v>
          </cell>
          <cell r="D149" t="str">
            <v>Atención, asistencia  y reparación integral a las víctimas</v>
          </cell>
        </row>
        <row r="150">
          <cell r="C150" t="str">
            <v>4102</v>
          </cell>
          <cell r="D150" t="str">
            <v>Desarrollo integral de la primera infancia a la juventud, y fortalecimiento de las capacidades de las familias de niñas, niños y adolescentes</v>
          </cell>
        </row>
        <row r="151">
          <cell r="C151" t="str">
            <v>4103</v>
          </cell>
          <cell r="D151" t="str">
            <v>Inclusión social y productiva para la población en situación de vulnerabilidad</v>
          </cell>
        </row>
        <row r="152">
          <cell r="C152" t="str">
            <v>4104</v>
          </cell>
          <cell r="D152" t="str">
            <v>Atención integral de población en situación permanente de desprotección social y/o familiar</v>
          </cell>
        </row>
        <row r="153">
          <cell r="C153" t="str">
            <v>4199</v>
          </cell>
          <cell r="D153" t="str">
            <v xml:space="preserve">Fortalecimiento de la gestión y dirección del Sector Inclusión Social y Reconciliación </v>
          </cell>
        </row>
        <row r="154">
          <cell r="C154" t="str">
            <v>4201</v>
          </cell>
          <cell r="D154" t="str">
            <v>Desarrollo de Inteligencia Estratégica y Contrainteligencia de Estado</v>
          </cell>
        </row>
        <row r="155">
          <cell r="C155" t="str">
            <v>4299</v>
          </cell>
          <cell r="D155" t="str">
            <v>Fortalecimiento de la gestión y dirección del Sector Inteligencia</v>
          </cell>
        </row>
        <row r="156">
          <cell r="C156" t="str">
            <v>4301</v>
          </cell>
          <cell r="D156" t="str">
            <v>Fomento a la recreación, la actividad física y el deporte para desarrollar entornos de convivencia y paz</v>
          </cell>
        </row>
        <row r="157">
          <cell r="C157" t="str">
            <v>4302</v>
          </cell>
          <cell r="D157" t="str">
            <v>Formación y preparación de deportistas</v>
          </cell>
        </row>
        <row r="158">
          <cell r="C158" t="str">
            <v>4399</v>
          </cell>
          <cell r="D158" t="str">
            <v xml:space="preserve">Fortalecimiento de la gestión y dirección del Sector Deporte y Recreación </v>
          </cell>
        </row>
        <row r="159">
          <cell r="C159" t="str">
            <v>4401</v>
          </cell>
          <cell r="D159" t="str">
            <v>Jurisdicción especial para la paz</v>
          </cell>
        </row>
        <row r="160">
          <cell r="C160" t="str">
            <v>4402</v>
          </cell>
          <cell r="D160" t="str">
            <v xml:space="preserve">Esclarecimiento de la verdad, la convivencia y la no repetición.
</v>
          </cell>
        </row>
        <row r="161">
          <cell r="C161" t="str">
            <v>4403</v>
          </cell>
          <cell r="D161" t="str">
            <v xml:space="preserve">Búsqueda humanitaria de personas dadas por desaparecidas en el contexto y en razón del conflicto armado en Colombia
</v>
          </cell>
        </row>
        <row r="162">
          <cell r="C162" t="str">
            <v>4499</v>
          </cell>
          <cell r="D162" t="str">
            <v>Fortalecimiento de la gestión y dirección del Sector Sistema Integral de Verdad , Justicia, Reparación y No Repetición</v>
          </cell>
        </row>
        <row r="163">
          <cell r="C163" t="str">
            <v>4501</v>
          </cell>
          <cell r="D163" t="str">
            <v>Fortalecimiento de la convivencia y la seguridad ciudadana</v>
          </cell>
        </row>
        <row r="164">
          <cell r="C164" t="str">
            <v>4502</v>
          </cell>
          <cell r="D164" t="str">
            <v>Fortalecimiento del buen gobierno para el respeto y garantía de los derechos humanos.</v>
          </cell>
        </row>
        <row r="165">
          <cell r="C165" t="str">
            <v>4503</v>
          </cell>
          <cell r="D165" t="str">
            <v>Gestión del riesgo de desastres y emergencias</v>
          </cell>
        </row>
        <row r="166">
          <cell r="C166" t="str">
            <v>4599</v>
          </cell>
          <cell r="D166" t="str">
            <v>Fortalecimiento a la gestión y dirección de la administración pública territorial</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Impulsar el desarrollo integral de las poblaciones con enfoque diferencial desde el sector Presidencia</v>
          </cell>
        </row>
        <row r="7">
          <cell r="C7" t="str">
            <v>0207</v>
          </cell>
          <cell r="D7" t="str">
            <v>Prevención y mitigación del riesgo de desastres desde el sector Presidencia</v>
          </cell>
        </row>
        <row r="8">
          <cell r="C8" t="str">
            <v>0208</v>
          </cell>
          <cell r="D8" t="str">
            <v>Gestión de la cooperación internacional del sector Presidencia</v>
          </cell>
        </row>
        <row r="9">
          <cell r="C9" t="str">
            <v>0209</v>
          </cell>
          <cell r="D9" t="str">
            <v>Fortalecimiento de la infraestructura física de las entidades del Estado del nivel nacional desde el Sector Presidencia</v>
          </cell>
        </row>
        <row r="10">
          <cell r="C10" t="str">
            <v>0210</v>
          </cell>
          <cell r="D10" t="str">
            <v>Mecanismos de transición hacia la paz a nivel nacional y territorial desde el sector Presidencia</v>
          </cell>
        </row>
        <row r="11">
          <cell r="C11" t="str">
            <v>0211</v>
          </cell>
          <cell r="D11" t="str">
            <v>Reintegración de personas y grupos alzados en armas desde el Sector Presidencia</v>
          </cell>
        </row>
        <row r="12">
          <cell r="C12" t="str">
            <v>0212</v>
          </cell>
          <cell r="D12" t="str">
            <v>Renovación territorial para el desarrollo integral de las zonas rurales afectadas por el conflicto armado</v>
          </cell>
        </row>
        <row r="13">
          <cell r="C13" t="str">
            <v>0214</v>
          </cell>
          <cell r="D13" t="str">
            <v>Fortalecimiento de las capacidades de articulación estratégica, modernización, eficiencia administrativa, transparencia y acceso a la información desde el sector Presidencia</v>
          </cell>
        </row>
        <row r="14">
          <cell r="C14" t="str">
            <v>0299</v>
          </cell>
          <cell r="D14" t="str">
            <v>Fortalecimiento de la gestión y dirección del sector Presidencia</v>
          </cell>
        </row>
        <row r="15">
          <cell r="C15" t="str">
            <v>0301</v>
          </cell>
          <cell r="D15" t="str">
            <v>Mejoramiento de la planeación territorial, sectorial y de inversión pública</v>
          </cell>
        </row>
        <row r="16">
          <cell r="C16" t="str">
            <v>0303</v>
          </cell>
          <cell r="D16" t="str">
            <v>Promoción de la prestación eficiente de los servicios públicos domiciliarios</v>
          </cell>
        </row>
        <row r="17">
          <cell r="C17" t="str">
            <v>0304</v>
          </cell>
          <cell r="D17" t="str">
            <v>Fortalecimiento del Sistema de Compra Pública</v>
          </cell>
        </row>
        <row r="18">
          <cell r="C18" t="str">
            <v>0399</v>
          </cell>
          <cell r="D18" t="str">
            <v>Fortalecimiento de la gestión y dirección del sector Planeación</v>
          </cell>
        </row>
        <row r="19">
          <cell r="C19" t="str">
            <v>0401</v>
          </cell>
          <cell r="D19" t="str">
            <v>Levantamiento y actualización de información estadística de calidad</v>
          </cell>
        </row>
        <row r="20">
          <cell r="C20" t="str">
            <v>0406</v>
          </cell>
          <cell r="D20" t="str">
            <v>Generación de la información geográfica del territorio nacional</v>
          </cell>
        </row>
        <row r="21">
          <cell r="C21" t="str">
            <v>0499</v>
          </cell>
          <cell r="D21" t="str">
            <v>Fortalecimiento de la gestión y dirección del sector Información Estadística</v>
          </cell>
        </row>
        <row r="22">
          <cell r="C22" t="str">
            <v>0503</v>
          </cell>
          <cell r="D22" t="str">
            <v xml:space="preserve">Mejoramiento de la calidad educativa en gestión pública </v>
          </cell>
        </row>
        <row r="23">
          <cell r="C23" t="str">
            <v>0504</v>
          </cell>
          <cell r="D23" t="str">
            <v>Administración y vigilancia de las carreras administrativas de los servidores públicos</v>
          </cell>
        </row>
        <row r="24">
          <cell r="C24" t="str">
            <v>0505</v>
          </cell>
          <cell r="D24" t="str">
            <v>Fortalecimiento de la gestión pública en las entidades nacionales y territoriales</v>
          </cell>
        </row>
        <row r="25">
          <cell r="C25" t="str">
            <v>0599</v>
          </cell>
          <cell r="D25" t="str">
            <v>Fortalecimiento de la gestión y dirección del sector Empleo Público</v>
          </cell>
        </row>
        <row r="26">
          <cell r="C26" t="str">
            <v>1101</v>
          </cell>
          <cell r="D26" t="str">
            <v>Fortalecimiento y diversificación de relaciones bilaterales</v>
          </cell>
        </row>
        <row r="27">
          <cell r="C27" t="str">
            <v>1102</v>
          </cell>
          <cell r="D27" t="str">
            <v>Posicionamiento en instancias globales, multilaterales, regionales y subregionales</v>
          </cell>
        </row>
        <row r="28">
          <cell r="C28" t="str">
            <v>1103</v>
          </cell>
          <cell r="D28" t="str">
            <v>Política migratoria y servicio al ciudadano</v>
          </cell>
        </row>
        <row r="29">
          <cell r="C29" t="str">
            <v>1104</v>
          </cell>
          <cell r="D29" t="str">
            <v>Soberanía territorial y desarrollo fronterizo</v>
          </cell>
        </row>
        <row r="30">
          <cell r="C30" t="str">
            <v>1105</v>
          </cell>
          <cell r="D30" t="str">
            <v>Cooperación internacional del sector relaciones exteriores</v>
          </cell>
        </row>
        <row r="31">
          <cell r="C31" t="str">
            <v>1199</v>
          </cell>
          <cell r="D31" t="str">
            <v>Fortalecimiento de la gestión y dirección del sector Relaciones Exteriores</v>
          </cell>
        </row>
        <row r="32">
          <cell r="C32" t="str">
            <v>1201</v>
          </cell>
          <cell r="D32" t="str">
            <v xml:space="preserve"> Fortalecimiento del principio de seguridad jurídica, divulgación y depuración del ordenamiento jurídico</v>
          </cell>
        </row>
        <row r="33">
          <cell r="C33" t="str">
            <v>1202</v>
          </cell>
          <cell r="D33" t="str">
            <v xml:space="preserve"> Promoción al acceso a la justicia</v>
          </cell>
        </row>
        <row r="34">
          <cell r="C34" t="str">
            <v>1203</v>
          </cell>
          <cell r="D34" t="str">
            <v xml:space="preserve"> Promoción de los métodos de resolución de conflictos</v>
          </cell>
        </row>
        <row r="35">
          <cell r="C35" t="str">
            <v>1204</v>
          </cell>
          <cell r="D35" t="str">
            <v>Justicia transicional</v>
          </cell>
        </row>
        <row r="36">
          <cell r="C36" t="str">
            <v>1205</v>
          </cell>
          <cell r="D36" t="str">
            <v>Defensa jurídica del Estado</v>
          </cell>
        </row>
        <row r="37">
          <cell r="C37" t="str">
            <v>1206</v>
          </cell>
          <cell r="D37" t="str">
            <v>Sistema penitenciario y carcelario en el marco de los derechos humanos</v>
          </cell>
        </row>
        <row r="38">
          <cell r="C38" t="str">
            <v>1207</v>
          </cell>
          <cell r="D38" t="str">
            <v>Fortalecimiento de la política criminal del Estado colombiano</v>
          </cell>
        </row>
        <row r="39">
          <cell r="C39" t="str">
            <v>1208</v>
          </cell>
          <cell r="D39" t="str">
            <v>Formulación y coordinación de la política integral frente a las drogas y actividades relacionadas</v>
          </cell>
        </row>
        <row r="40">
          <cell r="C40" t="str">
            <v>1209</v>
          </cell>
          <cell r="D40" t="str">
            <v>Modernización de la información inmobiliaria</v>
          </cell>
        </row>
        <row r="41">
          <cell r="C41" t="str">
            <v>1299</v>
          </cell>
          <cell r="D41" t="str">
            <v>Fortalecimiento de la gestión y dirección del sector Justicia y del Derecho</v>
          </cell>
        </row>
        <row r="42">
          <cell r="C42" t="str">
            <v>1301</v>
          </cell>
          <cell r="D42" t="str">
            <v>Política macroeconómica y fiscal</v>
          </cell>
        </row>
        <row r="43">
          <cell r="C43" t="str">
            <v>1302</v>
          </cell>
          <cell r="D43" t="str">
            <v>Gestión de recursos públicos</v>
          </cell>
        </row>
        <row r="44">
          <cell r="C44" t="str">
            <v>1303</v>
          </cell>
          <cell r="D44" t="str">
            <v>Reducción de la vulnerabilidad fiscal ante desastres y riesgos climáticos</v>
          </cell>
        </row>
        <row r="45">
          <cell r="C45" t="str">
            <v>1304</v>
          </cell>
          <cell r="D45" t="str">
            <v>Inspección, control y vigilancia financiera, solidaria y de recursos públicos</v>
          </cell>
        </row>
        <row r="46">
          <cell r="C46" t="str">
            <v>1305</v>
          </cell>
          <cell r="D46" t="str">
            <v>Fortalecimiento de recaudo y tributación</v>
          </cell>
        </row>
        <row r="47">
          <cell r="C47" t="str">
            <v>1399</v>
          </cell>
          <cell r="D47" t="str">
            <v>Fortalecimiento de la gestión y dirección del sector Hacienda</v>
          </cell>
        </row>
        <row r="48">
          <cell r="C48" t="str">
            <v>1501</v>
          </cell>
          <cell r="D48" t="str">
            <v>Capacidades de la Policía Nacional en seguridad pública, prevención, convivencia y seguridad ciudadana</v>
          </cell>
        </row>
        <row r="49">
          <cell r="C49" t="str">
            <v>1502</v>
          </cell>
          <cell r="D49" t="str">
            <v>Capacidades de las Fuerzas Militares en seguridad pública y defensa en el territorio nacional</v>
          </cell>
        </row>
        <row r="50">
          <cell r="C50" t="str">
            <v>1504</v>
          </cell>
          <cell r="D50" t="str">
            <v>Desarrollo marítimo, fluvial y costero desde el sector defensa</v>
          </cell>
        </row>
        <row r="51">
          <cell r="C51" t="str">
            <v>1505</v>
          </cell>
          <cell r="D51" t="str">
            <v>Generación de bienestar para la Fuerza Pública y sus familias</v>
          </cell>
        </row>
        <row r="52">
          <cell r="C52" t="str">
            <v>1506</v>
          </cell>
          <cell r="D52" t="str">
            <v>Gestión del riesgo de desastres desde el sector defensa y seguridad</v>
          </cell>
        </row>
        <row r="53">
          <cell r="C53" t="str">
            <v>1507</v>
          </cell>
          <cell r="D53" t="str">
            <v>Grupo Social y Empresarial de la Defensa (GSED) Competitivo</v>
          </cell>
        </row>
        <row r="54">
          <cell r="C54" t="str">
            <v>1599</v>
          </cell>
          <cell r="D54" t="str">
            <v>Fortalecimiento de la gestión y dirección del Sector Defensa y Policía</v>
          </cell>
        </row>
        <row r="55">
          <cell r="C55" t="str">
            <v>1702</v>
          </cell>
          <cell r="D55" t="str">
            <v>Inclusión productiva de pequeños productores rurales</v>
          </cell>
        </row>
        <row r="56">
          <cell r="C56" t="str">
            <v>1703</v>
          </cell>
          <cell r="D56" t="str">
            <v>Servicios financieros y gestión del riesgo para las actividades agropecuarias y rurales</v>
          </cell>
        </row>
        <row r="57">
          <cell r="C57" t="str">
            <v>1704</v>
          </cell>
          <cell r="D57" t="str">
            <v>Ordenamiento social y uso productivo del territorio rural</v>
          </cell>
        </row>
        <row r="58">
          <cell r="C58" t="str">
            <v>1705</v>
          </cell>
          <cell r="D58" t="str">
            <v>Restitución de tierras a víctimas del conflicto armado</v>
          </cell>
        </row>
        <row r="59">
          <cell r="C59" t="str">
            <v>1706</v>
          </cell>
          <cell r="D59" t="str">
            <v xml:space="preserve"> Aprovechamiento de mercados externos</v>
          </cell>
        </row>
        <row r="60">
          <cell r="C60" t="str">
            <v>1707</v>
          </cell>
          <cell r="D60" t="str">
            <v>Sanidad agropecuaria e inocuidad agroalimentaria</v>
          </cell>
        </row>
        <row r="61">
          <cell r="C61" t="str">
            <v>1708</v>
          </cell>
          <cell r="D61" t="str">
            <v>Ciencia, tecnología e innovación agropecuaria</v>
          </cell>
        </row>
        <row r="62">
          <cell r="C62" t="str">
            <v>1709</v>
          </cell>
          <cell r="D62" t="str">
            <v>Infraestructura productiva y comercialización</v>
          </cell>
        </row>
        <row r="63">
          <cell r="C63" t="str">
            <v>1799</v>
          </cell>
          <cell r="D63" t="str">
            <v>Fortalecimiento de la gestión y dirección del sector Agricultura y Desarrollo Rural</v>
          </cell>
        </row>
        <row r="64">
          <cell r="C64" t="str">
            <v>1901</v>
          </cell>
          <cell r="D64" t="str">
            <v xml:space="preserve">Salud pública y prestación de servicios  </v>
          </cell>
        </row>
        <row r="65">
          <cell r="C65" t="str">
            <v>1902</v>
          </cell>
          <cell r="D65" t="str">
            <v>Aseguramiento y administración del Sistema General de la Seguridad Social en Salud - SGSSS</v>
          </cell>
        </row>
        <row r="66">
          <cell r="C66" t="str">
            <v>1903</v>
          </cell>
          <cell r="D66" t="str">
            <v>Inspección, vigilancia y control</v>
          </cell>
        </row>
        <row r="67">
          <cell r="C67" t="str">
            <v>1905</v>
          </cell>
          <cell r="D67" t="str">
            <v>Salud Pública</v>
          </cell>
        </row>
        <row r="68">
          <cell r="C68" t="str">
            <v>1906</v>
          </cell>
          <cell r="D68" t="str">
            <v>Aseguramiento y prestación integral de servicios de salud</v>
          </cell>
        </row>
        <row r="69">
          <cell r="C69" t="str">
            <v>1999</v>
          </cell>
          <cell r="D69" t="str">
            <v xml:space="preserve"> Fortalecimiento de la gestión y dirección del sector Salud</v>
          </cell>
        </row>
        <row r="70">
          <cell r="C70" t="str">
            <v>2101</v>
          </cell>
          <cell r="D70" t="str">
            <v>Acceso al servicio público domiciliario de gas combustible</v>
          </cell>
        </row>
        <row r="71">
          <cell r="C71" t="str">
            <v>2102</v>
          </cell>
          <cell r="D71" t="str">
            <v>Consolidación productiva del sector de energía eléctrica</v>
          </cell>
        </row>
        <row r="72">
          <cell r="C72" t="str">
            <v>2103</v>
          </cell>
          <cell r="D72" t="str">
            <v>Consolidación productiva del sector hidrocarburos</v>
          </cell>
        </row>
        <row r="73">
          <cell r="C73" t="str">
            <v>2104</v>
          </cell>
          <cell r="D73" t="str">
            <v>Consolidación productiva del sector minero</v>
          </cell>
        </row>
        <row r="74">
          <cell r="C74" t="str">
            <v>2105</v>
          </cell>
          <cell r="D74" t="str">
            <v xml:space="preserve"> Desarrollo ambiental sostenible del sector minero energético</v>
          </cell>
        </row>
        <row r="75">
          <cell r="C75" t="str">
            <v>2106</v>
          </cell>
          <cell r="D75" t="str">
            <v>Gestión de la información en el sector minero energético</v>
          </cell>
        </row>
        <row r="76">
          <cell r="C76" t="str">
            <v>2199</v>
          </cell>
          <cell r="D76" t="str">
            <v xml:space="preserve">Fortalecimiento de la gestión y dirección del sector Minas y Energía </v>
          </cell>
        </row>
        <row r="77">
          <cell r="C77" t="str">
            <v>2201</v>
          </cell>
          <cell r="D77" t="str">
            <v>Calidad, cobertura y fortalecimiento de la educación inicial, prescolar, básica y media</v>
          </cell>
        </row>
        <row r="78">
          <cell r="C78" t="str">
            <v>2202</v>
          </cell>
          <cell r="D78" t="str">
            <v>Calidad y fomento de la educación superior</v>
          </cell>
        </row>
        <row r="79">
          <cell r="C79" t="str">
            <v>2203</v>
          </cell>
          <cell r="D79" t="str">
            <v>Cierre de brechas para el goce efectivo de derechos fundamentales de la población en condición de discapacidad</v>
          </cell>
        </row>
        <row r="80">
          <cell r="C80" t="str">
            <v>2299</v>
          </cell>
          <cell r="D80" t="str">
            <v>Fortalecimiento de la gestión y dirección del sector Educación</v>
          </cell>
        </row>
        <row r="81">
          <cell r="C81" t="str">
            <v>2301</v>
          </cell>
          <cell r="D81" t="str">
            <v>Facilitar el acceso y uso de las Tecnologías de la Información y las Comunicaciones en todo el territorio nacional</v>
          </cell>
        </row>
        <row r="82">
          <cell r="C82" t="str">
            <v>2302</v>
          </cell>
          <cell r="D82" t="str">
            <v>Fomento del desarrollo de aplicaciones, software y contenidos para impulsar la apropiación de las Tecnologías de la Información y las Comunicaciones (TIC)</v>
          </cell>
        </row>
        <row r="83">
          <cell r="C83" t="str">
            <v>2399</v>
          </cell>
          <cell r="D83" t="str">
            <v>Fortalecimiento de la gestión y dirección del sector Tecnologías de la Información y las Comunicaciones</v>
          </cell>
        </row>
        <row r="84">
          <cell r="C84" t="str">
            <v>2401</v>
          </cell>
          <cell r="D84" t="str">
            <v>Infraestructura red vial primaria</v>
          </cell>
        </row>
        <row r="85">
          <cell r="C85" t="str">
            <v>2402</v>
          </cell>
          <cell r="D85" t="str">
            <v>Infraestructura red vial regional</v>
          </cell>
        </row>
        <row r="86">
          <cell r="C86" t="str">
            <v>2403</v>
          </cell>
          <cell r="D86" t="str">
            <v>Infraestructura y servicios de transporte aéreo</v>
          </cell>
        </row>
        <row r="87">
          <cell r="C87" t="str">
            <v>2404</v>
          </cell>
          <cell r="D87" t="str">
            <v>Infraestructura de transporte férreo</v>
          </cell>
        </row>
        <row r="88">
          <cell r="C88" t="str">
            <v>2405</v>
          </cell>
          <cell r="D88" t="str">
            <v>Infraestructura de transporte marítimo</v>
          </cell>
        </row>
        <row r="89">
          <cell r="C89" t="str">
            <v>2406</v>
          </cell>
          <cell r="D89" t="str">
            <v>Infraestructura de transporte fluvial</v>
          </cell>
        </row>
        <row r="90">
          <cell r="C90" t="str">
            <v>2407</v>
          </cell>
          <cell r="D90" t="str">
            <v>Infraestructura y servicios de logística de transporte</v>
          </cell>
        </row>
        <row r="91">
          <cell r="C91" t="str">
            <v>2408</v>
          </cell>
          <cell r="D91" t="str">
            <v>Prestación de servicios de transporte público de pasajeros</v>
          </cell>
        </row>
        <row r="92">
          <cell r="C92" t="str">
            <v>2409</v>
          </cell>
          <cell r="D92" t="str">
            <v>Seguridad de transporte</v>
          </cell>
        </row>
        <row r="93">
          <cell r="C93" t="str">
            <v>2410</v>
          </cell>
          <cell r="D93" t="str">
            <v>Política, regulación y supervisión de la infraestructura y servicios de transporte</v>
          </cell>
        </row>
        <row r="94">
          <cell r="C94" t="str">
            <v>2499</v>
          </cell>
          <cell r="D94" t="str">
            <v>Fortalecimiento de la gestión y dirección del sector Transporte</v>
          </cell>
        </row>
        <row r="95">
          <cell r="C95" t="str">
            <v>2501</v>
          </cell>
          <cell r="D95" t="str">
            <v>Fortalecimiento del control y la vigilancia de la gestión fiscal y resarcimiento al daño del patrimonio público</v>
          </cell>
        </row>
        <row r="96">
          <cell r="C96" t="str">
            <v>2502</v>
          </cell>
          <cell r="D96" t="str">
            <v>Promoción, protección y defensa de los Derechos Humanos y el Derecho Internacional Humanitario</v>
          </cell>
        </row>
        <row r="97">
          <cell r="C97" t="str">
            <v>2503</v>
          </cell>
          <cell r="D97" t="str">
            <v>Lucha contra la corrupción</v>
          </cell>
        </row>
        <row r="98">
          <cell r="C98" t="str">
            <v>2504</v>
          </cell>
          <cell r="D98" t="str">
            <v>Vigilancia de la gestión administrativa de los funcionarios del estado</v>
          </cell>
        </row>
        <row r="99">
          <cell r="C99" t="str">
            <v>2599</v>
          </cell>
          <cell r="D99" t="str">
            <v>Fortalecimiento de la gestión y dirección del sector Organismos de Control</v>
          </cell>
        </row>
        <row r="100">
          <cell r="C100" t="str">
            <v>2701</v>
          </cell>
          <cell r="D100" t="str">
            <v>Mejoramiento a las competencias de la administración de justica</v>
          </cell>
        </row>
        <row r="101">
          <cell r="C101" t="str">
            <v>2799</v>
          </cell>
          <cell r="D101" t="str">
            <v>Fortalecimiento de la gestión y dirección del sector Rama Judicial</v>
          </cell>
        </row>
        <row r="102">
          <cell r="C102" t="str">
            <v>2801</v>
          </cell>
          <cell r="D102" t="str">
            <v>Procesos democráticos y asuntos electorales</v>
          </cell>
        </row>
        <row r="103">
          <cell r="C103" t="str">
            <v>2802</v>
          </cell>
          <cell r="D103" t="str">
            <v>Identificación y registro del estado civil de la población</v>
          </cell>
        </row>
        <row r="104">
          <cell r="C104" t="str">
            <v>2899</v>
          </cell>
          <cell r="D104" t="str">
            <v>Fortalecimiento de la gestión y dirección del sector Registraduría</v>
          </cell>
        </row>
        <row r="105">
          <cell r="C105" t="str">
            <v>2901</v>
          </cell>
          <cell r="D105" t="str">
            <v>Efectividad de la investigación penal y técnico científica</v>
          </cell>
        </row>
        <row r="106">
          <cell r="C106" t="str">
            <v>2999</v>
          </cell>
          <cell r="D106" t="str">
            <v xml:space="preserve">Fortalecimiento de la gestión y dirección del sector Fiscalía </v>
          </cell>
        </row>
        <row r="107">
          <cell r="C107" t="str">
            <v>3201</v>
          </cell>
          <cell r="D107" t="str">
            <v>Fortalecimiento del desempeño ambiental de los sectores productivos</v>
          </cell>
        </row>
        <row r="108">
          <cell r="C108" t="str">
            <v>3202</v>
          </cell>
          <cell r="D108" t="str">
            <v>Conservación de la biodiversidad y sus servicios ecosistémicos</v>
          </cell>
        </row>
        <row r="109">
          <cell r="C109" t="str">
            <v>3203</v>
          </cell>
          <cell r="D109" t="str">
            <v>Gestión integral del recurso hídrico</v>
          </cell>
        </row>
        <row r="110">
          <cell r="C110" t="str">
            <v>3204</v>
          </cell>
          <cell r="D110" t="str">
            <v>Gestión de la información y el conocimiento ambiental</v>
          </cell>
        </row>
        <row r="111">
          <cell r="C111" t="str">
            <v>3205</v>
          </cell>
          <cell r="D111" t="str">
            <v>Ordenamiento ambiental territorial</v>
          </cell>
        </row>
        <row r="112">
          <cell r="C112" t="str">
            <v>3206</v>
          </cell>
          <cell r="D112" t="str">
            <v>Gestión del cambio climático para un desarrollo bajo en carbono y resiliente al clima</v>
          </cell>
        </row>
        <row r="113">
          <cell r="C113" t="str">
            <v>3207</v>
          </cell>
          <cell r="D113" t="str">
            <v>Gestión integral de mares, costas y recursos acuáticos</v>
          </cell>
        </row>
        <row r="114">
          <cell r="C114" t="str">
            <v>3208</v>
          </cell>
          <cell r="D114" t="str">
            <v xml:space="preserve">Educación ambiental </v>
          </cell>
        </row>
        <row r="115">
          <cell r="C115" t="str">
            <v>3299</v>
          </cell>
          <cell r="D115" t="str">
            <v>Fortalecimiento de la gestión y dirección del sector Ambiente y Desarrollo Sostenible</v>
          </cell>
        </row>
        <row r="116">
          <cell r="C116" t="str">
            <v>3301</v>
          </cell>
          <cell r="D116" t="str">
            <v>Promoción y acceso efectivo a procesos culturales y artísticos</v>
          </cell>
        </row>
        <row r="117">
          <cell r="C117" t="str">
            <v>3302</v>
          </cell>
          <cell r="D117" t="str">
            <v>Gestión, protección y salvaguardia del patrimonio cultural colombiano</v>
          </cell>
        </row>
        <row r="118">
          <cell r="C118" t="str">
            <v>3399</v>
          </cell>
          <cell r="D118" t="str">
            <v>Fortalecimiento de la gestión y dirección del sector Cultura</v>
          </cell>
        </row>
        <row r="119">
          <cell r="C119" t="str">
            <v>3501</v>
          </cell>
          <cell r="D119" t="str">
            <v>Internacionalización de la economía</v>
          </cell>
        </row>
        <row r="120">
          <cell r="C120" t="str">
            <v>3502</v>
          </cell>
          <cell r="D120" t="str">
            <v>Productividad y competitividad de las empresas colombianas</v>
          </cell>
        </row>
        <row r="121">
          <cell r="C121" t="str">
            <v>3503</v>
          </cell>
          <cell r="D121" t="str">
            <v>Ambiente regulatorio y económico para la competencia y la actividad empresarial</v>
          </cell>
        </row>
        <row r="122">
          <cell r="C122" t="str">
            <v>3599</v>
          </cell>
          <cell r="D122" t="str">
            <v>Fortalecimiento de la gestión y dirección del sector Comercio, Industria y Turismo</v>
          </cell>
        </row>
        <row r="123">
          <cell r="C123" t="str">
            <v>3601</v>
          </cell>
          <cell r="D123" t="str">
            <v>Protección Social</v>
          </cell>
        </row>
        <row r="124">
          <cell r="C124" t="str">
            <v>3602</v>
          </cell>
          <cell r="D124" t="str">
            <v>Generación y formalización del empleo</v>
          </cell>
        </row>
        <row r="125">
          <cell r="C125" t="str">
            <v>3603</v>
          </cell>
          <cell r="D125" t="str">
            <v>Formación para el trabajo</v>
          </cell>
        </row>
        <row r="126">
          <cell r="C126" t="str">
            <v>3604</v>
          </cell>
          <cell r="D126" t="str">
            <v>Derechos fundamentales del trabajo y fortalecimiento del diálogo social</v>
          </cell>
        </row>
        <row r="127">
          <cell r="C127" t="str">
            <v>3605</v>
          </cell>
          <cell r="D127" t="str">
            <v>Fomento de la investigación, desarrollo tecnológico e innovación del sector trabajo</v>
          </cell>
        </row>
        <row r="128">
          <cell r="C128" t="str">
            <v>3699</v>
          </cell>
          <cell r="D128" t="str">
            <v>Fortalecimiento de la gestión y dirección del sector Trabajo</v>
          </cell>
        </row>
        <row r="129">
          <cell r="C129" t="str">
            <v>3701</v>
          </cell>
          <cell r="D129" t="str">
            <v>Fortalecimiento institucional a los procesos organizativos de concertación; garantía, prevención y respeto de los derechos humanos como fundamentos para la paz</v>
          </cell>
        </row>
        <row r="130">
          <cell r="C130" t="str">
            <v>3702</v>
          </cell>
          <cell r="D130" t="str">
            <v>Fortalecimiento a la gobernabilidad territorial para la seguridad, convivencia ciudadana, paz y postconflicto</v>
          </cell>
        </row>
        <row r="131">
          <cell r="C131" t="str">
            <v>3703</v>
          </cell>
          <cell r="D131" t="str">
            <v>Política pública de víctimas del conflicto armado y postconflicto</v>
          </cell>
        </row>
        <row r="132">
          <cell r="C132" t="str">
            <v>3704</v>
          </cell>
          <cell r="D132" t="str">
            <v>Participación ciudadana, política y diversidad de creencias</v>
          </cell>
        </row>
        <row r="133">
          <cell r="C133" t="str">
            <v>3705</v>
          </cell>
          <cell r="D133" t="str">
            <v>Protección de personas, grupos y comunidades en riesgo extraordinario y extremo Unidad Nacional de Protección (UNP)</v>
          </cell>
        </row>
        <row r="134">
          <cell r="C134" t="str">
            <v>3706</v>
          </cell>
          <cell r="D134" t="str">
            <v>Protección, promoción y difusión del derecho de autor y los derechos conexos</v>
          </cell>
        </row>
        <row r="135">
          <cell r="C135" t="str">
            <v>3707</v>
          </cell>
          <cell r="D135" t="str">
            <v>Gestión del riesgo de desastres naturales y antrópicos en la zona de influencia del volcán Nevado del Huila</v>
          </cell>
        </row>
        <row r="136">
          <cell r="C136" t="str">
            <v>3708</v>
          </cell>
          <cell r="D136" t="str">
            <v>Fortalecimiento institucional y operativo de los Bomberos de Colombia</v>
          </cell>
        </row>
        <row r="137">
          <cell r="C137" t="str">
            <v>3799</v>
          </cell>
          <cell r="D137" t="str">
            <v>Fortalecimiento de la gestión y dirección del sector Interior</v>
          </cell>
        </row>
        <row r="138">
          <cell r="C138" t="str">
            <v>3901</v>
          </cell>
          <cell r="D138" t="str">
            <v xml:space="preserve">Consolidación de una institucionalidad habilitante para la Ciencia Tecnología e Innovación (CTeI) </v>
          </cell>
        </row>
        <row r="139">
          <cell r="C139" t="str">
            <v>3902</v>
          </cell>
          <cell r="D139" t="str">
            <v>Investigación con calidad e impacto</v>
          </cell>
        </row>
        <row r="140">
          <cell r="C140" t="str">
            <v>3903</v>
          </cell>
          <cell r="D140" t="str">
            <v>Desarrollo tecnológico e innovación para crecimiento empresarial</v>
          </cell>
        </row>
        <row r="141">
          <cell r="C141" t="str">
            <v>3904</v>
          </cell>
          <cell r="D141" t="str">
            <v>Generación de una cultura que valora y gestiona el conocimiento y la innovación</v>
          </cell>
        </row>
        <row r="142">
          <cell r="C142" t="str">
            <v>3999</v>
          </cell>
          <cell r="D142" t="str">
            <v xml:space="preserve">Fortalecimiento de la gestión y dirección del sector Ciencia, Tecnología e Innovación </v>
          </cell>
        </row>
        <row r="143">
          <cell r="C143" t="str">
            <v>4001</v>
          </cell>
          <cell r="D143" t="str">
            <v>Acceso a soluciones de vivienda</v>
          </cell>
        </row>
        <row r="144">
          <cell r="C144" t="str">
            <v>4002</v>
          </cell>
          <cell r="D144" t="str">
            <v>Ordenamiento territorial y desarrollo urbano</v>
          </cell>
        </row>
        <row r="145">
          <cell r="C145" t="str">
            <v>4003</v>
          </cell>
          <cell r="D145" t="str">
            <v>Acceso de la población a los servicios de agua potable y saneamiento básico</v>
          </cell>
        </row>
        <row r="146">
          <cell r="C146" t="str">
            <v>4099</v>
          </cell>
          <cell r="D146" t="str">
            <v>Fortalecimiento de la gestión y dirección del sector Vivienda, Ciudad y Territorio</v>
          </cell>
        </row>
        <row r="147">
          <cell r="C147" t="str">
            <v>4101</v>
          </cell>
          <cell r="D147" t="str">
            <v>Atención, asistencia  y reparación integral a las víctimas</v>
          </cell>
        </row>
        <row r="148">
          <cell r="C148" t="str">
            <v>4102</v>
          </cell>
          <cell r="D148" t="str">
            <v>Desarrollo integral de la primera infancia a la juventud, y fortalecimiento de las capacidades de las familias de niñas, niños y adolescentes</v>
          </cell>
        </row>
        <row r="149">
          <cell r="C149" t="str">
            <v>4103</v>
          </cell>
          <cell r="D149" t="str">
            <v>Inclusión social y productiva para la población en situación de vulnerabilidad</v>
          </cell>
        </row>
        <row r="150">
          <cell r="C150" t="str">
            <v>4104</v>
          </cell>
          <cell r="D150" t="str">
            <v>Atención integral de población en situación permanente de desprotección social y/o familiar</v>
          </cell>
        </row>
        <row r="151">
          <cell r="C151" t="str">
            <v>4199</v>
          </cell>
          <cell r="D151" t="str">
            <v xml:space="preserve">Fortalecimiento de la gestión y dirección del sector Inclusión Social y Reconciliación </v>
          </cell>
        </row>
        <row r="152">
          <cell r="C152" t="str">
            <v>4201</v>
          </cell>
          <cell r="D152" t="str">
            <v>Desarrollo de Inteligencia estratégica y contrainteligencia de Estado</v>
          </cell>
        </row>
        <row r="153">
          <cell r="C153" t="str">
            <v>4299</v>
          </cell>
          <cell r="D153" t="str">
            <v>Fortalecimiento de la gestión y dirección del sector Inteligencia</v>
          </cell>
        </row>
        <row r="154">
          <cell r="C154" t="str">
            <v>4301</v>
          </cell>
          <cell r="D154" t="str">
            <v>Fomento a la recreación, la actividad física y el deporte</v>
          </cell>
        </row>
        <row r="155">
          <cell r="C155" t="str">
            <v>4302</v>
          </cell>
          <cell r="D155" t="str">
            <v>Formación y preparación de deportistas</v>
          </cell>
        </row>
        <row r="156">
          <cell r="C156" t="str">
            <v>4399</v>
          </cell>
          <cell r="D156" t="str">
            <v xml:space="preserve">Fortalecimiento de la gestión y dirección del sector Deporte y Recreación </v>
          </cell>
        </row>
        <row r="157">
          <cell r="C157" t="str">
            <v>4401</v>
          </cell>
          <cell r="D157" t="str">
            <v>Jurisdicción especial para la paz</v>
          </cell>
        </row>
        <row r="158">
          <cell r="C158" t="str">
            <v>4402</v>
          </cell>
          <cell r="D158" t="str">
            <v xml:space="preserve">Esclarecimiento de la verdad, la convivencia y la no repetición.
</v>
          </cell>
        </row>
        <row r="159">
          <cell r="C159" t="str">
            <v>4403</v>
          </cell>
          <cell r="D159" t="str">
            <v xml:space="preserve">Búsqueda humanitaria de personas dadas por desaparecidas en el contexto y en razón del conflicto armado en Colombia
</v>
          </cell>
        </row>
        <row r="160">
          <cell r="C160" t="str">
            <v>4499</v>
          </cell>
          <cell r="D160" t="str">
            <v>Fortalecimiento de la gestión y dirección del sector Justicia Especial para la Paz</v>
          </cell>
        </row>
        <row r="161">
          <cell r="C161" t="str">
            <v>4501</v>
          </cell>
          <cell r="D161" t="str">
            <v>Fortalecimiento de la convivencia y la seguridad ciudadana</v>
          </cell>
        </row>
        <row r="162">
          <cell r="C162" t="str">
            <v>4502</v>
          </cell>
          <cell r="D162" t="str">
            <v>Fortalecimiento del buen gobierno para el respeto y garantía de los derechos humanos</v>
          </cell>
        </row>
        <row r="163">
          <cell r="C163" t="str">
            <v>4503</v>
          </cell>
          <cell r="D163" t="str">
            <v>Gestión del riesgo de desastres y emergencias</v>
          </cell>
        </row>
        <row r="164">
          <cell r="C164" t="str">
            <v>4599</v>
          </cell>
          <cell r="D164" t="str">
            <v>Fortalecimiento a la gestión y dirección de la administración pública territorial</v>
          </cell>
        </row>
        <row r="165">
          <cell r="C165">
            <v>0</v>
          </cell>
          <cell r="D165">
            <v>0</v>
          </cell>
        </row>
        <row r="166">
          <cell r="C166">
            <v>0</v>
          </cell>
          <cell r="D166">
            <v>0</v>
          </cell>
        </row>
        <row r="167">
          <cell r="C167">
            <v>0</v>
          </cell>
          <cell r="D167">
            <v>0</v>
          </cell>
        </row>
        <row r="168">
          <cell r="C168">
            <v>0</v>
          </cell>
          <cell r="D168">
            <v>0</v>
          </cell>
        </row>
        <row r="169">
          <cell r="C169">
            <v>0</v>
          </cell>
          <cell r="D169">
            <v>0</v>
          </cell>
        </row>
        <row r="170">
          <cell r="C170">
            <v>0</v>
          </cell>
          <cell r="D170">
            <v>0</v>
          </cell>
        </row>
        <row r="171">
          <cell r="C171">
            <v>0</v>
          </cell>
          <cell r="D171">
            <v>0</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
  <sheetViews>
    <sheetView zoomScale="70" zoomScaleNormal="70" workbookViewId="0">
      <selection activeCell="C3" sqref="C3"/>
    </sheetView>
  </sheetViews>
  <sheetFormatPr baseColWidth="10" defaultColWidth="11" defaultRowHeight="15"/>
  <cols>
    <col min="1" max="1" width="5.5" style="21" customWidth="1"/>
    <col min="2" max="2" width="36.125" style="21" customWidth="1"/>
    <col min="3" max="3" width="166.625" style="21" customWidth="1"/>
    <col min="4" max="16384" width="11" style="21"/>
  </cols>
  <sheetData>
    <row r="1" spans="2:3" ht="15.75" thickBot="1"/>
    <row r="2" spans="2:3" ht="42" customHeight="1" thickBot="1">
      <c r="B2" s="37" t="s">
        <v>47</v>
      </c>
      <c r="C2" s="38" t="s">
        <v>48</v>
      </c>
    </row>
    <row r="3" spans="2:3" ht="409.5" customHeight="1">
      <c r="B3" s="22" t="s">
        <v>380</v>
      </c>
      <c r="C3" s="23" t="s">
        <v>381</v>
      </c>
    </row>
  </sheetData>
  <sheetProtection algorithmName="SHA-512" hashValue="4XMeJVenDpDcMpWa29faOZBougqnovQZM7ev8PdmCwN7BKFOL7otI7Yk79WDUrWrqQobxptz5p7LmNldQEZaSw==" saltValue="GZbhDWycPf0jrdY+7u4Zqg==" spinCount="100000" sheet="1" objects="1" scenarios="1"/>
  <hyperlinks>
    <hyperlink ref="B3" location="'20220517_PPP Papa V2'!A1" display="'20220517_PPP Papa V2'!A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tabSelected="1" zoomScale="70" zoomScaleNormal="70" workbookViewId="0">
      <pane xSplit="5" ySplit="1" topLeftCell="F2" activePane="bottomRight" state="frozen"/>
      <selection pane="topRight" activeCell="F1" sqref="F1"/>
      <selection pane="bottomLeft" activeCell="A2" sqref="A2"/>
      <selection pane="bottomRight" activeCell="E4" sqref="E4"/>
    </sheetView>
  </sheetViews>
  <sheetFormatPr baseColWidth="10" defaultColWidth="10" defaultRowHeight="15"/>
  <cols>
    <col min="1" max="1" width="19.625" style="14" customWidth="1"/>
    <col min="2" max="2" width="19" style="14" customWidth="1"/>
    <col min="3" max="3" width="25.375" style="14" customWidth="1"/>
    <col min="4" max="4" width="26.875" style="14" customWidth="1"/>
    <col min="5" max="5" width="88.625" style="14" customWidth="1"/>
    <col min="6" max="6" width="27.25" style="15" customWidth="1"/>
    <col min="7" max="7" width="20.875" style="14" customWidth="1"/>
    <col min="8" max="8" width="16.375" style="14" customWidth="1"/>
    <col min="9" max="9" width="34.5" style="14" bestFit="1" customWidth="1"/>
    <col min="10" max="10" width="21.375" style="14" bestFit="1" customWidth="1"/>
    <col min="11" max="11" width="34.625" style="14" customWidth="1"/>
    <col min="12" max="12" width="30.125" style="14" customWidth="1"/>
    <col min="13" max="13" width="26.875" style="14" customWidth="1"/>
    <col min="14" max="14" width="29.625" style="14" bestFit="1" customWidth="1"/>
    <col min="15" max="15" width="29.125" style="14" bestFit="1" customWidth="1"/>
    <col min="16" max="16384" width="10" style="14"/>
  </cols>
  <sheetData>
    <row r="1" spans="1:15" s="12" customFormat="1" ht="76.5" customHeight="1">
      <c r="A1" s="34" t="s">
        <v>0</v>
      </c>
      <c r="B1" s="34" t="s">
        <v>1</v>
      </c>
      <c r="C1" s="34" t="s">
        <v>2</v>
      </c>
      <c r="D1" s="34" t="s">
        <v>3</v>
      </c>
      <c r="E1" s="35" t="s">
        <v>370</v>
      </c>
      <c r="F1" s="36" t="s">
        <v>4</v>
      </c>
      <c r="G1" s="36" t="s">
        <v>378</v>
      </c>
      <c r="H1" s="36" t="s">
        <v>5</v>
      </c>
      <c r="I1" s="36" t="s">
        <v>379</v>
      </c>
      <c r="J1" s="36" t="s">
        <v>6</v>
      </c>
      <c r="K1" s="36" t="s">
        <v>23</v>
      </c>
      <c r="L1" s="36" t="s">
        <v>24</v>
      </c>
      <c r="M1" s="36" t="s">
        <v>25</v>
      </c>
      <c r="N1" s="36" t="s">
        <v>26</v>
      </c>
      <c r="O1" s="24" t="s">
        <v>27</v>
      </c>
    </row>
    <row r="2" spans="1:15" s="13" customFormat="1" ht="72" customHeight="1">
      <c r="A2" s="47" t="s">
        <v>55</v>
      </c>
      <c r="B2" s="47" t="s">
        <v>135</v>
      </c>
      <c r="C2" s="47" t="s">
        <v>310</v>
      </c>
      <c r="D2" s="47" t="s">
        <v>56</v>
      </c>
      <c r="E2" s="16" t="s">
        <v>57</v>
      </c>
      <c r="F2" s="26" t="s">
        <v>16</v>
      </c>
      <c r="G2" s="27" t="s">
        <v>17</v>
      </c>
      <c r="H2" s="27"/>
      <c r="I2" s="26" t="s">
        <v>218</v>
      </c>
      <c r="J2" s="27">
        <v>3</v>
      </c>
      <c r="K2" s="52" t="s">
        <v>10</v>
      </c>
      <c r="L2" s="52" t="s">
        <v>124</v>
      </c>
      <c r="M2" s="52" t="s">
        <v>31</v>
      </c>
      <c r="N2" s="52" t="s">
        <v>49</v>
      </c>
      <c r="O2" s="26" t="s">
        <v>53</v>
      </c>
    </row>
    <row r="3" spans="1:15" s="13" customFormat="1" ht="90" customHeight="1">
      <c r="A3" s="47"/>
      <c r="B3" s="47"/>
      <c r="C3" s="47"/>
      <c r="D3" s="47"/>
      <c r="E3" s="16" t="s">
        <v>58</v>
      </c>
      <c r="F3" s="28" t="s">
        <v>11</v>
      </c>
      <c r="G3" s="28" t="s">
        <v>314</v>
      </c>
      <c r="H3" s="28"/>
      <c r="I3" s="28" t="s">
        <v>219</v>
      </c>
      <c r="J3" s="28">
        <v>12</v>
      </c>
      <c r="K3" s="40"/>
      <c r="L3" s="40"/>
      <c r="M3" s="40"/>
      <c r="N3" s="40"/>
      <c r="O3" s="26" t="s">
        <v>49</v>
      </c>
    </row>
    <row r="4" spans="1:15" s="13" customFormat="1" ht="107.25" customHeight="1">
      <c r="A4" s="47"/>
      <c r="B4" s="47"/>
      <c r="C4" s="47"/>
      <c r="D4" s="47"/>
      <c r="E4" s="20" t="s">
        <v>130</v>
      </c>
      <c r="F4" s="26" t="s">
        <v>220</v>
      </c>
      <c r="G4" s="28" t="s">
        <v>314</v>
      </c>
      <c r="H4" s="27"/>
      <c r="I4" s="28" t="s">
        <v>219</v>
      </c>
      <c r="J4" s="27">
        <v>12</v>
      </c>
      <c r="K4" s="40"/>
      <c r="L4" s="40"/>
      <c r="M4" s="40"/>
      <c r="N4" s="40"/>
      <c r="O4" s="26" t="s">
        <v>50</v>
      </c>
    </row>
    <row r="5" spans="1:15" s="13" customFormat="1" ht="79.5" customHeight="1">
      <c r="A5" s="47"/>
      <c r="B5" s="47"/>
      <c r="C5" s="47"/>
      <c r="D5" s="47"/>
      <c r="E5" s="17" t="s">
        <v>346</v>
      </c>
      <c r="F5" s="26" t="s">
        <v>220</v>
      </c>
      <c r="G5" s="28" t="s">
        <v>314</v>
      </c>
      <c r="H5" s="27"/>
      <c r="I5" s="28" t="s">
        <v>219</v>
      </c>
      <c r="J5" s="27">
        <v>12</v>
      </c>
      <c r="K5" s="40"/>
      <c r="L5" s="40"/>
      <c r="M5" s="40"/>
      <c r="N5" s="40"/>
      <c r="O5" s="26" t="s">
        <v>50</v>
      </c>
    </row>
    <row r="6" spans="1:15" s="13" customFormat="1" ht="81.75" customHeight="1">
      <c r="A6" s="47"/>
      <c r="B6" s="47"/>
      <c r="C6" s="47"/>
      <c r="D6" s="47"/>
      <c r="E6" s="20" t="s">
        <v>277</v>
      </c>
      <c r="F6" s="26" t="s">
        <v>197</v>
      </c>
      <c r="G6" s="27" t="s">
        <v>17</v>
      </c>
      <c r="H6" s="27"/>
      <c r="I6" s="26" t="s">
        <v>248</v>
      </c>
      <c r="J6" s="27">
        <v>8</v>
      </c>
      <c r="K6" s="41"/>
      <c r="L6" s="41"/>
      <c r="M6" s="41"/>
      <c r="N6" s="41"/>
      <c r="O6" s="26" t="s">
        <v>200</v>
      </c>
    </row>
    <row r="7" spans="1:15" s="13" customFormat="1" ht="108.75" customHeight="1">
      <c r="A7" s="47" t="s">
        <v>55</v>
      </c>
      <c r="B7" s="47" t="s">
        <v>129</v>
      </c>
      <c r="C7" s="47" t="s">
        <v>310</v>
      </c>
      <c r="D7" s="47" t="s">
        <v>369</v>
      </c>
      <c r="E7" s="18" t="s">
        <v>347</v>
      </c>
      <c r="F7" s="28" t="s">
        <v>11</v>
      </c>
      <c r="G7" s="28" t="s">
        <v>314</v>
      </c>
      <c r="H7" s="28"/>
      <c r="I7" s="28" t="s">
        <v>219</v>
      </c>
      <c r="J7" s="28">
        <v>12</v>
      </c>
      <c r="K7" s="45" t="s">
        <v>10</v>
      </c>
      <c r="L7" s="45" t="s">
        <v>124</v>
      </c>
      <c r="M7" s="45" t="s">
        <v>31</v>
      </c>
      <c r="N7" s="45" t="s">
        <v>49</v>
      </c>
      <c r="O7" s="26" t="s">
        <v>49</v>
      </c>
    </row>
    <row r="8" spans="1:15" s="13" customFormat="1" ht="87.75" customHeight="1">
      <c r="A8" s="47"/>
      <c r="B8" s="47"/>
      <c r="C8" s="47"/>
      <c r="D8" s="47"/>
      <c r="E8" s="20" t="s">
        <v>131</v>
      </c>
      <c r="F8" s="26" t="s">
        <v>198</v>
      </c>
      <c r="G8" s="28" t="s">
        <v>314</v>
      </c>
      <c r="H8" s="28"/>
      <c r="I8" s="28" t="s">
        <v>219</v>
      </c>
      <c r="J8" s="28">
        <v>12</v>
      </c>
      <c r="K8" s="40"/>
      <c r="L8" s="40"/>
      <c r="M8" s="40"/>
      <c r="N8" s="40"/>
      <c r="O8" s="26" t="s">
        <v>50</v>
      </c>
    </row>
    <row r="9" spans="1:15" s="13" customFormat="1" ht="51" customHeight="1">
      <c r="A9" s="47"/>
      <c r="B9" s="47"/>
      <c r="C9" s="47"/>
      <c r="D9" s="47"/>
      <c r="E9" s="20" t="s">
        <v>59</v>
      </c>
      <c r="F9" s="26" t="s">
        <v>11</v>
      </c>
      <c r="G9" s="28" t="s">
        <v>314</v>
      </c>
      <c r="H9" s="28"/>
      <c r="I9" s="28" t="s">
        <v>219</v>
      </c>
      <c r="J9" s="28">
        <v>12</v>
      </c>
      <c r="K9" s="40"/>
      <c r="L9" s="40"/>
      <c r="M9" s="40"/>
      <c r="N9" s="40"/>
      <c r="O9" s="26" t="s">
        <v>49</v>
      </c>
    </row>
    <row r="10" spans="1:15" s="13" customFormat="1" ht="50.1" customHeight="1">
      <c r="A10" s="47"/>
      <c r="B10" s="47"/>
      <c r="C10" s="47"/>
      <c r="D10" s="47"/>
      <c r="E10" s="20" t="s">
        <v>60</v>
      </c>
      <c r="F10" s="26" t="s">
        <v>199</v>
      </c>
      <c r="G10" s="28" t="s">
        <v>314</v>
      </c>
      <c r="H10" s="28"/>
      <c r="I10" s="28" t="s">
        <v>219</v>
      </c>
      <c r="J10" s="28">
        <v>12</v>
      </c>
      <c r="K10" s="40"/>
      <c r="L10" s="40"/>
      <c r="M10" s="40"/>
      <c r="N10" s="40"/>
      <c r="O10" s="26" t="s">
        <v>50</v>
      </c>
    </row>
    <row r="11" spans="1:15" s="13" customFormat="1" ht="50.25" customHeight="1">
      <c r="A11" s="47"/>
      <c r="B11" s="47"/>
      <c r="C11" s="47"/>
      <c r="D11" s="47"/>
      <c r="E11" s="18" t="s">
        <v>276</v>
      </c>
      <c r="F11" s="26" t="s">
        <v>221</v>
      </c>
      <c r="G11" s="28" t="s">
        <v>314</v>
      </c>
      <c r="H11" s="28"/>
      <c r="I11" s="28" t="s">
        <v>219</v>
      </c>
      <c r="J11" s="28">
        <v>12</v>
      </c>
      <c r="K11" s="40"/>
      <c r="L11" s="40"/>
      <c r="M11" s="40"/>
      <c r="N11" s="40"/>
      <c r="O11" s="26" t="s">
        <v>50</v>
      </c>
    </row>
    <row r="12" spans="1:15" s="13" customFormat="1" ht="81.75" customHeight="1">
      <c r="A12" s="47"/>
      <c r="B12" s="47"/>
      <c r="C12" s="47"/>
      <c r="D12" s="47"/>
      <c r="E12" s="18" t="s">
        <v>61</v>
      </c>
      <c r="F12" s="26" t="s">
        <v>222</v>
      </c>
      <c r="G12" s="28" t="s">
        <v>12</v>
      </c>
      <c r="H12" s="28"/>
      <c r="I12" s="28" t="s">
        <v>223</v>
      </c>
      <c r="J12" s="28">
        <v>8</v>
      </c>
      <c r="K12" s="41"/>
      <c r="L12" s="41"/>
      <c r="M12" s="41"/>
      <c r="N12" s="41"/>
      <c r="O12" s="26" t="s">
        <v>50</v>
      </c>
    </row>
    <row r="13" spans="1:15" s="13" customFormat="1" ht="81.75" customHeight="1">
      <c r="A13" s="47" t="s">
        <v>55</v>
      </c>
      <c r="B13" s="47" t="s">
        <v>135</v>
      </c>
      <c r="C13" s="47" t="s">
        <v>310</v>
      </c>
      <c r="D13" s="47" t="s">
        <v>136</v>
      </c>
      <c r="E13" s="18" t="s">
        <v>299</v>
      </c>
      <c r="F13" s="28" t="s">
        <v>11</v>
      </c>
      <c r="G13" s="28" t="s">
        <v>12</v>
      </c>
      <c r="H13" s="28"/>
      <c r="I13" s="28" t="s">
        <v>122</v>
      </c>
      <c r="J13" s="28">
        <v>4</v>
      </c>
      <c r="K13" s="45" t="s">
        <v>10</v>
      </c>
      <c r="L13" s="45" t="s">
        <v>124</v>
      </c>
      <c r="M13" s="45" t="s">
        <v>31</v>
      </c>
      <c r="N13" s="45" t="s">
        <v>49</v>
      </c>
      <c r="O13" s="26" t="s">
        <v>53</v>
      </c>
    </row>
    <row r="14" spans="1:15" s="13" customFormat="1" ht="128.25" customHeight="1">
      <c r="A14" s="47"/>
      <c r="B14" s="47"/>
      <c r="C14" s="47"/>
      <c r="D14" s="47"/>
      <c r="E14" s="18" t="s">
        <v>132</v>
      </c>
      <c r="F14" s="28" t="s">
        <v>11</v>
      </c>
      <c r="G14" s="28" t="s">
        <v>314</v>
      </c>
      <c r="H14" s="28"/>
      <c r="I14" s="28" t="s">
        <v>219</v>
      </c>
      <c r="J14" s="28">
        <v>12</v>
      </c>
      <c r="K14" s="40"/>
      <c r="L14" s="48"/>
      <c r="M14" s="48"/>
      <c r="N14" s="48"/>
      <c r="O14" s="26" t="s">
        <v>49</v>
      </c>
    </row>
    <row r="15" spans="1:15" s="13" customFormat="1" ht="81.75" customHeight="1">
      <c r="A15" s="47"/>
      <c r="B15" s="47"/>
      <c r="C15" s="47"/>
      <c r="D15" s="47"/>
      <c r="E15" s="18" t="s">
        <v>133</v>
      </c>
      <c r="F15" s="28" t="s">
        <v>196</v>
      </c>
      <c r="G15" s="28" t="s">
        <v>314</v>
      </c>
      <c r="H15" s="28"/>
      <c r="I15" s="28" t="s">
        <v>219</v>
      </c>
      <c r="J15" s="28">
        <v>12</v>
      </c>
      <c r="K15" s="40"/>
      <c r="L15" s="48"/>
      <c r="M15" s="48"/>
      <c r="N15" s="48"/>
      <c r="O15" s="26" t="s">
        <v>50</v>
      </c>
    </row>
    <row r="16" spans="1:15" s="13" customFormat="1" ht="81.75" customHeight="1">
      <c r="A16" s="47"/>
      <c r="B16" s="47"/>
      <c r="C16" s="47"/>
      <c r="D16" s="47"/>
      <c r="E16" s="20" t="s">
        <v>348</v>
      </c>
      <c r="F16" s="28" t="s">
        <v>196</v>
      </c>
      <c r="G16" s="28" t="s">
        <v>314</v>
      </c>
      <c r="H16" s="28"/>
      <c r="I16" s="28" t="s">
        <v>219</v>
      </c>
      <c r="J16" s="28">
        <v>12</v>
      </c>
      <c r="K16" s="40"/>
      <c r="L16" s="48"/>
      <c r="M16" s="48"/>
      <c r="N16" s="48"/>
      <c r="O16" s="26" t="s">
        <v>50</v>
      </c>
    </row>
    <row r="17" spans="1:15" s="13" customFormat="1" ht="92.25" customHeight="1">
      <c r="A17" s="47"/>
      <c r="B17" s="47"/>
      <c r="C17" s="47"/>
      <c r="D17" s="47"/>
      <c r="E17" s="20" t="s">
        <v>278</v>
      </c>
      <c r="F17" s="28" t="s">
        <v>11</v>
      </c>
      <c r="G17" s="28" t="s">
        <v>314</v>
      </c>
      <c r="H17" s="28"/>
      <c r="I17" s="28" t="s">
        <v>219</v>
      </c>
      <c r="J17" s="28">
        <v>12</v>
      </c>
      <c r="K17" s="40"/>
      <c r="L17" s="48"/>
      <c r="M17" s="48"/>
      <c r="N17" s="48"/>
      <c r="O17" s="26" t="s">
        <v>250</v>
      </c>
    </row>
    <row r="18" spans="1:15" s="13" customFormat="1" ht="80.25" customHeight="1">
      <c r="A18" s="47"/>
      <c r="B18" s="47"/>
      <c r="C18" s="47"/>
      <c r="D18" s="47"/>
      <c r="E18" s="18" t="s">
        <v>134</v>
      </c>
      <c r="F18" s="28" t="s">
        <v>11</v>
      </c>
      <c r="G18" s="28" t="s">
        <v>314</v>
      </c>
      <c r="H18" s="28"/>
      <c r="I18" s="28" t="s">
        <v>219</v>
      </c>
      <c r="J18" s="28">
        <v>12</v>
      </c>
      <c r="K18" s="41"/>
      <c r="L18" s="49"/>
      <c r="M18" s="49"/>
      <c r="N18" s="49"/>
      <c r="O18" s="26" t="s">
        <v>250</v>
      </c>
    </row>
    <row r="19" spans="1:15" s="13" customFormat="1" ht="81.75" customHeight="1">
      <c r="A19" s="47" t="s">
        <v>138</v>
      </c>
      <c r="B19" s="47" t="s">
        <v>139</v>
      </c>
      <c r="C19" s="47" t="s">
        <v>62</v>
      </c>
      <c r="D19" s="47" t="s">
        <v>140</v>
      </c>
      <c r="E19" s="18" t="s">
        <v>141</v>
      </c>
      <c r="F19" s="28" t="s">
        <v>11</v>
      </c>
      <c r="G19" s="28" t="s">
        <v>12</v>
      </c>
      <c r="H19" s="28"/>
      <c r="I19" s="28" t="s">
        <v>224</v>
      </c>
      <c r="J19" s="28">
        <v>12</v>
      </c>
      <c r="K19" s="39" t="s">
        <v>10</v>
      </c>
      <c r="L19" s="39" t="s">
        <v>124</v>
      </c>
      <c r="M19" s="39" t="s">
        <v>31</v>
      </c>
      <c r="N19" s="39" t="s">
        <v>49</v>
      </c>
      <c r="O19" s="26" t="s">
        <v>53</v>
      </c>
    </row>
    <row r="20" spans="1:15" s="13" customFormat="1" ht="81.75" customHeight="1">
      <c r="A20" s="47"/>
      <c r="B20" s="47"/>
      <c r="C20" s="47"/>
      <c r="D20" s="47"/>
      <c r="E20" s="16" t="s">
        <v>142</v>
      </c>
      <c r="F20" s="28" t="s">
        <v>11</v>
      </c>
      <c r="G20" s="28" t="s">
        <v>314</v>
      </c>
      <c r="H20" s="28"/>
      <c r="I20" s="28" t="s">
        <v>219</v>
      </c>
      <c r="J20" s="28">
        <v>12</v>
      </c>
      <c r="K20" s="40"/>
      <c r="L20" s="40"/>
      <c r="M20" s="40"/>
      <c r="N20" s="40"/>
      <c r="O20" s="26" t="s">
        <v>250</v>
      </c>
    </row>
    <row r="21" spans="1:15" s="13" customFormat="1" ht="123" customHeight="1">
      <c r="A21" s="47"/>
      <c r="B21" s="47"/>
      <c r="C21" s="47"/>
      <c r="D21" s="47"/>
      <c r="E21" s="20" t="s">
        <v>143</v>
      </c>
      <c r="F21" s="28" t="s">
        <v>11</v>
      </c>
      <c r="G21" s="28" t="s">
        <v>314</v>
      </c>
      <c r="H21" s="28"/>
      <c r="I21" s="28" t="s">
        <v>219</v>
      </c>
      <c r="J21" s="28">
        <v>12</v>
      </c>
      <c r="K21" s="40"/>
      <c r="L21" s="40"/>
      <c r="M21" s="40"/>
      <c r="N21" s="40"/>
      <c r="O21" s="26" t="s">
        <v>250</v>
      </c>
    </row>
    <row r="22" spans="1:15" s="13" customFormat="1" ht="70.5" customHeight="1">
      <c r="A22" s="47"/>
      <c r="B22" s="47"/>
      <c r="C22" s="47"/>
      <c r="D22" s="47"/>
      <c r="E22" s="20" t="s">
        <v>349</v>
      </c>
      <c r="F22" s="28" t="s">
        <v>11</v>
      </c>
      <c r="G22" s="27" t="s">
        <v>17</v>
      </c>
      <c r="H22" s="27"/>
      <c r="I22" s="28" t="s">
        <v>226</v>
      </c>
      <c r="J22" s="28">
        <v>12</v>
      </c>
      <c r="K22" s="40"/>
      <c r="L22" s="40"/>
      <c r="M22" s="40"/>
      <c r="N22" s="40"/>
      <c r="O22" s="26" t="s">
        <v>251</v>
      </c>
    </row>
    <row r="23" spans="1:15" s="13" customFormat="1" ht="81.75" customHeight="1">
      <c r="A23" s="47"/>
      <c r="B23" s="47"/>
      <c r="C23" s="47"/>
      <c r="D23" s="47"/>
      <c r="E23" s="16" t="s">
        <v>249</v>
      </c>
      <c r="F23" s="28" t="s">
        <v>201</v>
      </c>
      <c r="G23" s="28" t="s">
        <v>12</v>
      </c>
      <c r="H23" s="28"/>
      <c r="I23" s="28" t="s">
        <v>225</v>
      </c>
      <c r="J23" s="28">
        <v>12</v>
      </c>
      <c r="K23" s="41"/>
      <c r="L23" s="41"/>
      <c r="M23" s="41"/>
      <c r="N23" s="41"/>
      <c r="O23" s="26" t="s">
        <v>252</v>
      </c>
    </row>
    <row r="24" spans="1:15" ht="94.5" customHeight="1">
      <c r="A24" s="47" t="s">
        <v>55</v>
      </c>
      <c r="B24" s="47" t="s">
        <v>137</v>
      </c>
      <c r="C24" s="47" t="s">
        <v>62</v>
      </c>
      <c r="D24" s="47" t="s">
        <v>151</v>
      </c>
      <c r="E24" s="20" t="s">
        <v>300</v>
      </c>
      <c r="F24" s="26" t="s">
        <v>16</v>
      </c>
      <c r="G24" s="27" t="s">
        <v>17</v>
      </c>
      <c r="H24" s="27"/>
      <c r="I24" s="28" t="s">
        <v>226</v>
      </c>
      <c r="J24" s="28">
        <v>12</v>
      </c>
      <c r="K24" s="45" t="s">
        <v>123</v>
      </c>
      <c r="L24" s="45" t="s">
        <v>254</v>
      </c>
      <c r="M24" s="45" t="s">
        <v>31</v>
      </c>
      <c r="N24" s="45" t="s">
        <v>50</v>
      </c>
      <c r="O24" s="26" t="s">
        <v>255</v>
      </c>
    </row>
    <row r="25" spans="1:15" ht="109.5" customHeight="1">
      <c r="A25" s="47"/>
      <c r="B25" s="47"/>
      <c r="C25" s="47"/>
      <c r="D25" s="47"/>
      <c r="E25" s="20" t="s">
        <v>144</v>
      </c>
      <c r="F25" s="26" t="s">
        <v>210</v>
      </c>
      <c r="G25" s="27" t="s">
        <v>17</v>
      </c>
      <c r="H25" s="27"/>
      <c r="I25" s="28" t="s">
        <v>226</v>
      </c>
      <c r="J25" s="28">
        <v>12</v>
      </c>
      <c r="K25" s="40"/>
      <c r="L25" s="40"/>
      <c r="M25" s="40"/>
      <c r="N25" s="40"/>
      <c r="O25" s="26" t="s">
        <v>323</v>
      </c>
    </row>
    <row r="26" spans="1:15" ht="110.25" customHeight="1">
      <c r="A26" s="47"/>
      <c r="B26" s="47"/>
      <c r="C26" s="47"/>
      <c r="D26" s="47"/>
      <c r="E26" s="20" t="s">
        <v>145</v>
      </c>
      <c r="F26" s="26" t="s">
        <v>217</v>
      </c>
      <c r="G26" s="27" t="s">
        <v>17</v>
      </c>
      <c r="H26" s="27"/>
      <c r="I26" s="28" t="s">
        <v>226</v>
      </c>
      <c r="J26" s="28">
        <v>12</v>
      </c>
      <c r="K26" s="40"/>
      <c r="L26" s="40"/>
      <c r="M26" s="40"/>
      <c r="N26" s="40"/>
      <c r="O26" s="26" t="s">
        <v>324</v>
      </c>
    </row>
    <row r="27" spans="1:15" ht="93.75" customHeight="1">
      <c r="A27" s="47"/>
      <c r="B27" s="47"/>
      <c r="C27" s="47"/>
      <c r="D27" s="47"/>
      <c r="E27" s="20" t="s">
        <v>146</v>
      </c>
      <c r="F27" s="26" t="s">
        <v>217</v>
      </c>
      <c r="G27" s="27" t="s">
        <v>17</v>
      </c>
      <c r="H27" s="27"/>
      <c r="I27" s="28" t="s">
        <v>226</v>
      </c>
      <c r="J27" s="28">
        <v>12</v>
      </c>
      <c r="K27" s="40"/>
      <c r="L27" s="40"/>
      <c r="M27" s="40"/>
      <c r="N27" s="40"/>
      <c r="O27" s="26" t="s">
        <v>324</v>
      </c>
    </row>
    <row r="28" spans="1:15" ht="75" customHeight="1">
      <c r="A28" s="47"/>
      <c r="B28" s="47"/>
      <c r="C28" s="47"/>
      <c r="D28" s="47"/>
      <c r="E28" s="20" t="s">
        <v>147</v>
      </c>
      <c r="F28" s="26" t="s">
        <v>217</v>
      </c>
      <c r="G28" s="27" t="s">
        <v>17</v>
      </c>
      <c r="H28" s="27"/>
      <c r="I28" s="28" t="s">
        <v>226</v>
      </c>
      <c r="J28" s="28">
        <v>12</v>
      </c>
      <c r="K28" s="40"/>
      <c r="L28" s="40"/>
      <c r="M28" s="40"/>
      <c r="N28" s="40"/>
      <c r="O28" s="26" t="s">
        <v>324</v>
      </c>
    </row>
    <row r="29" spans="1:15" ht="141.75" customHeight="1">
      <c r="A29" s="47"/>
      <c r="B29" s="47"/>
      <c r="C29" s="47"/>
      <c r="D29" s="47"/>
      <c r="E29" s="20" t="s">
        <v>148</v>
      </c>
      <c r="F29" s="26" t="s">
        <v>217</v>
      </c>
      <c r="G29" s="27" t="s">
        <v>17</v>
      </c>
      <c r="H29" s="27"/>
      <c r="I29" s="28" t="s">
        <v>226</v>
      </c>
      <c r="J29" s="28">
        <v>12</v>
      </c>
      <c r="K29" s="40"/>
      <c r="L29" s="40"/>
      <c r="M29" s="40"/>
      <c r="N29" s="40"/>
      <c r="O29" s="26" t="s">
        <v>324</v>
      </c>
    </row>
    <row r="30" spans="1:15" ht="87" customHeight="1">
      <c r="A30" s="47"/>
      <c r="B30" s="47"/>
      <c r="C30" s="47"/>
      <c r="D30" s="47"/>
      <c r="E30" s="20" t="s">
        <v>149</v>
      </c>
      <c r="F30" s="26" t="s">
        <v>217</v>
      </c>
      <c r="G30" s="28" t="s">
        <v>314</v>
      </c>
      <c r="H30" s="27"/>
      <c r="I30" s="28" t="s">
        <v>219</v>
      </c>
      <c r="J30" s="28">
        <v>12</v>
      </c>
      <c r="K30" s="40"/>
      <c r="L30" s="40"/>
      <c r="M30" s="40"/>
      <c r="N30" s="40"/>
      <c r="O30" s="26" t="s">
        <v>325</v>
      </c>
    </row>
    <row r="31" spans="1:15" ht="98.25" customHeight="1">
      <c r="A31" s="47"/>
      <c r="B31" s="47"/>
      <c r="C31" s="47"/>
      <c r="D31" s="47"/>
      <c r="E31" s="20" t="s">
        <v>382</v>
      </c>
      <c r="F31" s="26" t="s">
        <v>217</v>
      </c>
      <c r="G31" s="28" t="s">
        <v>17</v>
      </c>
      <c r="H31" s="28"/>
      <c r="I31" s="28" t="s">
        <v>226</v>
      </c>
      <c r="J31" s="28">
        <v>12</v>
      </c>
      <c r="K31" s="40"/>
      <c r="L31" s="40"/>
      <c r="M31" s="40"/>
      <c r="N31" s="40"/>
      <c r="O31" s="26" t="s">
        <v>324</v>
      </c>
    </row>
    <row r="32" spans="1:15" ht="90.75" customHeight="1">
      <c r="A32" s="47"/>
      <c r="B32" s="47"/>
      <c r="C32" s="47"/>
      <c r="D32" s="47"/>
      <c r="E32" s="20" t="s">
        <v>150</v>
      </c>
      <c r="F32" s="26" t="s">
        <v>217</v>
      </c>
      <c r="G32" s="28" t="s">
        <v>17</v>
      </c>
      <c r="H32" s="27"/>
      <c r="I32" s="28" t="s">
        <v>111</v>
      </c>
      <c r="J32" s="28">
        <v>2</v>
      </c>
      <c r="K32" s="41"/>
      <c r="L32" s="41"/>
      <c r="M32" s="41"/>
      <c r="N32" s="41"/>
      <c r="O32" s="26" t="s">
        <v>325</v>
      </c>
    </row>
    <row r="33" spans="1:15" ht="96.95" customHeight="1">
      <c r="A33" s="47" t="s">
        <v>55</v>
      </c>
      <c r="B33" s="47" t="s">
        <v>137</v>
      </c>
      <c r="C33" s="47" t="s">
        <v>62</v>
      </c>
      <c r="D33" s="47" t="s">
        <v>155</v>
      </c>
      <c r="E33" s="16" t="s">
        <v>152</v>
      </c>
      <c r="F33" s="26" t="s">
        <v>16</v>
      </c>
      <c r="G33" s="27" t="s">
        <v>17</v>
      </c>
      <c r="H33" s="27"/>
      <c r="I33" s="26" t="s">
        <v>46</v>
      </c>
      <c r="J33" s="27">
        <v>4</v>
      </c>
      <c r="K33" s="45" t="s">
        <v>123</v>
      </c>
      <c r="L33" s="45" t="s">
        <v>254</v>
      </c>
      <c r="M33" s="45" t="s">
        <v>31</v>
      </c>
      <c r="N33" s="45" t="s">
        <v>50</v>
      </c>
      <c r="O33" s="26" t="s">
        <v>50</v>
      </c>
    </row>
    <row r="34" spans="1:15" ht="64.5" customHeight="1">
      <c r="A34" s="47"/>
      <c r="B34" s="47"/>
      <c r="C34" s="47"/>
      <c r="D34" s="47"/>
      <c r="E34" s="16" t="s">
        <v>153</v>
      </c>
      <c r="F34" s="26" t="s">
        <v>202</v>
      </c>
      <c r="G34" s="27" t="s">
        <v>17</v>
      </c>
      <c r="H34" s="27"/>
      <c r="I34" s="28" t="s">
        <v>226</v>
      </c>
      <c r="J34" s="28">
        <v>12</v>
      </c>
      <c r="K34" s="40"/>
      <c r="L34" s="40"/>
      <c r="M34" s="40"/>
      <c r="N34" s="40"/>
      <c r="O34" s="26" t="s">
        <v>255</v>
      </c>
    </row>
    <row r="35" spans="1:15" ht="104.25" customHeight="1">
      <c r="A35" s="47"/>
      <c r="B35" s="47"/>
      <c r="C35" s="47"/>
      <c r="D35" s="47"/>
      <c r="E35" s="16" t="s">
        <v>154</v>
      </c>
      <c r="F35" s="26" t="s">
        <v>202</v>
      </c>
      <c r="G35" s="27" t="s">
        <v>17</v>
      </c>
      <c r="H35" s="27"/>
      <c r="I35" s="28" t="s">
        <v>226</v>
      </c>
      <c r="J35" s="28">
        <v>12</v>
      </c>
      <c r="K35" s="40"/>
      <c r="L35" s="40"/>
      <c r="M35" s="40"/>
      <c r="N35" s="40"/>
      <c r="O35" s="26" t="s">
        <v>253</v>
      </c>
    </row>
    <row r="36" spans="1:15" ht="99" customHeight="1">
      <c r="A36" s="47"/>
      <c r="B36" s="47"/>
      <c r="C36" s="47"/>
      <c r="D36" s="47"/>
      <c r="E36" s="16" t="s">
        <v>350</v>
      </c>
      <c r="F36" s="26" t="s">
        <v>202</v>
      </c>
      <c r="G36" s="27" t="s">
        <v>17</v>
      </c>
      <c r="H36" s="27"/>
      <c r="I36" s="28" t="s">
        <v>226</v>
      </c>
      <c r="J36" s="28">
        <v>12</v>
      </c>
      <c r="K36" s="40"/>
      <c r="L36" s="40"/>
      <c r="M36" s="40"/>
      <c r="N36" s="40"/>
      <c r="O36" s="26" t="s">
        <v>253</v>
      </c>
    </row>
    <row r="37" spans="1:15" ht="106.5" customHeight="1">
      <c r="A37" s="47"/>
      <c r="B37" s="47"/>
      <c r="C37" s="47"/>
      <c r="D37" s="47"/>
      <c r="E37" s="16" t="s">
        <v>279</v>
      </c>
      <c r="F37" s="26" t="s">
        <v>203</v>
      </c>
      <c r="G37" s="27" t="s">
        <v>17</v>
      </c>
      <c r="H37" s="27"/>
      <c r="I37" s="28" t="s">
        <v>226</v>
      </c>
      <c r="J37" s="28">
        <v>12</v>
      </c>
      <c r="K37" s="40"/>
      <c r="L37" s="40"/>
      <c r="M37" s="40"/>
      <c r="N37" s="40"/>
      <c r="O37" s="26" t="s">
        <v>331</v>
      </c>
    </row>
    <row r="38" spans="1:15" ht="86.25" customHeight="1">
      <c r="A38" s="47"/>
      <c r="B38" s="47"/>
      <c r="C38" s="47"/>
      <c r="D38" s="47"/>
      <c r="E38" s="16" t="s">
        <v>301</v>
      </c>
      <c r="F38" s="26" t="s">
        <v>332</v>
      </c>
      <c r="G38" s="27" t="s">
        <v>17</v>
      </c>
      <c r="H38" s="27"/>
      <c r="I38" s="28" t="s">
        <v>226</v>
      </c>
      <c r="J38" s="28">
        <v>12</v>
      </c>
      <c r="K38" s="41"/>
      <c r="L38" s="41"/>
      <c r="M38" s="41"/>
      <c r="N38" s="41"/>
      <c r="O38" s="26" t="s">
        <v>330</v>
      </c>
    </row>
    <row r="39" spans="1:15" ht="86.25" customHeight="1">
      <c r="A39" s="47" t="s">
        <v>55</v>
      </c>
      <c r="B39" s="47" t="s">
        <v>137</v>
      </c>
      <c r="C39" s="47" t="s">
        <v>62</v>
      </c>
      <c r="D39" s="47" t="s">
        <v>156</v>
      </c>
      <c r="E39" s="16" t="s">
        <v>157</v>
      </c>
      <c r="F39" s="26" t="s">
        <v>11</v>
      </c>
      <c r="G39" s="27" t="s">
        <v>17</v>
      </c>
      <c r="H39" s="27"/>
      <c r="I39" s="28" t="s">
        <v>227</v>
      </c>
      <c r="J39" s="28">
        <v>12</v>
      </c>
      <c r="K39" s="39" t="s">
        <v>10</v>
      </c>
      <c r="L39" s="39" t="s">
        <v>124</v>
      </c>
      <c r="M39" s="39" t="s">
        <v>257</v>
      </c>
      <c r="N39" s="39" t="s">
        <v>326</v>
      </c>
      <c r="O39" s="26" t="s">
        <v>256</v>
      </c>
    </row>
    <row r="40" spans="1:15" ht="86.25" customHeight="1">
      <c r="A40" s="47"/>
      <c r="B40" s="47"/>
      <c r="C40" s="47"/>
      <c r="D40" s="47"/>
      <c r="E40" s="16" t="s">
        <v>158</v>
      </c>
      <c r="F40" s="26" t="s">
        <v>204</v>
      </c>
      <c r="G40" s="27" t="s">
        <v>17</v>
      </c>
      <c r="H40" s="27"/>
      <c r="I40" s="28" t="s">
        <v>227</v>
      </c>
      <c r="J40" s="28">
        <v>12</v>
      </c>
      <c r="K40" s="40"/>
      <c r="L40" s="40"/>
      <c r="M40" s="40"/>
      <c r="N40" s="40"/>
      <c r="O40" s="26" t="s">
        <v>256</v>
      </c>
    </row>
    <row r="41" spans="1:15" ht="86.25" customHeight="1">
      <c r="A41" s="47"/>
      <c r="B41" s="47"/>
      <c r="C41" s="47"/>
      <c r="D41" s="47"/>
      <c r="E41" s="16" t="s">
        <v>159</v>
      </c>
      <c r="F41" s="26" t="s">
        <v>205</v>
      </c>
      <c r="G41" s="27" t="s">
        <v>17</v>
      </c>
      <c r="H41" s="27"/>
      <c r="I41" s="28" t="s">
        <v>333</v>
      </c>
      <c r="J41" s="28">
        <v>2</v>
      </c>
      <c r="K41" s="41"/>
      <c r="L41" s="41"/>
      <c r="M41" s="41"/>
      <c r="N41" s="41"/>
      <c r="O41" s="26" t="s">
        <v>329</v>
      </c>
    </row>
    <row r="42" spans="1:15" ht="99" customHeight="1">
      <c r="A42" s="47" t="s">
        <v>55</v>
      </c>
      <c r="B42" s="47" t="s">
        <v>137</v>
      </c>
      <c r="C42" s="47" t="s">
        <v>62</v>
      </c>
      <c r="D42" s="47" t="s">
        <v>313</v>
      </c>
      <c r="E42" s="20" t="s">
        <v>351</v>
      </c>
      <c r="F42" s="28" t="s">
        <v>16</v>
      </c>
      <c r="G42" s="27" t="s">
        <v>12</v>
      </c>
      <c r="H42" s="27"/>
      <c r="I42" s="26" t="s">
        <v>228</v>
      </c>
      <c r="J42" s="27">
        <v>6</v>
      </c>
      <c r="K42" s="45" t="s">
        <v>10</v>
      </c>
      <c r="L42" s="45" t="s">
        <v>124</v>
      </c>
      <c r="M42" s="45" t="s">
        <v>31</v>
      </c>
      <c r="N42" s="45" t="s">
        <v>49</v>
      </c>
      <c r="O42" s="26" t="s">
        <v>53</v>
      </c>
    </row>
    <row r="43" spans="1:15" s="15" customFormat="1" ht="78.75" customHeight="1">
      <c r="A43" s="47"/>
      <c r="B43" s="47"/>
      <c r="C43" s="47"/>
      <c r="D43" s="47"/>
      <c r="E43" s="20" t="s">
        <v>352</v>
      </c>
      <c r="F43" s="28" t="s">
        <v>206</v>
      </c>
      <c r="G43" s="27" t="s">
        <v>12</v>
      </c>
      <c r="H43" s="27"/>
      <c r="I43" s="28" t="s">
        <v>227</v>
      </c>
      <c r="J43" s="27">
        <v>12</v>
      </c>
      <c r="K43" s="40"/>
      <c r="L43" s="40"/>
      <c r="M43" s="40"/>
      <c r="N43" s="40"/>
      <c r="O43" s="26" t="s">
        <v>258</v>
      </c>
    </row>
    <row r="44" spans="1:15" s="15" customFormat="1" ht="80.25" customHeight="1">
      <c r="A44" s="47"/>
      <c r="B44" s="47"/>
      <c r="C44" s="47"/>
      <c r="D44" s="47"/>
      <c r="E44" s="20" t="s">
        <v>353</v>
      </c>
      <c r="F44" s="28" t="s">
        <v>334</v>
      </c>
      <c r="G44" s="28" t="s">
        <v>12</v>
      </c>
      <c r="H44" s="28"/>
      <c r="I44" s="28" t="s">
        <v>227</v>
      </c>
      <c r="J44" s="27">
        <v>12</v>
      </c>
      <c r="K44" s="40"/>
      <c r="L44" s="40"/>
      <c r="M44" s="40"/>
      <c r="N44" s="40"/>
      <c r="O44" s="26" t="s">
        <v>329</v>
      </c>
    </row>
    <row r="45" spans="1:15" s="15" customFormat="1" ht="71.099999999999994" customHeight="1">
      <c r="A45" s="47"/>
      <c r="B45" s="47"/>
      <c r="C45" s="47"/>
      <c r="D45" s="47"/>
      <c r="E45" s="19" t="s">
        <v>302</v>
      </c>
      <c r="F45" s="28" t="s">
        <v>334</v>
      </c>
      <c r="G45" s="28" t="s">
        <v>12</v>
      </c>
      <c r="H45" s="28"/>
      <c r="I45" s="28" t="s">
        <v>227</v>
      </c>
      <c r="J45" s="27">
        <v>12</v>
      </c>
      <c r="K45" s="40"/>
      <c r="L45" s="40"/>
      <c r="M45" s="40"/>
      <c r="N45" s="40"/>
      <c r="O45" s="26" t="s">
        <v>329</v>
      </c>
    </row>
    <row r="46" spans="1:15" s="15" customFormat="1" ht="105.75" customHeight="1">
      <c r="A46" s="47"/>
      <c r="B46" s="47"/>
      <c r="C46" s="47"/>
      <c r="D46" s="47"/>
      <c r="E46" s="19" t="s">
        <v>354</v>
      </c>
      <c r="F46" s="28" t="s">
        <v>16</v>
      </c>
      <c r="G46" s="28" t="s">
        <v>314</v>
      </c>
      <c r="H46" s="28"/>
      <c r="I46" s="28" t="s">
        <v>242</v>
      </c>
      <c r="J46" s="27">
        <v>12</v>
      </c>
      <c r="K46" s="40"/>
      <c r="L46" s="40"/>
      <c r="M46" s="40"/>
      <c r="N46" s="40"/>
      <c r="O46" s="26" t="s">
        <v>49</v>
      </c>
    </row>
    <row r="47" spans="1:15" s="15" customFormat="1" ht="71.099999999999994" customHeight="1">
      <c r="A47" s="47"/>
      <c r="B47" s="47"/>
      <c r="C47" s="47"/>
      <c r="D47" s="47"/>
      <c r="E47" s="19" t="s">
        <v>355</v>
      </c>
      <c r="F47" s="28" t="s">
        <v>207</v>
      </c>
      <c r="G47" s="28" t="s">
        <v>12</v>
      </c>
      <c r="H47" s="28"/>
      <c r="I47" s="28" t="s">
        <v>29</v>
      </c>
      <c r="J47" s="28">
        <v>2</v>
      </c>
      <c r="K47" s="41"/>
      <c r="L47" s="41"/>
      <c r="M47" s="41"/>
      <c r="N47" s="41"/>
      <c r="O47" s="26" t="s">
        <v>49</v>
      </c>
    </row>
    <row r="48" spans="1:15" s="15" customFormat="1" ht="81" customHeight="1">
      <c r="A48" s="47" t="s">
        <v>55</v>
      </c>
      <c r="B48" s="47" t="s">
        <v>137</v>
      </c>
      <c r="C48" s="47" t="s">
        <v>62</v>
      </c>
      <c r="D48" s="47" t="s">
        <v>160</v>
      </c>
      <c r="E48" s="20" t="s">
        <v>303</v>
      </c>
      <c r="F48" s="28" t="s">
        <v>16</v>
      </c>
      <c r="G48" s="28" t="s">
        <v>17</v>
      </c>
      <c r="H48" s="29"/>
      <c r="I48" s="26" t="s">
        <v>228</v>
      </c>
      <c r="J48" s="27">
        <v>6</v>
      </c>
      <c r="K48" s="45" t="s">
        <v>10</v>
      </c>
      <c r="L48" s="45" t="s">
        <v>124</v>
      </c>
      <c r="M48" s="45" t="s">
        <v>31</v>
      </c>
      <c r="N48" s="45" t="s">
        <v>49</v>
      </c>
      <c r="O48" s="26" t="s">
        <v>296</v>
      </c>
    </row>
    <row r="49" spans="1:15" s="15" customFormat="1" ht="111" customHeight="1">
      <c r="A49" s="47"/>
      <c r="B49" s="47"/>
      <c r="C49" s="47"/>
      <c r="D49" s="47"/>
      <c r="E49" s="20" t="s">
        <v>356</v>
      </c>
      <c r="F49" s="28" t="s">
        <v>208</v>
      </c>
      <c r="G49" s="28" t="s">
        <v>12</v>
      </c>
      <c r="H49" s="28"/>
      <c r="I49" s="28" t="s">
        <v>226</v>
      </c>
      <c r="J49" s="27">
        <v>12</v>
      </c>
      <c r="K49" s="40"/>
      <c r="L49" s="40"/>
      <c r="M49" s="40"/>
      <c r="N49" s="40"/>
      <c r="O49" s="26" t="s">
        <v>259</v>
      </c>
    </row>
    <row r="50" spans="1:15" s="15" customFormat="1" ht="95.25" customHeight="1">
      <c r="A50" s="47"/>
      <c r="B50" s="47"/>
      <c r="C50" s="47"/>
      <c r="D50" s="47"/>
      <c r="E50" s="20" t="s">
        <v>357</v>
      </c>
      <c r="F50" s="28" t="s">
        <v>208</v>
      </c>
      <c r="G50" s="28" t="s">
        <v>17</v>
      </c>
      <c r="H50" s="29"/>
      <c r="I50" s="28" t="s">
        <v>226</v>
      </c>
      <c r="J50" s="27">
        <v>12</v>
      </c>
      <c r="K50" s="40"/>
      <c r="L50" s="40"/>
      <c r="M50" s="40"/>
      <c r="N50" s="40"/>
      <c r="O50" s="26" t="s">
        <v>259</v>
      </c>
    </row>
    <row r="51" spans="1:15" s="15" customFormat="1" ht="118.5" customHeight="1">
      <c r="A51" s="47"/>
      <c r="B51" s="47"/>
      <c r="C51" s="47"/>
      <c r="D51" s="47"/>
      <c r="E51" s="20" t="s">
        <v>161</v>
      </c>
      <c r="F51" s="28" t="s">
        <v>208</v>
      </c>
      <c r="G51" s="28" t="s">
        <v>17</v>
      </c>
      <c r="H51" s="29"/>
      <c r="I51" s="28" t="s">
        <v>226</v>
      </c>
      <c r="J51" s="27">
        <v>12</v>
      </c>
      <c r="K51" s="40"/>
      <c r="L51" s="40"/>
      <c r="M51" s="40"/>
      <c r="N51" s="40"/>
      <c r="O51" s="26" t="s">
        <v>259</v>
      </c>
    </row>
    <row r="52" spans="1:15" s="15" customFormat="1" ht="111" customHeight="1">
      <c r="A52" s="47"/>
      <c r="B52" s="47"/>
      <c r="C52" s="47"/>
      <c r="D52" s="47"/>
      <c r="E52" s="19" t="s">
        <v>162</v>
      </c>
      <c r="F52" s="28" t="s">
        <v>208</v>
      </c>
      <c r="G52" s="28" t="s">
        <v>17</v>
      </c>
      <c r="H52" s="29"/>
      <c r="I52" s="28" t="s">
        <v>226</v>
      </c>
      <c r="J52" s="27">
        <v>12</v>
      </c>
      <c r="K52" s="41"/>
      <c r="L52" s="41"/>
      <c r="M52" s="41"/>
      <c r="N52" s="41"/>
      <c r="O52" s="26" t="s">
        <v>259</v>
      </c>
    </row>
    <row r="53" spans="1:15" s="15" customFormat="1" ht="75" customHeight="1">
      <c r="A53" s="47" t="s">
        <v>63</v>
      </c>
      <c r="B53" s="47" t="s">
        <v>64</v>
      </c>
      <c r="C53" s="47" t="s">
        <v>65</v>
      </c>
      <c r="D53" s="47" t="s">
        <v>66</v>
      </c>
      <c r="E53" s="19" t="s">
        <v>163</v>
      </c>
      <c r="F53" s="26" t="s">
        <v>16</v>
      </c>
      <c r="G53" s="28" t="s">
        <v>17</v>
      </c>
      <c r="H53" s="28"/>
      <c r="I53" s="28" t="s">
        <v>229</v>
      </c>
      <c r="J53" s="28">
        <v>4</v>
      </c>
      <c r="K53" s="45" t="s">
        <v>10</v>
      </c>
      <c r="L53" s="45" t="s">
        <v>124</v>
      </c>
      <c r="M53" s="45" t="s">
        <v>32</v>
      </c>
      <c r="N53" s="45" t="s">
        <v>327</v>
      </c>
      <c r="O53" s="26" t="s">
        <v>260</v>
      </c>
    </row>
    <row r="54" spans="1:15" s="15" customFormat="1" ht="82.5" customHeight="1">
      <c r="A54" s="47"/>
      <c r="B54" s="47"/>
      <c r="C54" s="47"/>
      <c r="D54" s="47"/>
      <c r="E54" s="19" t="s">
        <v>67</v>
      </c>
      <c r="F54" s="26" t="s">
        <v>16</v>
      </c>
      <c r="G54" s="27" t="s">
        <v>17</v>
      </c>
      <c r="H54" s="27"/>
      <c r="I54" s="26" t="s">
        <v>230</v>
      </c>
      <c r="J54" s="27">
        <v>12</v>
      </c>
      <c r="K54" s="40"/>
      <c r="L54" s="40"/>
      <c r="M54" s="40"/>
      <c r="N54" s="40"/>
      <c r="O54" s="26" t="s">
        <v>260</v>
      </c>
    </row>
    <row r="55" spans="1:15" s="15" customFormat="1" ht="102" customHeight="1">
      <c r="A55" s="47"/>
      <c r="B55" s="47"/>
      <c r="C55" s="47"/>
      <c r="D55" s="47"/>
      <c r="E55" s="19" t="s">
        <v>68</v>
      </c>
      <c r="F55" s="26" t="s">
        <v>120</v>
      </c>
      <c r="G55" s="27" t="s">
        <v>17</v>
      </c>
      <c r="H55" s="27"/>
      <c r="I55" s="26" t="s">
        <v>230</v>
      </c>
      <c r="J55" s="27">
        <v>12</v>
      </c>
      <c r="K55" s="41"/>
      <c r="L55" s="41"/>
      <c r="M55" s="41"/>
      <c r="N55" s="41"/>
      <c r="O55" s="26" t="s">
        <v>261</v>
      </c>
    </row>
    <row r="56" spans="1:15" s="15" customFormat="1" ht="126.75" customHeight="1">
      <c r="A56" s="47" t="s">
        <v>63</v>
      </c>
      <c r="B56" s="47" t="s">
        <v>64</v>
      </c>
      <c r="C56" s="47" t="s">
        <v>65</v>
      </c>
      <c r="D56" s="47" t="s">
        <v>164</v>
      </c>
      <c r="E56" s="19" t="s">
        <v>165</v>
      </c>
      <c r="F56" s="26" t="s">
        <v>16</v>
      </c>
      <c r="G56" s="27" t="s">
        <v>17</v>
      </c>
      <c r="H56" s="27"/>
      <c r="I56" s="26" t="s">
        <v>231</v>
      </c>
      <c r="J56" s="27">
        <v>12</v>
      </c>
      <c r="K56" s="45" t="s">
        <v>123</v>
      </c>
      <c r="L56" s="45" t="s">
        <v>254</v>
      </c>
      <c r="M56" s="45" t="s">
        <v>31</v>
      </c>
      <c r="N56" s="46" t="s">
        <v>50</v>
      </c>
      <c r="O56" s="26" t="s">
        <v>262</v>
      </c>
    </row>
    <row r="57" spans="1:15" s="15" customFormat="1" ht="149.25" customHeight="1">
      <c r="A57" s="47"/>
      <c r="B57" s="47"/>
      <c r="C57" s="47"/>
      <c r="D57" s="47"/>
      <c r="E57" s="19" t="s">
        <v>166</v>
      </c>
      <c r="F57" s="26" t="s">
        <v>16</v>
      </c>
      <c r="G57" s="27" t="s">
        <v>17</v>
      </c>
      <c r="H57" s="27"/>
      <c r="I57" s="26" t="s">
        <v>231</v>
      </c>
      <c r="J57" s="27">
        <v>12</v>
      </c>
      <c r="K57" s="40"/>
      <c r="L57" s="40"/>
      <c r="M57" s="40"/>
      <c r="N57" s="43"/>
      <c r="O57" s="26" t="s">
        <v>262</v>
      </c>
    </row>
    <row r="58" spans="1:15" ht="126" customHeight="1">
      <c r="A58" s="47"/>
      <c r="B58" s="47"/>
      <c r="C58" s="47"/>
      <c r="D58" s="47"/>
      <c r="E58" s="19" t="s">
        <v>167</v>
      </c>
      <c r="F58" s="26" t="s">
        <v>209</v>
      </c>
      <c r="G58" s="28" t="s">
        <v>314</v>
      </c>
      <c r="H58" s="30"/>
      <c r="I58" s="27" t="s">
        <v>219</v>
      </c>
      <c r="J58" s="27">
        <v>12</v>
      </c>
      <c r="K58" s="40"/>
      <c r="L58" s="40"/>
      <c r="M58" s="40"/>
      <c r="N58" s="43"/>
      <c r="O58" s="26" t="s">
        <v>328</v>
      </c>
    </row>
    <row r="59" spans="1:15" ht="111.75" customHeight="1">
      <c r="A59" s="47"/>
      <c r="B59" s="47"/>
      <c r="C59" s="47"/>
      <c r="D59" s="47"/>
      <c r="E59" s="19" t="s">
        <v>385</v>
      </c>
      <c r="F59" s="26" t="s">
        <v>16</v>
      </c>
      <c r="G59" s="28" t="s">
        <v>314</v>
      </c>
      <c r="H59" s="27"/>
      <c r="I59" s="27" t="s">
        <v>219</v>
      </c>
      <c r="J59" s="27">
        <v>12</v>
      </c>
      <c r="K59" s="40"/>
      <c r="L59" s="40"/>
      <c r="M59" s="40"/>
      <c r="N59" s="43"/>
      <c r="O59" s="26" t="s">
        <v>263</v>
      </c>
    </row>
    <row r="60" spans="1:15" ht="73.5" customHeight="1">
      <c r="A60" s="47"/>
      <c r="B60" s="47"/>
      <c r="C60" s="47"/>
      <c r="D60" s="47"/>
      <c r="E60" s="20" t="s">
        <v>168</v>
      </c>
      <c r="F60" s="26" t="s">
        <v>16</v>
      </c>
      <c r="G60" s="27" t="s">
        <v>17</v>
      </c>
      <c r="H60" s="27"/>
      <c r="I60" s="26" t="s">
        <v>114</v>
      </c>
      <c r="J60" s="27">
        <v>4</v>
      </c>
      <c r="K60" s="40"/>
      <c r="L60" s="40"/>
      <c r="M60" s="40"/>
      <c r="N60" s="43"/>
      <c r="O60" s="26" t="s">
        <v>263</v>
      </c>
    </row>
    <row r="61" spans="1:15" ht="74.25" customHeight="1">
      <c r="A61" s="47"/>
      <c r="B61" s="47"/>
      <c r="C61" s="47"/>
      <c r="D61" s="47"/>
      <c r="E61" s="19" t="s">
        <v>69</v>
      </c>
      <c r="F61" s="26" t="s">
        <v>16</v>
      </c>
      <c r="G61" s="27" t="s">
        <v>17</v>
      </c>
      <c r="H61" s="27"/>
      <c r="I61" s="26" t="s">
        <v>114</v>
      </c>
      <c r="J61" s="27">
        <v>4</v>
      </c>
      <c r="K61" s="41"/>
      <c r="L61" s="41"/>
      <c r="M61" s="41"/>
      <c r="N61" s="44"/>
      <c r="O61" s="26" t="s">
        <v>211</v>
      </c>
    </row>
    <row r="62" spans="1:15" ht="92.25" customHeight="1">
      <c r="A62" s="47" t="s">
        <v>63</v>
      </c>
      <c r="B62" s="47" t="s">
        <v>64</v>
      </c>
      <c r="C62" s="47" t="s">
        <v>65</v>
      </c>
      <c r="D62" s="47" t="s">
        <v>70</v>
      </c>
      <c r="E62" s="16" t="s">
        <v>169</v>
      </c>
      <c r="F62" s="26" t="s">
        <v>16</v>
      </c>
      <c r="G62" s="27" t="s">
        <v>17</v>
      </c>
      <c r="H62" s="27"/>
      <c r="I62" s="26" t="s">
        <v>114</v>
      </c>
      <c r="J62" s="27">
        <v>4</v>
      </c>
      <c r="K62" s="45" t="s">
        <v>123</v>
      </c>
      <c r="L62" s="45" t="s">
        <v>254</v>
      </c>
      <c r="M62" s="45" t="s">
        <v>31</v>
      </c>
      <c r="N62" s="46" t="s">
        <v>50</v>
      </c>
      <c r="O62" s="26" t="s">
        <v>211</v>
      </c>
    </row>
    <row r="63" spans="1:15" ht="118.5" customHeight="1">
      <c r="A63" s="47"/>
      <c r="B63" s="47"/>
      <c r="C63" s="47"/>
      <c r="D63" s="47"/>
      <c r="E63" s="19" t="s">
        <v>170</v>
      </c>
      <c r="F63" s="26" t="s">
        <v>16</v>
      </c>
      <c r="G63" s="27" t="s">
        <v>17</v>
      </c>
      <c r="H63" s="27"/>
      <c r="I63" s="26" t="s">
        <v>233</v>
      </c>
      <c r="J63" s="27">
        <v>4</v>
      </c>
      <c r="K63" s="40"/>
      <c r="L63" s="40"/>
      <c r="M63" s="40"/>
      <c r="N63" s="43"/>
      <c r="O63" s="26" t="s">
        <v>264</v>
      </c>
    </row>
    <row r="64" spans="1:15" ht="84.75" customHeight="1">
      <c r="A64" s="47"/>
      <c r="B64" s="47"/>
      <c r="C64" s="47"/>
      <c r="D64" s="47"/>
      <c r="E64" s="16" t="s">
        <v>71</v>
      </c>
      <c r="F64" s="26" t="s">
        <v>232</v>
      </c>
      <c r="G64" s="27" t="s">
        <v>17</v>
      </c>
      <c r="H64" s="27"/>
      <c r="I64" s="26" t="s">
        <v>234</v>
      </c>
      <c r="J64" s="27">
        <v>8</v>
      </c>
      <c r="K64" s="41"/>
      <c r="L64" s="41"/>
      <c r="M64" s="41"/>
      <c r="N64" s="44"/>
      <c r="O64" s="26" t="s">
        <v>264</v>
      </c>
    </row>
    <row r="65" spans="1:15" s="13" customFormat="1" ht="57.75" customHeight="1">
      <c r="A65" s="47" t="s">
        <v>63</v>
      </c>
      <c r="B65" s="47" t="s">
        <v>72</v>
      </c>
      <c r="C65" s="47" t="s">
        <v>73</v>
      </c>
      <c r="D65" s="47" t="s">
        <v>74</v>
      </c>
      <c r="E65" s="19" t="s">
        <v>171</v>
      </c>
      <c r="F65" s="26" t="s">
        <v>16</v>
      </c>
      <c r="G65" s="28" t="s">
        <v>12</v>
      </c>
      <c r="H65" s="28"/>
      <c r="I65" s="28" t="s">
        <v>111</v>
      </c>
      <c r="J65" s="28">
        <v>2</v>
      </c>
      <c r="K65" s="45" t="s">
        <v>10</v>
      </c>
      <c r="L65" s="45" t="s">
        <v>124</v>
      </c>
      <c r="M65" s="45" t="s">
        <v>31</v>
      </c>
      <c r="N65" s="45" t="s">
        <v>49</v>
      </c>
      <c r="O65" s="26" t="s">
        <v>49</v>
      </c>
    </row>
    <row r="66" spans="1:15" s="13" customFormat="1" ht="66" customHeight="1">
      <c r="A66" s="47"/>
      <c r="B66" s="47"/>
      <c r="C66" s="47"/>
      <c r="D66" s="47"/>
      <c r="E66" s="19" t="s">
        <v>75</v>
      </c>
      <c r="F66" s="26" t="s">
        <v>16</v>
      </c>
      <c r="G66" s="27" t="s">
        <v>17</v>
      </c>
      <c r="H66" s="27"/>
      <c r="I66" s="26" t="s">
        <v>265</v>
      </c>
      <c r="J66" s="27">
        <v>12</v>
      </c>
      <c r="K66" s="40"/>
      <c r="L66" s="40"/>
      <c r="M66" s="40"/>
      <c r="N66" s="40"/>
      <c r="O66" s="26" t="s">
        <v>212</v>
      </c>
    </row>
    <row r="67" spans="1:15" s="13" customFormat="1" ht="113.25" customHeight="1">
      <c r="A67" s="47"/>
      <c r="B67" s="47"/>
      <c r="C67" s="47"/>
      <c r="D67" s="47"/>
      <c r="E67" s="19" t="s">
        <v>172</v>
      </c>
      <c r="F67" s="26" t="s">
        <v>16</v>
      </c>
      <c r="G67" s="28" t="s">
        <v>314</v>
      </c>
      <c r="H67" s="27"/>
      <c r="I67" s="26" t="s">
        <v>219</v>
      </c>
      <c r="J67" s="27">
        <v>12</v>
      </c>
      <c r="K67" s="40"/>
      <c r="L67" s="40"/>
      <c r="M67" s="40"/>
      <c r="N67" s="40"/>
      <c r="O67" s="26" t="s">
        <v>49</v>
      </c>
    </row>
    <row r="68" spans="1:15" s="13" customFormat="1" ht="106.5" customHeight="1">
      <c r="A68" s="47"/>
      <c r="B68" s="47"/>
      <c r="C68" s="47"/>
      <c r="D68" s="47"/>
      <c r="E68" s="19" t="s">
        <v>358</v>
      </c>
      <c r="F68" s="26" t="s">
        <v>335</v>
      </c>
      <c r="G68" s="28" t="s">
        <v>314</v>
      </c>
      <c r="H68" s="27"/>
      <c r="I68" s="26" t="s">
        <v>219</v>
      </c>
      <c r="J68" s="27">
        <v>12</v>
      </c>
      <c r="K68" s="41"/>
      <c r="L68" s="41"/>
      <c r="M68" s="41"/>
      <c r="N68" s="41"/>
      <c r="O68" s="25" t="s">
        <v>50</v>
      </c>
    </row>
    <row r="69" spans="1:15" s="13" customFormat="1" ht="76.5" customHeight="1">
      <c r="A69" s="47" t="s">
        <v>63</v>
      </c>
      <c r="B69" s="47" t="s">
        <v>72</v>
      </c>
      <c r="C69" s="47" t="s">
        <v>73</v>
      </c>
      <c r="D69" s="47" t="s">
        <v>76</v>
      </c>
      <c r="E69" s="19" t="s">
        <v>77</v>
      </c>
      <c r="F69" s="28" t="s">
        <v>11</v>
      </c>
      <c r="G69" s="28" t="s">
        <v>17</v>
      </c>
      <c r="H69" s="28"/>
      <c r="I69" s="26" t="s">
        <v>266</v>
      </c>
      <c r="J69" s="27">
        <v>12</v>
      </c>
      <c r="K69" s="45" t="s">
        <v>10</v>
      </c>
      <c r="L69" s="45" t="s">
        <v>124</v>
      </c>
      <c r="M69" s="45" t="s">
        <v>31</v>
      </c>
      <c r="N69" s="45" t="s">
        <v>49</v>
      </c>
      <c r="O69" s="26" t="s">
        <v>267</v>
      </c>
    </row>
    <row r="70" spans="1:15" s="13" customFormat="1" ht="81" customHeight="1">
      <c r="A70" s="47"/>
      <c r="B70" s="47"/>
      <c r="C70" s="47"/>
      <c r="D70" s="47"/>
      <c r="E70" s="19" t="s">
        <v>78</v>
      </c>
      <c r="F70" s="26" t="s">
        <v>235</v>
      </c>
      <c r="G70" s="28" t="s">
        <v>314</v>
      </c>
      <c r="H70" s="27"/>
      <c r="I70" s="26" t="s">
        <v>219</v>
      </c>
      <c r="J70" s="27">
        <v>12</v>
      </c>
      <c r="K70" s="40"/>
      <c r="L70" s="40"/>
      <c r="M70" s="40"/>
      <c r="N70" s="40"/>
      <c r="O70" s="26" t="s">
        <v>49</v>
      </c>
    </row>
    <row r="71" spans="1:15" s="13" customFormat="1" ht="92.1" customHeight="1">
      <c r="A71" s="47"/>
      <c r="B71" s="47"/>
      <c r="C71" s="47"/>
      <c r="D71" s="47"/>
      <c r="E71" s="20" t="s">
        <v>173</v>
      </c>
      <c r="F71" s="26" t="s">
        <v>16</v>
      </c>
      <c r="G71" s="27" t="s">
        <v>17</v>
      </c>
      <c r="H71" s="27"/>
      <c r="I71" s="26" t="s">
        <v>46</v>
      </c>
      <c r="J71" s="27">
        <v>4</v>
      </c>
      <c r="K71" s="40"/>
      <c r="L71" s="40"/>
      <c r="M71" s="40"/>
      <c r="N71" s="40"/>
      <c r="O71" s="26" t="s">
        <v>49</v>
      </c>
    </row>
    <row r="72" spans="1:15" s="13" customFormat="1" ht="89.25" customHeight="1">
      <c r="A72" s="47"/>
      <c r="B72" s="47"/>
      <c r="C72" s="47"/>
      <c r="D72" s="47"/>
      <c r="E72" s="20" t="s">
        <v>304</v>
      </c>
      <c r="F72" s="28" t="s">
        <v>11</v>
      </c>
      <c r="G72" s="28" t="s">
        <v>17</v>
      </c>
      <c r="H72" s="28"/>
      <c r="I72" s="26" t="s">
        <v>266</v>
      </c>
      <c r="J72" s="27">
        <v>12</v>
      </c>
      <c r="K72" s="41"/>
      <c r="L72" s="41"/>
      <c r="M72" s="41"/>
      <c r="N72" s="41"/>
      <c r="O72" s="26" t="s">
        <v>267</v>
      </c>
    </row>
    <row r="73" spans="1:15" s="13" customFormat="1" ht="89.25" customHeight="1">
      <c r="A73" s="47" t="s">
        <v>63</v>
      </c>
      <c r="B73" s="47" t="s">
        <v>72</v>
      </c>
      <c r="C73" s="47" t="s">
        <v>79</v>
      </c>
      <c r="D73" s="47" t="s">
        <v>280</v>
      </c>
      <c r="E73" s="20" t="s">
        <v>281</v>
      </c>
      <c r="F73" s="26" t="s">
        <v>16</v>
      </c>
      <c r="G73" s="27" t="s">
        <v>17</v>
      </c>
      <c r="H73" s="27"/>
      <c r="I73" s="25" t="s">
        <v>214</v>
      </c>
      <c r="J73" s="31">
        <v>6</v>
      </c>
      <c r="K73" s="46" t="s">
        <v>10</v>
      </c>
      <c r="L73" s="46" t="s">
        <v>124</v>
      </c>
      <c r="M73" s="46" t="s">
        <v>31</v>
      </c>
      <c r="N73" s="46" t="s">
        <v>49</v>
      </c>
      <c r="O73" s="25" t="s">
        <v>127</v>
      </c>
    </row>
    <row r="74" spans="1:15" s="13" customFormat="1" ht="89.25" customHeight="1">
      <c r="A74" s="47"/>
      <c r="B74" s="47"/>
      <c r="C74" s="47"/>
      <c r="D74" s="47"/>
      <c r="E74" s="19" t="s">
        <v>305</v>
      </c>
      <c r="F74" s="26" t="s">
        <v>213</v>
      </c>
      <c r="G74" s="27" t="s">
        <v>17</v>
      </c>
      <c r="H74" s="27"/>
      <c r="I74" s="25" t="s">
        <v>371</v>
      </c>
      <c r="J74" s="31">
        <v>6</v>
      </c>
      <c r="K74" s="43"/>
      <c r="L74" s="43"/>
      <c r="M74" s="43"/>
      <c r="N74" s="43"/>
      <c r="O74" s="25" t="s">
        <v>315</v>
      </c>
    </row>
    <row r="75" spans="1:15" s="13" customFormat="1" ht="89.25" customHeight="1">
      <c r="A75" s="47"/>
      <c r="B75" s="47"/>
      <c r="C75" s="47"/>
      <c r="D75" s="47"/>
      <c r="E75" s="19" t="s">
        <v>282</v>
      </c>
      <c r="F75" s="26" t="s">
        <v>213</v>
      </c>
      <c r="G75" s="27" t="s">
        <v>17</v>
      </c>
      <c r="H75" s="27"/>
      <c r="I75" s="25" t="s">
        <v>339</v>
      </c>
      <c r="J75" s="31">
        <v>6</v>
      </c>
      <c r="K75" s="43"/>
      <c r="L75" s="43"/>
      <c r="M75" s="43"/>
      <c r="N75" s="43"/>
      <c r="O75" s="25" t="s">
        <v>50</v>
      </c>
    </row>
    <row r="76" spans="1:15" s="13" customFormat="1" ht="89.25" customHeight="1">
      <c r="A76" s="47"/>
      <c r="B76" s="47"/>
      <c r="C76" s="47"/>
      <c r="D76" s="47"/>
      <c r="E76" s="19" t="s">
        <v>283</v>
      </c>
      <c r="F76" s="26" t="s">
        <v>213</v>
      </c>
      <c r="G76" s="27" t="s">
        <v>17</v>
      </c>
      <c r="H76" s="27"/>
      <c r="I76" s="25" t="s">
        <v>268</v>
      </c>
      <c r="J76" s="31">
        <v>6</v>
      </c>
      <c r="K76" s="44"/>
      <c r="L76" s="44"/>
      <c r="M76" s="44"/>
      <c r="N76" s="44"/>
      <c r="O76" s="25" t="s">
        <v>269</v>
      </c>
    </row>
    <row r="77" spans="1:15" s="13" customFormat="1" ht="89.25" customHeight="1">
      <c r="A77" s="47" t="s">
        <v>63</v>
      </c>
      <c r="B77" s="47" t="s">
        <v>72</v>
      </c>
      <c r="C77" s="47" t="s">
        <v>79</v>
      </c>
      <c r="D77" s="47" t="s">
        <v>174</v>
      </c>
      <c r="E77" s="20" t="s">
        <v>175</v>
      </c>
      <c r="F77" s="28" t="s">
        <v>11</v>
      </c>
      <c r="G77" s="28" t="s">
        <v>12</v>
      </c>
      <c r="H77" s="28"/>
      <c r="I77" s="25" t="s">
        <v>214</v>
      </c>
      <c r="J77" s="31">
        <v>6</v>
      </c>
      <c r="K77" s="42" t="s">
        <v>10</v>
      </c>
      <c r="L77" s="42" t="s">
        <v>124</v>
      </c>
      <c r="M77" s="42" t="s">
        <v>31</v>
      </c>
      <c r="N77" s="42" t="s">
        <v>49</v>
      </c>
      <c r="O77" s="25" t="s">
        <v>127</v>
      </c>
    </row>
    <row r="78" spans="1:15" s="13" customFormat="1" ht="102.75" customHeight="1">
      <c r="A78" s="47"/>
      <c r="B78" s="47"/>
      <c r="C78" s="47"/>
      <c r="D78" s="47"/>
      <c r="E78" s="20" t="s">
        <v>176</v>
      </c>
      <c r="F78" s="28" t="s">
        <v>236</v>
      </c>
      <c r="G78" s="28" t="s">
        <v>12</v>
      </c>
      <c r="H78" s="28"/>
      <c r="I78" s="25" t="s">
        <v>237</v>
      </c>
      <c r="J78" s="31">
        <v>10</v>
      </c>
      <c r="K78" s="43"/>
      <c r="L78" s="43"/>
      <c r="M78" s="43"/>
      <c r="N78" s="43"/>
      <c r="O78" s="25" t="s">
        <v>50</v>
      </c>
    </row>
    <row r="79" spans="1:15" s="13" customFormat="1" ht="89.25" customHeight="1">
      <c r="A79" s="47"/>
      <c r="B79" s="47"/>
      <c r="C79" s="47"/>
      <c r="D79" s="47"/>
      <c r="E79" s="20" t="s">
        <v>177</v>
      </c>
      <c r="F79" s="28" t="s">
        <v>236</v>
      </c>
      <c r="G79" s="28" t="s">
        <v>12</v>
      </c>
      <c r="H79" s="28"/>
      <c r="I79" s="25" t="s">
        <v>114</v>
      </c>
      <c r="J79" s="31">
        <v>4</v>
      </c>
      <c r="K79" s="43"/>
      <c r="L79" s="43"/>
      <c r="M79" s="43"/>
      <c r="N79" s="43"/>
      <c r="O79" s="25" t="s">
        <v>50</v>
      </c>
    </row>
    <row r="80" spans="1:15" s="13" customFormat="1" ht="89.25" customHeight="1">
      <c r="A80" s="47"/>
      <c r="B80" s="47"/>
      <c r="C80" s="47"/>
      <c r="D80" s="47"/>
      <c r="E80" s="20" t="s">
        <v>178</v>
      </c>
      <c r="F80" s="28" t="s">
        <v>236</v>
      </c>
      <c r="G80" s="28" t="s">
        <v>12</v>
      </c>
      <c r="H80" s="28"/>
      <c r="I80" s="25" t="s">
        <v>298</v>
      </c>
      <c r="J80" s="31">
        <v>4</v>
      </c>
      <c r="K80" s="44"/>
      <c r="L80" s="44"/>
      <c r="M80" s="44"/>
      <c r="N80" s="44"/>
      <c r="O80" s="25" t="s">
        <v>315</v>
      </c>
    </row>
    <row r="81" spans="1:15" s="13" customFormat="1" ht="74.099999999999994" customHeight="1">
      <c r="A81" s="47" t="s">
        <v>63</v>
      </c>
      <c r="B81" s="47" t="s">
        <v>72</v>
      </c>
      <c r="C81" s="47" t="s">
        <v>79</v>
      </c>
      <c r="D81" s="47" t="s">
        <v>284</v>
      </c>
      <c r="E81" s="19" t="s">
        <v>285</v>
      </c>
      <c r="F81" s="26" t="s">
        <v>16</v>
      </c>
      <c r="G81" s="27" t="s">
        <v>17</v>
      </c>
      <c r="H81" s="27"/>
      <c r="I81" s="25" t="s">
        <v>238</v>
      </c>
      <c r="J81" s="31">
        <v>4</v>
      </c>
      <c r="K81" s="46" t="s">
        <v>10</v>
      </c>
      <c r="L81" s="46" t="s">
        <v>124</v>
      </c>
      <c r="M81" s="46" t="s">
        <v>31</v>
      </c>
      <c r="N81" s="46" t="s">
        <v>49</v>
      </c>
      <c r="O81" s="25" t="s">
        <v>128</v>
      </c>
    </row>
    <row r="82" spans="1:15" s="13" customFormat="1" ht="117" customHeight="1">
      <c r="A82" s="47"/>
      <c r="B82" s="47"/>
      <c r="C82" s="47"/>
      <c r="D82" s="47"/>
      <c r="E82" s="19" t="s">
        <v>286</v>
      </c>
      <c r="F82" s="26" t="s">
        <v>16</v>
      </c>
      <c r="G82" s="27" t="s">
        <v>17</v>
      </c>
      <c r="H82" s="27"/>
      <c r="I82" s="25" t="s">
        <v>340</v>
      </c>
      <c r="J82" s="31">
        <v>6</v>
      </c>
      <c r="K82" s="43"/>
      <c r="L82" s="43"/>
      <c r="M82" s="43"/>
      <c r="N82" s="43"/>
      <c r="O82" s="25" t="s">
        <v>316</v>
      </c>
    </row>
    <row r="83" spans="1:15" s="13" customFormat="1" ht="75" customHeight="1">
      <c r="A83" s="47"/>
      <c r="B83" s="47"/>
      <c r="C83" s="47"/>
      <c r="D83" s="47"/>
      <c r="E83" s="20" t="s">
        <v>287</v>
      </c>
      <c r="F83" s="26" t="s">
        <v>16</v>
      </c>
      <c r="G83" s="28" t="s">
        <v>314</v>
      </c>
      <c r="H83" s="27"/>
      <c r="I83" s="31" t="s">
        <v>239</v>
      </c>
      <c r="J83" s="31">
        <v>12</v>
      </c>
      <c r="K83" s="44"/>
      <c r="L83" s="44"/>
      <c r="M83" s="44"/>
      <c r="N83" s="44"/>
      <c r="O83" s="25" t="s">
        <v>50</v>
      </c>
    </row>
    <row r="84" spans="1:15" s="13" customFormat="1" ht="114.75" customHeight="1">
      <c r="A84" s="47" t="s">
        <v>63</v>
      </c>
      <c r="B84" s="47" t="s">
        <v>72</v>
      </c>
      <c r="C84" s="47" t="s">
        <v>79</v>
      </c>
      <c r="D84" s="47" t="s">
        <v>311</v>
      </c>
      <c r="E84" s="20" t="s">
        <v>179</v>
      </c>
      <c r="F84" s="28" t="s">
        <v>16</v>
      </c>
      <c r="G84" s="27" t="s">
        <v>17</v>
      </c>
      <c r="H84" s="27"/>
      <c r="I84" s="25" t="s">
        <v>241</v>
      </c>
      <c r="J84" s="31">
        <v>2</v>
      </c>
      <c r="K84" s="46" t="s">
        <v>10</v>
      </c>
      <c r="L84" s="46" t="s">
        <v>124</v>
      </c>
      <c r="M84" s="46" t="s">
        <v>31</v>
      </c>
      <c r="N84" s="46" t="s">
        <v>49</v>
      </c>
      <c r="O84" s="25" t="s">
        <v>258</v>
      </c>
    </row>
    <row r="85" spans="1:15" s="13" customFormat="1" ht="60" customHeight="1">
      <c r="A85" s="47"/>
      <c r="B85" s="47"/>
      <c r="C85" s="47"/>
      <c r="D85" s="47"/>
      <c r="E85" s="20" t="s">
        <v>359</v>
      </c>
      <c r="F85" s="28" t="s">
        <v>288</v>
      </c>
      <c r="G85" s="27" t="s">
        <v>17</v>
      </c>
      <c r="H85" s="27"/>
      <c r="I85" s="25" t="s">
        <v>240</v>
      </c>
      <c r="J85" s="31">
        <v>6</v>
      </c>
      <c r="K85" s="43"/>
      <c r="L85" s="43"/>
      <c r="M85" s="43"/>
      <c r="N85" s="43"/>
      <c r="O85" s="25" t="s">
        <v>258</v>
      </c>
    </row>
    <row r="86" spans="1:15" s="13" customFormat="1" ht="78" customHeight="1">
      <c r="A86" s="47"/>
      <c r="B86" s="47"/>
      <c r="C86" s="47"/>
      <c r="D86" s="47"/>
      <c r="E86" s="20" t="s">
        <v>306</v>
      </c>
      <c r="F86" s="28" t="s">
        <v>336</v>
      </c>
      <c r="G86" s="27" t="s">
        <v>17</v>
      </c>
      <c r="H86" s="27"/>
      <c r="I86" s="25" t="s">
        <v>240</v>
      </c>
      <c r="J86" s="31">
        <v>6</v>
      </c>
      <c r="K86" s="43"/>
      <c r="L86" s="43"/>
      <c r="M86" s="43"/>
      <c r="N86" s="43"/>
      <c r="O86" s="25" t="s">
        <v>317</v>
      </c>
    </row>
    <row r="87" spans="1:15" s="13" customFormat="1" ht="114" customHeight="1">
      <c r="A87" s="47"/>
      <c r="B87" s="47"/>
      <c r="C87" s="47"/>
      <c r="D87" s="47"/>
      <c r="E87" s="20" t="s">
        <v>180</v>
      </c>
      <c r="F87" s="28" t="s">
        <v>337</v>
      </c>
      <c r="G87" s="27" t="s">
        <v>17</v>
      </c>
      <c r="H87" s="27"/>
      <c r="I87" s="25" t="s">
        <v>240</v>
      </c>
      <c r="J87" s="31">
        <v>6</v>
      </c>
      <c r="K87" s="43"/>
      <c r="L87" s="43"/>
      <c r="M87" s="43"/>
      <c r="N87" s="43"/>
      <c r="O87" s="25" t="s">
        <v>317</v>
      </c>
    </row>
    <row r="88" spans="1:15" s="13" customFormat="1" ht="96" customHeight="1">
      <c r="A88" s="47"/>
      <c r="B88" s="47"/>
      <c r="C88" s="47"/>
      <c r="D88" s="47"/>
      <c r="E88" s="20" t="s">
        <v>181</v>
      </c>
      <c r="F88" s="28" t="s">
        <v>288</v>
      </c>
      <c r="G88" s="27" t="s">
        <v>17</v>
      </c>
      <c r="H88" s="27"/>
      <c r="I88" s="25" t="s">
        <v>341</v>
      </c>
      <c r="J88" s="31">
        <v>2</v>
      </c>
      <c r="K88" s="44"/>
      <c r="L88" s="44"/>
      <c r="M88" s="44"/>
      <c r="N88" s="44"/>
      <c r="O88" s="25" t="s">
        <v>49</v>
      </c>
    </row>
    <row r="89" spans="1:15" s="13" customFormat="1" ht="96" customHeight="1">
      <c r="A89" s="47" t="s">
        <v>80</v>
      </c>
      <c r="B89" s="47" t="s">
        <v>81</v>
      </c>
      <c r="C89" s="47" t="s">
        <v>82</v>
      </c>
      <c r="D89" s="47" t="s">
        <v>83</v>
      </c>
      <c r="E89" s="19" t="s">
        <v>289</v>
      </c>
      <c r="F89" s="26" t="s">
        <v>11</v>
      </c>
      <c r="G89" s="27" t="s">
        <v>19</v>
      </c>
      <c r="H89" s="27" t="s">
        <v>20</v>
      </c>
      <c r="I89" s="25"/>
      <c r="J89" s="31">
        <v>6</v>
      </c>
      <c r="K89" s="42" t="s">
        <v>10</v>
      </c>
      <c r="L89" s="42" t="s">
        <v>124</v>
      </c>
      <c r="M89" s="42" t="s">
        <v>31</v>
      </c>
      <c r="N89" s="42" t="s">
        <v>49</v>
      </c>
      <c r="O89" s="25" t="s">
        <v>51</v>
      </c>
    </row>
    <row r="90" spans="1:15" s="13" customFormat="1" ht="106.5" customHeight="1">
      <c r="A90" s="47"/>
      <c r="B90" s="47"/>
      <c r="C90" s="47"/>
      <c r="D90" s="47"/>
      <c r="E90" s="19" t="s">
        <v>290</v>
      </c>
      <c r="F90" s="26" t="s">
        <v>16</v>
      </c>
      <c r="G90" s="27" t="s">
        <v>19</v>
      </c>
      <c r="H90" s="27" t="s">
        <v>20</v>
      </c>
      <c r="I90" s="25"/>
      <c r="J90" s="31">
        <v>6</v>
      </c>
      <c r="K90" s="43"/>
      <c r="L90" s="43"/>
      <c r="M90" s="43"/>
      <c r="N90" s="43"/>
      <c r="O90" s="25" t="s">
        <v>51</v>
      </c>
    </row>
    <row r="91" spans="1:15" s="13" customFormat="1" ht="117" customHeight="1">
      <c r="A91" s="47"/>
      <c r="B91" s="47"/>
      <c r="C91" s="47"/>
      <c r="D91" s="47"/>
      <c r="E91" s="19" t="s">
        <v>291</v>
      </c>
      <c r="F91" s="26" t="s">
        <v>292</v>
      </c>
      <c r="G91" s="28" t="s">
        <v>314</v>
      </c>
      <c r="H91" s="32"/>
      <c r="I91" s="31" t="s">
        <v>242</v>
      </c>
      <c r="J91" s="31">
        <v>12</v>
      </c>
      <c r="K91" s="43"/>
      <c r="L91" s="43"/>
      <c r="M91" s="43"/>
      <c r="N91" s="43"/>
      <c r="O91" s="25" t="s">
        <v>50</v>
      </c>
    </row>
    <row r="92" spans="1:15" s="13" customFormat="1" ht="153" customHeight="1">
      <c r="A92" s="47"/>
      <c r="B92" s="47"/>
      <c r="C92" s="47"/>
      <c r="D92" s="47"/>
      <c r="E92" s="19" t="s">
        <v>383</v>
      </c>
      <c r="F92" s="26" t="s">
        <v>292</v>
      </c>
      <c r="G92" s="27" t="s">
        <v>17</v>
      </c>
      <c r="H92" s="27"/>
      <c r="I92" s="25" t="s">
        <v>21</v>
      </c>
      <c r="J92" s="31">
        <v>12</v>
      </c>
      <c r="K92" s="43"/>
      <c r="L92" s="43"/>
      <c r="M92" s="43"/>
      <c r="N92" s="43"/>
      <c r="O92" s="25" t="s">
        <v>270</v>
      </c>
    </row>
    <row r="93" spans="1:15" s="13" customFormat="1" ht="94.5" customHeight="1">
      <c r="A93" s="47"/>
      <c r="B93" s="47"/>
      <c r="C93" s="47"/>
      <c r="D93" s="47"/>
      <c r="E93" s="19" t="s">
        <v>293</v>
      </c>
      <c r="F93" s="26" t="s">
        <v>292</v>
      </c>
      <c r="G93" s="28" t="s">
        <v>314</v>
      </c>
      <c r="H93" s="27"/>
      <c r="I93" s="31" t="s">
        <v>242</v>
      </c>
      <c r="J93" s="31">
        <v>12</v>
      </c>
      <c r="K93" s="43"/>
      <c r="L93" s="43"/>
      <c r="M93" s="43"/>
      <c r="N93" s="43"/>
      <c r="O93" s="25" t="s">
        <v>50</v>
      </c>
    </row>
    <row r="94" spans="1:15" s="13" customFormat="1" ht="75" customHeight="1">
      <c r="A94" s="47"/>
      <c r="B94" s="47"/>
      <c r="C94" s="47"/>
      <c r="D94" s="47"/>
      <c r="E94" s="19" t="s">
        <v>360</v>
      </c>
      <c r="F94" s="26" t="s">
        <v>292</v>
      </c>
      <c r="G94" s="28" t="s">
        <v>314</v>
      </c>
      <c r="H94" s="28"/>
      <c r="I94" s="31" t="s">
        <v>242</v>
      </c>
      <c r="J94" s="33">
        <v>12</v>
      </c>
      <c r="K94" s="43"/>
      <c r="L94" s="43"/>
      <c r="M94" s="43"/>
      <c r="N94" s="43"/>
      <c r="O94" s="25" t="s">
        <v>50</v>
      </c>
    </row>
    <row r="95" spans="1:15" s="13" customFormat="1" ht="83.25" customHeight="1">
      <c r="A95" s="47"/>
      <c r="B95" s="47"/>
      <c r="C95" s="47"/>
      <c r="D95" s="47"/>
      <c r="E95" s="19" t="s">
        <v>294</v>
      </c>
      <c r="F95" s="26" t="s">
        <v>292</v>
      </c>
      <c r="G95" s="28" t="s">
        <v>12</v>
      </c>
      <c r="H95" s="32"/>
      <c r="I95" s="25" t="s">
        <v>342</v>
      </c>
      <c r="J95" s="31">
        <v>12</v>
      </c>
      <c r="K95" s="43"/>
      <c r="L95" s="43"/>
      <c r="M95" s="43"/>
      <c r="N95" s="43"/>
      <c r="O95" s="25" t="s">
        <v>318</v>
      </c>
    </row>
    <row r="96" spans="1:15" s="13" customFormat="1" ht="65.25" customHeight="1">
      <c r="A96" s="47"/>
      <c r="B96" s="47"/>
      <c r="C96" s="47"/>
      <c r="D96" s="47"/>
      <c r="E96" s="19" t="s">
        <v>295</v>
      </c>
      <c r="F96" s="26" t="s">
        <v>292</v>
      </c>
      <c r="G96" s="27" t="s">
        <v>12</v>
      </c>
      <c r="H96" s="27"/>
      <c r="I96" s="25" t="s">
        <v>372</v>
      </c>
      <c r="J96" s="31">
        <v>12</v>
      </c>
      <c r="K96" s="43"/>
      <c r="L96" s="43"/>
      <c r="M96" s="43"/>
      <c r="N96" s="43"/>
      <c r="O96" s="25" t="s">
        <v>319</v>
      </c>
    </row>
    <row r="97" spans="1:15" s="13" customFormat="1" ht="84" customHeight="1">
      <c r="A97" s="47"/>
      <c r="B97" s="47"/>
      <c r="C97" s="47"/>
      <c r="D97" s="47"/>
      <c r="E97" s="19" t="s">
        <v>182</v>
      </c>
      <c r="F97" s="26" t="s">
        <v>292</v>
      </c>
      <c r="G97" s="28" t="s">
        <v>314</v>
      </c>
      <c r="H97" s="28"/>
      <c r="I97" s="31" t="s">
        <v>242</v>
      </c>
      <c r="J97" s="33">
        <v>12</v>
      </c>
      <c r="K97" s="44"/>
      <c r="L97" s="44"/>
      <c r="M97" s="44"/>
      <c r="N97" s="44"/>
      <c r="O97" s="25" t="s">
        <v>50</v>
      </c>
    </row>
    <row r="98" spans="1:15" s="13" customFormat="1" ht="78.75" customHeight="1">
      <c r="A98" s="47" t="s">
        <v>80</v>
      </c>
      <c r="B98" s="47" t="s">
        <v>312</v>
      </c>
      <c r="C98" s="47" t="s">
        <v>82</v>
      </c>
      <c r="D98" s="47" t="s">
        <v>84</v>
      </c>
      <c r="E98" s="19" t="s">
        <v>183</v>
      </c>
      <c r="F98" s="26" t="s">
        <v>16</v>
      </c>
      <c r="G98" s="27" t="s">
        <v>17</v>
      </c>
      <c r="H98" s="27"/>
      <c r="I98" s="31" t="s">
        <v>18</v>
      </c>
      <c r="J98" s="31">
        <v>6</v>
      </c>
      <c r="K98" s="46" t="s">
        <v>123</v>
      </c>
      <c r="L98" s="46" t="s">
        <v>254</v>
      </c>
      <c r="M98" s="46" t="s">
        <v>31</v>
      </c>
      <c r="N98" s="46" t="s">
        <v>50</v>
      </c>
      <c r="O98" s="31" t="s">
        <v>54</v>
      </c>
    </row>
    <row r="99" spans="1:15" s="13" customFormat="1" ht="68.099999999999994" customHeight="1">
      <c r="A99" s="47"/>
      <c r="B99" s="47"/>
      <c r="C99" s="47"/>
      <c r="D99" s="47"/>
      <c r="E99" s="19" t="s">
        <v>85</v>
      </c>
      <c r="F99" s="26" t="s">
        <v>119</v>
      </c>
      <c r="G99" s="27" t="s">
        <v>17</v>
      </c>
      <c r="H99" s="27"/>
      <c r="I99" s="25" t="s">
        <v>243</v>
      </c>
      <c r="J99" s="31">
        <v>12</v>
      </c>
      <c r="K99" s="43"/>
      <c r="L99" s="43"/>
      <c r="M99" s="43"/>
      <c r="N99" s="43"/>
      <c r="O99" s="31" t="s">
        <v>54</v>
      </c>
    </row>
    <row r="100" spans="1:15" s="13" customFormat="1" ht="67.5" customHeight="1">
      <c r="A100" s="47"/>
      <c r="B100" s="47"/>
      <c r="C100" s="47"/>
      <c r="D100" s="47"/>
      <c r="E100" s="19" t="s">
        <v>361</v>
      </c>
      <c r="F100" s="26" t="s">
        <v>119</v>
      </c>
      <c r="G100" s="27" t="s">
        <v>17</v>
      </c>
      <c r="H100" s="27"/>
      <c r="I100" s="25" t="s">
        <v>243</v>
      </c>
      <c r="J100" s="31">
        <v>12</v>
      </c>
      <c r="K100" s="43"/>
      <c r="L100" s="43"/>
      <c r="M100" s="43"/>
      <c r="N100" s="43"/>
      <c r="O100" s="31" t="s">
        <v>54</v>
      </c>
    </row>
    <row r="101" spans="1:15" s="13" customFormat="1" ht="54" customHeight="1">
      <c r="A101" s="47"/>
      <c r="B101" s="47"/>
      <c r="C101" s="47"/>
      <c r="D101" s="47"/>
      <c r="E101" s="19" t="s">
        <v>373</v>
      </c>
      <c r="F101" s="26" t="s">
        <v>119</v>
      </c>
      <c r="G101" s="27" t="s">
        <v>17</v>
      </c>
      <c r="H101" s="27"/>
      <c r="I101" s="25" t="s">
        <v>343</v>
      </c>
      <c r="J101" s="31">
        <v>12</v>
      </c>
      <c r="K101" s="43"/>
      <c r="L101" s="43"/>
      <c r="M101" s="43"/>
      <c r="N101" s="43"/>
      <c r="O101" s="25" t="s">
        <v>271</v>
      </c>
    </row>
    <row r="102" spans="1:15" s="13" customFormat="1" ht="87.75" customHeight="1">
      <c r="A102" s="47"/>
      <c r="B102" s="47"/>
      <c r="C102" s="47"/>
      <c r="D102" s="47"/>
      <c r="E102" s="19" t="s">
        <v>374</v>
      </c>
      <c r="F102" s="26" t="s">
        <v>119</v>
      </c>
      <c r="G102" s="27" t="s">
        <v>17</v>
      </c>
      <c r="H102" s="27"/>
      <c r="I102" s="25" t="s">
        <v>244</v>
      </c>
      <c r="J102" s="31">
        <v>12</v>
      </c>
      <c r="K102" s="43"/>
      <c r="L102" s="43"/>
      <c r="M102" s="43"/>
      <c r="N102" s="43"/>
      <c r="O102" s="25" t="s">
        <v>272</v>
      </c>
    </row>
    <row r="103" spans="1:15" s="13" customFormat="1" ht="80.25" customHeight="1">
      <c r="A103" s="47"/>
      <c r="B103" s="47"/>
      <c r="C103" s="47"/>
      <c r="D103" s="47"/>
      <c r="E103" s="19" t="s">
        <v>375</v>
      </c>
      <c r="F103" s="26" t="s">
        <v>215</v>
      </c>
      <c r="G103" s="27" t="s">
        <v>17</v>
      </c>
      <c r="H103" s="27"/>
      <c r="I103" s="31" t="s">
        <v>376</v>
      </c>
      <c r="J103" s="31">
        <v>6</v>
      </c>
      <c r="K103" s="44"/>
      <c r="L103" s="44"/>
      <c r="M103" s="44"/>
      <c r="N103" s="44"/>
      <c r="O103" s="25" t="s">
        <v>320</v>
      </c>
    </row>
    <row r="104" spans="1:15" s="13" customFormat="1" ht="75" customHeight="1">
      <c r="A104" s="47" t="s">
        <v>80</v>
      </c>
      <c r="B104" s="47" t="s">
        <v>86</v>
      </c>
      <c r="C104" s="47" t="s">
        <v>87</v>
      </c>
      <c r="D104" s="47" t="s">
        <v>88</v>
      </c>
      <c r="E104" s="19" t="s">
        <v>89</v>
      </c>
      <c r="F104" s="28" t="s">
        <v>11</v>
      </c>
      <c r="G104" s="28" t="s">
        <v>12</v>
      </c>
      <c r="H104" s="28"/>
      <c r="I104" s="25" t="s">
        <v>118</v>
      </c>
      <c r="J104" s="25">
        <v>6</v>
      </c>
      <c r="K104" s="46" t="s">
        <v>30</v>
      </c>
      <c r="L104" s="46" t="s">
        <v>125</v>
      </c>
      <c r="M104" s="46" t="s">
        <v>31</v>
      </c>
      <c r="N104" s="46" t="s">
        <v>126</v>
      </c>
      <c r="O104" s="31" t="s">
        <v>273</v>
      </c>
    </row>
    <row r="105" spans="1:15" s="13" customFormat="1" ht="65.25" customHeight="1">
      <c r="A105" s="47"/>
      <c r="B105" s="47"/>
      <c r="C105" s="47"/>
      <c r="D105" s="47"/>
      <c r="E105" s="19" t="s">
        <v>362</v>
      </c>
      <c r="F105" s="28" t="s">
        <v>117</v>
      </c>
      <c r="G105" s="27" t="s">
        <v>12</v>
      </c>
      <c r="H105" s="27"/>
      <c r="I105" s="25" t="s">
        <v>118</v>
      </c>
      <c r="J105" s="25">
        <v>6</v>
      </c>
      <c r="K105" s="43"/>
      <c r="L105" s="43"/>
      <c r="M105" s="43"/>
      <c r="N105" s="43"/>
      <c r="O105" s="31" t="s">
        <v>52</v>
      </c>
    </row>
    <row r="106" spans="1:15" s="13" customFormat="1" ht="116.25" customHeight="1">
      <c r="A106" s="47"/>
      <c r="B106" s="47"/>
      <c r="C106" s="47"/>
      <c r="D106" s="47"/>
      <c r="E106" s="20" t="s">
        <v>363</v>
      </c>
      <c r="F106" s="28" t="s">
        <v>11</v>
      </c>
      <c r="G106" s="28" t="s">
        <v>12</v>
      </c>
      <c r="H106" s="28"/>
      <c r="I106" s="25" t="s">
        <v>118</v>
      </c>
      <c r="J106" s="25">
        <v>6</v>
      </c>
      <c r="K106" s="43"/>
      <c r="L106" s="43"/>
      <c r="M106" s="43"/>
      <c r="N106" s="43"/>
      <c r="O106" s="31" t="s">
        <v>52</v>
      </c>
    </row>
    <row r="107" spans="1:15" s="13" customFormat="1" ht="105.75" customHeight="1">
      <c r="A107" s="47"/>
      <c r="B107" s="47"/>
      <c r="C107" s="47"/>
      <c r="D107" s="47"/>
      <c r="E107" s="19" t="s">
        <v>184</v>
      </c>
      <c r="F107" s="28" t="s">
        <v>117</v>
      </c>
      <c r="G107" s="28" t="s">
        <v>314</v>
      </c>
      <c r="H107" s="28"/>
      <c r="I107" s="25" t="s">
        <v>219</v>
      </c>
      <c r="J107" s="25">
        <v>12</v>
      </c>
      <c r="K107" s="43"/>
      <c r="L107" s="43"/>
      <c r="M107" s="43"/>
      <c r="N107" s="43"/>
      <c r="O107" s="25" t="s">
        <v>49</v>
      </c>
    </row>
    <row r="108" spans="1:15" s="13" customFormat="1" ht="117" customHeight="1">
      <c r="A108" s="47"/>
      <c r="B108" s="47"/>
      <c r="C108" s="47"/>
      <c r="D108" s="47"/>
      <c r="E108" s="19" t="s">
        <v>364</v>
      </c>
      <c r="F108" s="28" t="s">
        <v>245</v>
      </c>
      <c r="G108" s="28" t="s">
        <v>314</v>
      </c>
      <c r="H108" s="28"/>
      <c r="I108" s="25" t="s">
        <v>219</v>
      </c>
      <c r="J108" s="25">
        <v>12</v>
      </c>
      <c r="K108" s="43"/>
      <c r="L108" s="43"/>
      <c r="M108" s="43"/>
      <c r="N108" s="43"/>
      <c r="O108" s="25" t="s">
        <v>49</v>
      </c>
    </row>
    <row r="109" spans="1:15" s="13" customFormat="1" ht="129.75" customHeight="1">
      <c r="A109" s="47"/>
      <c r="B109" s="47"/>
      <c r="C109" s="47"/>
      <c r="D109" s="47"/>
      <c r="E109" s="20" t="s">
        <v>384</v>
      </c>
      <c r="F109" s="28" t="s">
        <v>117</v>
      </c>
      <c r="G109" s="28" t="s">
        <v>314</v>
      </c>
      <c r="H109" s="28"/>
      <c r="I109" s="25" t="s">
        <v>219</v>
      </c>
      <c r="J109" s="25">
        <v>12</v>
      </c>
      <c r="K109" s="43"/>
      <c r="L109" s="43"/>
      <c r="M109" s="43"/>
      <c r="N109" s="43"/>
      <c r="O109" s="25" t="s">
        <v>49</v>
      </c>
    </row>
    <row r="110" spans="1:15" s="13" customFormat="1" ht="148.5" customHeight="1">
      <c r="A110" s="47"/>
      <c r="B110" s="47"/>
      <c r="C110" s="47"/>
      <c r="D110" s="47"/>
      <c r="E110" s="20" t="s">
        <v>307</v>
      </c>
      <c r="F110" s="28" t="s">
        <v>117</v>
      </c>
      <c r="G110" s="28" t="s">
        <v>314</v>
      </c>
      <c r="H110" s="28"/>
      <c r="I110" s="25" t="s">
        <v>219</v>
      </c>
      <c r="J110" s="25">
        <v>12</v>
      </c>
      <c r="K110" s="43"/>
      <c r="L110" s="43"/>
      <c r="M110" s="43"/>
      <c r="N110" s="43"/>
      <c r="O110" s="25" t="s">
        <v>49</v>
      </c>
    </row>
    <row r="111" spans="1:15" s="13" customFormat="1" ht="88.5" customHeight="1">
      <c r="A111" s="47"/>
      <c r="B111" s="47"/>
      <c r="C111" s="47"/>
      <c r="D111" s="47"/>
      <c r="E111" s="20" t="s">
        <v>90</v>
      </c>
      <c r="F111" s="28" t="s">
        <v>246</v>
      </c>
      <c r="G111" s="28" t="s">
        <v>314</v>
      </c>
      <c r="H111" s="28"/>
      <c r="I111" s="25" t="s">
        <v>219</v>
      </c>
      <c r="J111" s="33">
        <v>12</v>
      </c>
      <c r="K111" s="44"/>
      <c r="L111" s="44"/>
      <c r="M111" s="44"/>
      <c r="N111" s="44"/>
      <c r="O111" s="25" t="s">
        <v>49</v>
      </c>
    </row>
    <row r="112" spans="1:15" s="13" customFormat="1" ht="81" customHeight="1">
      <c r="A112" s="50" t="s">
        <v>80</v>
      </c>
      <c r="B112" s="47" t="s">
        <v>86</v>
      </c>
      <c r="C112" s="47" t="s">
        <v>87</v>
      </c>
      <c r="D112" s="47" t="s">
        <v>91</v>
      </c>
      <c r="E112" s="16" t="s">
        <v>365</v>
      </c>
      <c r="F112" s="28" t="s">
        <v>11</v>
      </c>
      <c r="G112" s="28" t="s">
        <v>12</v>
      </c>
      <c r="H112" s="28"/>
      <c r="I112" s="33" t="s">
        <v>344</v>
      </c>
      <c r="J112" s="33">
        <v>3</v>
      </c>
      <c r="K112" s="46" t="s">
        <v>30</v>
      </c>
      <c r="L112" s="46" t="s">
        <v>125</v>
      </c>
      <c r="M112" s="46" t="s">
        <v>31</v>
      </c>
      <c r="N112" s="46" t="s">
        <v>49</v>
      </c>
      <c r="O112" s="25" t="s">
        <v>321</v>
      </c>
    </row>
    <row r="113" spans="1:15" s="13" customFormat="1" ht="81" customHeight="1">
      <c r="A113" s="50"/>
      <c r="B113" s="47"/>
      <c r="C113" s="47"/>
      <c r="D113" s="47"/>
      <c r="E113" s="16" t="s">
        <v>308</v>
      </c>
      <c r="F113" s="28" t="s">
        <v>216</v>
      </c>
      <c r="G113" s="28" t="s">
        <v>12</v>
      </c>
      <c r="H113" s="28"/>
      <c r="I113" s="33" t="s">
        <v>297</v>
      </c>
      <c r="J113" s="33">
        <v>3</v>
      </c>
      <c r="K113" s="55"/>
      <c r="L113" s="55"/>
      <c r="M113" s="55"/>
      <c r="N113" s="55"/>
      <c r="O113" s="25" t="s">
        <v>53</v>
      </c>
    </row>
    <row r="114" spans="1:15" s="13" customFormat="1" ht="81" customHeight="1">
      <c r="A114" s="50"/>
      <c r="B114" s="47"/>
      <c r="C114" s="47"/>
      <c r="D114" s="47"/>
      <c r="E114" s="20" t="s">
        <v>185</v>
      </c>
      <c r="F114" s="28" t="s">
        <v>216</v>
      </c>
      <c r="G114" s="28" t="s">
        <v>12</v>
      </c>
      <c r="H114" s="28"/>
      <c r="I114" s="25" t="s">
        <v>345</v>
      </c>
      <c r="J114" s="33">
        <v>12</v>
      </c>
      <c r="K114" s="43"/>
      <c r="L114" s="43"/>
      <c r="M114" s="43"/>
      <c r="N114" s="43"/>
      <c r="O114" s="25" t="s">
        <v>322</v>
      </c>
    </row>
    <row r="115" spans="1:15" s="13" customFormat="1" ht="81" customHeight="1">
      <c r="A115" s="50"/>
      <c r="B115" s="47"/>
      <c r="C115" s="47"/>
      <c r="D115" s="47"/>
      <c r="E115" s="16" t="s">
        <v>366</v>
      </c>
      <c r="F115" s="28" t="s">
        <v>216</v>
      </c>
      <c r="G115" s="28" t="s">
        <v>12</v>
      </c>
      <c r="H115" s="28"/>
      <c r="I115" s="25" t="s">
        <v>22</v>
      </c>
      <c r="J115" s="33">
        <v>12</v>
      </c>
      <c r="K115" s="44"/>
      <c r="L115" s="44"/>
      <c r="M115" s="44"/>
      <c r="N115" s="44"/>
      <c r="O115" s="25" t="s">
        <v>274</v>
      </c>
    </row>
    <row r="116" spans="1:15" s="13" customFormat="1" ht="81" customHeight="1">
      <c r="A116" s="50" t="s">
        <v>80</v>
      </c>
      <c r="B116" s="47" t="s">
        <v>86</v>
      </c>
      <c r="C116" s="51" t="s">
        <v>87</v>
      </c>
      <c r="D116" s="47" t="s">
        <v>92</v>
      </c>
      <c r="E116" s="20" t="s">
        <v>93</v>
      </c>
      <c r="F116" s="28" t="s">
        <v>11</v>
      </c>
      <c r="G116" s="28" t="s">
        <v>12</v>
      </c>
      <c r="H116" s="28"/>
      <c r="I116" s="25" t="s">
        <v>247</v>
      </c>
      <c r="J116" s="33">
        <v>10</v>
      </c>
      <c r="K116" s="46" t="s">
        <v>30</v>
      </c>
      <c r="L116" s="46" t="s">
        <v>125</v>
      </c>
      <c r="M116" s="46" t="s">
        <v>31</v>
      </c>
      <c r="N116" s="46" t="s">
        <v>49</v>
      </c>
      <c r="O116" s="25" t="s">
        <v>275</v>
      </c>
    </row>
    <row r="117" spans="1:15" s="13" customFormat="1" ht="81" customHeight="1">
      <c r="A117" s="50"/>
      <c r="B117" s="47"/>
      <c r="C117" s="51"/>
      <c r="D117" s="47"/>
      <c r="E117" s="16" t="s">
        <v>94</v>
      </c>
      <c r="F117" s="28" t="s">
        <v>116</v>
      </c>
      <c r="G117" s="28" t="s">
        <v>33</v>
      </c>
      <c r="H117" s="28" t="s">
        <v>14</v>
      </c>
      <c r="I117" s="33"/>
      <c r="J117" s="33">
        <v>12</v>
      </c>
      <c r="K117" s="43"/>
      <c r="L117" s="43"/>
      <c r="M117" s="43"/>
      <c r="N117" s="43"/>
      <c r="O117" s="25" t="s">
        <v>377</v>
      </c>
    </row>
    <row r="118" spans="1:15" s="13" customFormat="1" ht="81" customHeight="1">
      <c r="A118" s="50"/>
      <c r="B118" s="47"/>
      <c r="C118" s="51"/>
      <c r="D118" s="47"/>
      <c r="E118" s="20" t="s">
        <v>309</v>
      </c>
      <c r="F118" s="28" t="s">
        <v>11</v>
      </c>
      <c r="G118" s="28" t="s">
        <v>314</v>
      </c>
      <c r="H118" s="28"/>
      <c r="I118" s="25" t="s">
        <v>242</v>
      </c>
      <c r="J118" s="33">
        <v>12</v>
      </c>
      <c r="K118" s="44"/>
      <c r="L118" s="44"/>
      <c r="M118" s="44"/>
      <c r="N118" s="44"/>
      <c r="O118" s="25" t="s">
        <v>49</v>
      </c>
    </row>
    <row r="119" spans="1:15" ht="60.75" customHeight="1">
      <c r="A119" s="47" t="s">
        <v>80</v>
      </c>
      <c r="B119" s="47" t="s">
        <v>86</v>
      </c>
      <c r="C119" s="47" t="s">
        <v>95</v>
      </c>
      <c r="D119" s="47" t="s">
        <v>96</v>
      </c>
      <c r="E119" s="19" t="s">
        <v>97</v>
      </c>
      <c r="F119" s="28" t="s">
        <v>11</v>
      </c>
      <c r="G119" s="28" t="s">
        <v>33</v>
      </c>
      <c r="H119" s="28" t="s">
        <v>15</v>
      </c>
      <c r="I119" s="33"/>
      <c r="J119" s="33">
        <v>0</v>
      </c>
      <c r="K119" s="46" t="s">
        <v>30</v>
      </c>
      <c r="L119" s="46" t="s">
        <v>28</v>
      </c>
      <c r="M119" s="46" t="s">
        <v>31</v>
      </c>
      <c r="N119" s="46" t="s">
        <v>49</v>
      </c>
      <c r="O119" s="25" t="s">
        <v>51</v>
      </c>
    </row>
    <row r="120" spans="1:15" ht="51" customHeight="1">
      <c r="A120" s="47"/>
      <c r="B120" s="47"/>
      <c r="C120" s="47"/>
      <c r="D120" s="47"/>
      <c r="E120" s="19" t="s">
        <v>98</v>
      </c>
      <c r="F120" s="28" t="s">
        <v>109</v>
      </c>
      <c r="G120" s="28" t="s">
        <v>12</v>
      </c>
      <c r="H120" s="30"/>
      <c r="I120" s="33" t="s">
        <v>111</v>
      </c>
      <c r="J120" s="33">
        <v>2</v>
      </c>
      <c r="K120" s="43"/>
      <c r="L120" s="43"/>
      <c r="M120" s="43"/>
      <c r="N120" s="43"/>
      <c r="O120" s="25" t="s">
        <v>49</v>
      </c>
    </row>
    <row r="121" spans="1:15" ht="72.95" customHeight="1">
      <c r="A121" s="47"/>
      <c r="B121" s="47"/>
      <c r="C121" s="47"/>
      <c r="D121" s="47"/>
      <c r="E121" s="19" t="s">
        <v>367</v>
      </c>
      <c r="F121" s="28" t="s">
        <v>110</v>
      </c>
      <c r="G121" s="28" t="s">
        <v>314</v>
      </c>
      <c r="H121" s="28"/>
      <c r="I121" s="33" t="s">
        <v>297</v>
      </c>
      <c r="J121" s="33">
        <v>3</v>
      </c>
      <c r="K121" s="43"/>
      <c r="L121" s="43"/>
      <c r="M121" s="43"/>
      <c r="N121" s="43"/>
      <c r="O121" s="25" t="s">
        <v>49</v>
      </c>
    </row>
    <row r="122" spans="1:15" ht="93" customHeight="1">
      <c r="A122" s="47"/>
      <c r="B122" s="47"/>
      <c r="C122" s="47"/>
      <c r="D122" s="47"/>
      <c r="E122" s="19" t="s">
        <v>99</v>
      </c>
      <c r="F122" s="28" t="s">
        <v>110</v>
      </c>
      <c r="G122" s="28" t="s">
        <v>314</v>
      </c>
      <c r="H122" s="28"/>
      <c r="I122" s="33" t="s">
        <v>219</v>
      </c>
      <c r="J122" s="33">
        <v>12</v>
      </c>
      <c r="K122" s="43"/>
      <c r="L122" s="43"/>
      <c r="M122" s="43"/>
      <c r="N122" s="43"/>
      <c r="O122" s="25" t="s">
        <v>49</v>
      </c>
    </row>
    <row r="123" spans="1:15" ht="57.75" customHeight="1">
      <c r="A123" s="47"/>
      <c r="B123" s="47"/>
      <c r="C123" s="47"/>
      <c r="D123" s="47"/>
      <c r="E123" s="19" t="s">
        <v>100</v>
      </c>
      <c r="F123" s="28" t="s">
        <v>109</v>
      </c>
      <c r="G123" s="28" t="s">
        <v>338</v>
      </c>
      <c r="H123" s="28"/>
      <c r="I123" s="33" t="s">
        <v>219</v>
      </c>
      <c r="J123" s="33">
        <v>12</v>
      </c>
      <c r="K123" s="44"/>
      <c r="L123" s="44"/>
      <c r="M123" s="44"/>
      <c r="N123" s="44"/>
      <c r="O123" s="25" t="s">
        <v>49</v>
      </c>
    </row>
    <row r="124" spans="1:15" ht="141" customHeight="1">
      <c r="A124" s="47" t="s">
        <v>80</v>
      </c>
      <c r="B124" s="47" t="s">
        <v>86</v>
      </c>
      <c r="C124" s="47" t="s">
        <v>95</v>
      </c>
      <c r="D124" s="47" t="s">
        <v>101</v>
      </c>
      <c r="E124" s="16" t="s">
        <v>186</v>
      </c>
      <c r="F124" s="28" t="s">
        <v>11</v>
      </c>
      <c r="G124" s="28" t="s">
        <v>19</v>
      </c>
      <c r="H124" s="28" t="s">
        <v>13</v>
      </c>
      <c r="I124" s="33"/>
      <c r="J124" s="33">
        <v>6</v>
      </c>
      <c r="K124" s="46" t="s">
        <v>30</v>
      </c>
      <c r="L124" s="46" t="s">
        <v>125</v>
      </c>
      <c r="M124" s="46" t="s">
        <v>31</v>
      </c>
      <c r="N124" s="46" t="s">
        <v>49</v>
      </c>
      <c r="O124" s="25" t="s">
        <v>51</v>
      </c>
    </row>
    <row r="125" spans="1:15" ht="71.099999999999994" customHeight="1">
      <c r="A125" s="47"/>
      <c r="B125" s="47"/>
      <c r="C125" s="47"/>
      <c r="D125" s="47"/>
      <c r="E125" s="16" t="s">
        <v>102</v>
      </c>
      <c r="F125" s="28" t="s">
        <v>112</v>
      </c>
      <c r="G125" s="28" t="s">
        <v>338</v>
      </c>
      <c r="H125" s="28"/>
      <c r="I125" s="33" t="s">
        <v>219</v>
      </c>
      <c r="J125" s="33">
        <v>12</v>
      </c>
      <c r="K125" s="43"/>
      <c r="L125" s="43"/>
      <c r="M125" s="43"/>
      <c r="N125" s="43"/>
      <c r="O125" s="25" t="s">
        <v>49</v>
      </c>
    </row>
    <row r="126" spans="1:15" ht="87.95" customHeight="1">
      <c r="A126" s="47"/>
      <c r="B126" s="47"/>
      <c r="C126" s="47"/>
      <c r="D126" s="47"/>
      <c r="E126" s="16" t="s">
        <v>368</v>
      </c>
      <c r="F126" s="28" t="s">
        <v>113</v>
      </c>
      <c r="G126" s="28" t="s">
        <v>338</v>
      </c>
      <c r="H126" s="28"/>
      <c r="I126" s="33" t="s">
        <v>219</v>
      </c>
      <c r="J126" s="33">
        <v>12</v>
      </c>
      <c r="K126" s="44"/>
      <c r="L126" s="44"/>
      <c r="M126" s="44"/>
      <c r="N126" s="44"/>
      <c r="O126" s="25" t="s">
        <v>49</v>
      </c>
    </row>
    <row r="127" spans="1:15" ht="138.75" customHeight="1">
      <c r="A127" s="47" t="s">
        <v>80</v>
      </c>
      <c r="B127" s="47" t="s">
        <v>86</v>
      </c>
      <c r="C127" s="47" t="s">
        <v>95</v>
      </c>
      <c r="D127" s="47" t="s">
        <v>103</v>
      </c>
      <c r="E127" s="19" t="s">
        <v>187</v>
      </c>
      <c r="F127" s="28" t="s">
        <v>11</v>
      </c>
      <c r="G127" s="28" t="s">
        <v>33</v>
      </c>
      <c r="H127" s="28" t="s">
        <v>13</v>
      </c>
      <c r="I127" s="33"/>
      <c r="J127" s="33">
        <v>6</v>
      </c>
      <c r="K127" s="46" t="s">
        <v>30</v>
      </c>
      <c r="L127" s="46" t="s">
        <v>125</v>
      </c>
      <c r="M127" s="46" t="s">
        <v>31</v>
      </c>
      <c r="N127" s="46" t="s">
        <v>49</v>
      </c>
      <c r="O127" s="25" t="s">
        <v>51</v>
      </c>
    </row>
    <row r="128" spans="1:15" ht="210" customHeight="1">
      <c r="A128" s="47"/>
      <c r="B128" s="47"/>
      <c r="C128" s="47"/>
      <c r="D128" s="47"/>
      <c r="E128" s="19" t="s">
        <v>386</v>
      </c>
      <c r="F128" s="28" t="s">
        <v>115</v>
      </c>
      <c r="G128" s="28" t="s">
        <v>338</v>
      </c>
      <c r="H128" s="28"/>
      <c r="I128" s="33" t="s">
        <v>219</v>
      </c>
      <c r="J128" s="33">
        <v>12</v>
      </c>
      <c r="K128" s="43"/>
      <c r="L128" s="43"/>
      <c r="M128" s="43"/>
      <c r="N128" s="43"/>
      <c r="O128" s="25" t="s">
        <v>49</v>
      </c>
    </row>
    <row r="129" spans="1:15" ht="102.75" customHeight="1">
      <c r="A129" s="47"/>
      <c r="B129" s="47"/>
      <c r="C129" s="47"/>
      <c r="D129" s="47"/>
      <c r="E129" s="19" t="s">
        <v>188</v>
      </c>
      <c r="F129" s="28" t="s">
        <v>11</v>
      </c>
      <c r="G129" s="28" t="s">
        <v>33</v>
      </c>
      <c r="H129" s="28" t="s">
        <v>13</v>
      </c>
      <c r="I129" s="33"/>
      <c r="J129" s="33">
        <v>6</v>
      </c>
      <c r="K129" s="43"/>
      <c r="L129" s="43"/>
      <c r="M129" s="43"/>
      <c r="N129" s="43"/>
      <c r="O129" s="25" t="s">
        <v>51</v>
      </c>
    </row>
    <row r="130" spans="1:15" ht="104.25" customHeight="1">
      <c r="A130" s="47"/>
      <c r="B130" s="47"/>
      <c r="C130" s="47"/>
      <c r="D130" s="47"/>
      <c r="E130" s="19" t="s">
        <v>104</v>
      </c>
      <c r="F130" s="28" t="s">
        <v>11</v>
      </c>
      <c r="G130" s="28" t="s">
        <v>33</v>
      </c>
      <c r="H130" s="28" t="s">
        <v>13</v>
      </c>
      <c r="I130" s="33"/>
      <c r="J130" s="33">
        <v>6</v>
      </c>
      <c r="K130" s="44"/>
      <c r="L130" s="44"/>
      <c r="M130" s="44"/>
      <c r="N130" s="44"/>
      <c r="O130" s="25" t="s">
        <v>51</v>
      </c>
    </row>
    <row r="131" spans="1:15" ht="69" customHeight="1">
      <c r="A131" s="47" t="s">
        <v>80</v>
      </c>
      <c r="B131" s="47" t="s">
        <v>86</v>
      </c>
      <c r="C131" s="47" t="s">
        <v>95</v>
      </c>
      <c r="D131" s="47" t="s">
        <v>105</v>
      </c>
      <c r="E131" s="19" t="s">
        <v>106</v>
      </c>
      <c r="F131" s="28" t="s">
        <v>11</v>
      </c>
      <c r="G131" s="28" t="s">
        <v>12</v>
      </c>
      <c r="H131" s="28"/>
      <c r="I131" s="33" t="s">
        <v>121</v>
      </c>
      <c r="J131" s="33">
        <v>6</v>
      </c>
      <c r="K131" s="53" t="s">
        <v>30</v>
      </c>
      <c r="L131" s="53" t="s">
        <v>125</v>
      </c>
      <c r="M131" s="53" t="s">
        <v>31</v>
      </c>
      <c r="N131" s="53" t="s">
        <v>49</v>
      </c>
      <c r="O131" s="25" t="s">
        <v>49</v>
      </c>
    </row>
    <row r="132" spans="1:15" ht="91.5" customHeight="1">
      <c r="A132" s="47"/>
      <c r="B132" s="47"/>
      <c r="C132" s="47"/>
      <c r="D132" s="47"/>
      <c r="E132" s="20" t="s">
        <v>107</v>
      </c>
      <c r="F132" s="28" t="s">
        <v>11</v>
      </c>
      <c r="G132" s="28" t="s">
        <v>12</v>
      </c>
      <c r="H132" s="28"/>
      <c r="I132" s="33" t="s">
        <v>121</v>
      </c>
      <c r="J132" s="33">
        <v>6</v>
      </c>
      <c r="K132" s="54"/>
      <c r="L132" s="54"/>
      <c r="M132" s="54"/>
      <c r="N132" s="54"/>
      <c r="O132" s="25" t="s">
        <v>49</v>
      </c>
    </row>
    <row r="133" spans="1:15" ht="82.5" customHeight="1">
      <c r="A133" s="47"/>
      <c r="B133" s="47"/>
      <c r="C133" s="47"/>
      <c r="D133" s="47"/>
      <c r="E133" s="20" t="s">
        <v>189</v>
      </c>
      <c r="F133" s="28" t="s">
        <v>11</v>
      </c>
      <c r="G133" s="28" t="s">
        <v>12</v>
      </c>
      <c r="H133" s="28"/>
      <c r="I133" s="33" t="s">
        <v>121</v>
      </c>
      <c r="J133" s="33">
        <v>6</v>
      </c>
      <c r="K133" s="54"/>
      <c r="L133" s="54"/>
      <c r="M133" s="54"/>
      <c r="N133" s="54"/>
      <c r="O133" s="25" t="s">
        <v>49</v>
      </c>
    </row>
    <row r="134" spans="1:15" ht="78.75" customHeight="1">
      <c r="A134" s="47"/>
      <c r="B134" s="47"/>
      <c r="C134" s="47"/>
      <c r="D134" s="47"/>
      <c r="E134" s="19" t="s">
        <v>108</v>
      </c>
      <c r="F134" s="28" t="s">
        <v>11</v>
      </c>
      <c r="G134" s="28" t="s">
        <v>12</v>
      </c>
      <c r="H134" s="28"/>
      <c r="I134" s="33" t="s">
        <v>121</v>
      </c>
      <c r="J134" s="33">
        <v>6</v>
      </c>
      <c r="K134" s="54"/>
      <c r="L134" s="54"/>
      <c r="M134" s="54"/>
      <c r="N134" s="54"/>
      <c r="O134" s="25" t="s">
        <v>49</v>
      </c>
    </row>
    <row r="135" spans="1:15" ht="76.5" customHeight="1">
      <c r="A135" s="47"/>
      <c r="B135" s="47"/>
      <c r="C135" s="47"/>
      <c r="D135" s="47"/>
      <c r="E135" s="19" t="s">
        <v>190</v>
      </c>
      <c r="F135" s="28" t="s">
        <v>11</v>
      </c>
      <c r="G135" s="28" t="s">
        <v>12</v>
      </c>
      <c r="H135" s="28"/>
      <c r="I135" s="33" t="s">
        <v>121</v>
      </c>
      <c r="J135" s="33">
        <v>6</v>
      </c>
      <c r="K135" s="43"/>
      <c r="L135" s="43"/>
      <c r="M135" s="43"/>
      <c r="N135" s="43"/>
      <c r="O135" s="25" t="s">
        <v>49</v>
      </c>
    </row>
    <row r="136" spans="1:15" ht="69.75" customHeight="1">
      <c r="A136" s="47"/>
      <c r="B136" s="47"/>
      <c r="C136" s="47"/>
      <c r="D136" s="47"/>
      <c r="E136" s="19" t="s">
        <v>191</v>
      </c>
      <c r="F136" s="28" t="s">
        <v>11</v>
      </c>
      <c r="G136" s="28" t="s">
        <v>12</v>
      </c>
      <c r="H136" s="28"/>
      <c r="I136" s="33" t="s">
        <v>121</v>
      </c>
      <c r="J136" s="33">
        <v>6</v>
      </c>
      <c r="K136" s="43"/>
      <c r="L136" s="43"/>
      <c r="M136" s="43"/>
      <c r="N136" s="43"/>
      <c r="O136" s="25" t="s">
        <v>49</v>
      </c>
    </row>
    <row r="137" spans="1:15" ht="69.75" customHeight="1">
      <c r="A137" s="47"/>
      <c r="B137" s="47"/>
      <c r="C137" s="47"/>
      <c r="D137" s="47"/>
      <c r="E137" s="19" t="s">
        <v>192</v>
      </c>
      <c r="F137" s="28" t="s">
        <v>11</v>
      </c>
      <c r="G137" s="28" t="s">
        <v>12</v>
      </c>
      <c r="H137" s="28"/>
      <c r="I137" s="33" t="s">
        <v>121</v>
      </c>
      <c r="J137" s="33">
        <v>6</v>
      </c>
      <c r="K137" s="43"/>
      <c r="L137" s="43"/>
      <c r="M137" s="43"/>
      <c r="N137" s="43"/>
      <c r="O137" s="25" t="s">
        <v>49</v>
      </c>
    </row>
    <row r="138" spans="1:15" ht="87.75" customHeight="1">
      <c r="A138" s="47"/>
      <c r="B138" s="47"/>
      <c r="C138" s="47"/>
      <c r="D138" s="47"/>
      <c r="E138" s="19" t="s">
        <v>193</v>
      </c>
      <c r="F138" s="28" t="s">
        <v>11</v>
      </c>
      <c r="G138" s="28" t="s">
        <v>12</v>
      </c>
      <c r="H138" s="28"/>
      <c r="I138" s="33" t="s">
        <v>121</v>
      </c>
      <c r="J138" s="33">
        <v>6</v>
      </c>
      <c r="K138" s="43"/>
      <c r="L138" s="43"/>
      <c r="M138" s="43"/>
      <c r="N138" s="43"/>
      <c r="O138" s="25" t="s">
        <v>49</v>
      </c>
    </row>
    <row r="139" spans="1:15" ht="70.5" customHeight="1">
      <c r="A139" s="47"/>
      <c r="B139" s="47"/>
      <c r="C139" s="47"/>
      <c r="D139" s="47"/>
      <c r="E139" s="19" t="s">
        <v>194</v>
      </c>
      <c r="F139" s="28" t="s">
        <v>11</v>
      </c>
      <c r="G139" s="28" t="s">
        <v>12</v>
      </c>
      <c r="H139" s="28"/>
      <c r="I139" s="33" t="s">
        <v>121</v>
      </c>
      <c r="J139" s="33">
        <v>6</v>
      </c>
      <c r="K139" s="43"/>
      <c r="L139" s="43"/>
      <c r="M139" s="43"/>
      <c r="N139" s="43"/>
      <c r="O139" s="25" t="s">
        <v>49</v>
      </c>
    </row>
    <row r="140" spans="1:15" ht="66" customHeight="1">
      <c r="A140" s="47"/>
      <c r="B140" s="47"/>
      <c r="C140" s="47"/>
      <c r="D140" s="47"/>
      <c r="E140" s="19" t="s">
        <v>195</v>
      </c>
      <c r="F140" s="28" t="s">
        <v>11</v>
      </c>
      <c r="G140" s="28" t="s">
        <v>12</v>
      </c>
      <c r="H140" s="28"/>
      <c r="I140" s="33" t="s">
        <v>121</v>
      </c>
      <c r="J140" s="33">
        <v>6</v>
      </c>
      <c r="K140" s="44"/>
      <c r="L140" s="44"/>
      <c r="M140" s="44"/>
      <c r="N140" s="44"/>
      <c r="O140" s="25" t="s">
        <v>49</v>
      </c>
    </row>
  </sheetData>
  <sheetProtection algorithmName="SHA-512" hashValue="f+DkqJ0H6S0OSouvxUkzJC0LkvFWCJiDD5ypNA6IOQ7Sfa8IV4//yq9A2+rEpvB1Yk9xTAE+RSZOU+7pLkJPXQ==" saltValue="NVwJee0Ii0/QrQ3OOL4QnQ==" spinCount="100000" sheet="1" objects="1" scenarios="1"/>
  <mergeCells count="216">
    <mergeCell ref="B39:B41"/>
    <mergeCell ref="C39:C41"/>
    <mergeCell ref="D39:D41"/>
    <mergeCell ref="A42:A47"/>
    <mergeCell ref="B42:B47"/>
    <mergeCell ref="C42:C47"/>
    <mergeCell ref="D42:D47"/>
    <mergeCell ref="D131:D140"/>
    <mergeCell ref="A77:A80"/>
    <mergeCell ref="B77:B80"/>
    <mergeCell ref="C77:C80"/>
    <mergeCell ref="D77:D80"/>
    <mergeCell ref="A84:A88"/>
    <mergeCell ref="B84:B88"/>
    <mergeCell ref="C84:C88"/>
    <mergeCell ref="D84:D88"/>
    <mergeCell ref="A89:A97"/>
    <mergeCell ref="B89:B97"/>
    <mergeCell ref="C89:C97"/>
    <mergeCell ref="D89:D97"/>
    <mergeCell ref="A69:A72"/>
    <mergeCell ref="B69:B72"/>
    <mergeCell ref="C69:C72"/>
    <mergeCell ref="A73:A76"/>
    <mergeCell ref="K89:K97"/>
    <mergeCell ref="L89:L97"/>
    <mergeCell ref="K124:K126"/>
    <mergeCell ref="L124:L126"/>
    <mergeCell ref="M124:M126"/>
    <mergeCell ref="N124:N126"/>
    <mergeCell ref="K127:K130"/>
    <mergeCell ref="L127:L130"/>
    <mergeCell ref="M127:M130"/>
    <mergeCell ref="N127:N130"/>
    <mergeCell ref="K98:K103"/>
    <mergeCell ref="L98:L103"/>
    <mergeCell ref="M98:M103"/>
    <mergeCell ref="N98:N103"/>
    <mergeCell ref="M89:M97"/>
    <mergeCell ref="N89:N97"/>
    <mergeCell ref="K119:K123"/>
    <mergeCell ref="L119:L123"/>
    <mergeCell ref="M131:M140"/>
    <mergeCell ref="N131:N140"/>
    <mergeCell ref="K104:K111"/>
    <mergeCell ref="L104:L111"/>
    <mergeCell ref="M104:M111"/>
    <mergeCell ref="N104:N111"/>
    <mergeCell ref="K112:K115"/>
    <mergeCell ref="L112:L115"/>
    <mergeCell ref="M112:M115"/>
    <mergeCell ref="N112:N115"/>
    <mergeCell ref="K116:K118"/>
    <mergeCell ref="L116:L118"/>
    <mergeCell ref="M116:M118"/>
    <mergeCell ref="N116:N118"/>
    <mergeCell ref="M119:M123"/>
    <mergeCell ref="N119:N123"/>
    <mergeCell ref="K131:K140"/>
    <mergeCell ref="L131:L140"/>
    <mergeCell ref="K81:K83"/>
    <mergeCell ref="L81:L83"/>
    <mergeCell ref="M81:M83"/>
    <mergeCell ref="N81:N83"/>
    <mergeCell ref="K73:K76"/>
    <mergeCell ref="L73:L76"/>
    <mergeCell ref="M73:M76"/>
    <mergeCell ref="N73:N76"/>
    <mergeCell ref="M84:M88"/>
    <mergeCell ref="N84:N88"/>
    <mergeCell ref="K84:K88"/>
    <mergeCell ref="L84:L88"/>
    <mergeCell ref="M2:M6"/>
    <mergeCell ref="N2:N6"/>
    <mergeCell ref="L7:L12"/>
    <mergeCell ref="M7:M12"/>
    <mergeCell ref="N7:N12"/>
    <mergeCell ref="L24:L32"/>
    <mergeCell ref="M24:M32"/>
    <mergeCell ref="N24:N32"/>
    <mergeCell ref="L33:L38"/>
    <mergeCell ref="M33:M38"/>
    <mergeCell ref="N33:N38"/>
    <mergeCell ref="M13:M18"/>
    <mergeCell ref="N13:N18"/>
    <mergeCell ref="M19:M23"/>
    <mergeCell ref="N19:N23"/>
    <mergeCell ref="A2:A6"/>
    <mergeCell ref="B2:B6"/>
    <mergeCell ref="C2:C6"/>
    <mergeCell ref="D2:D6"/>
    <mergeCell ref="K2:K6"/>
    <mergeCell ref="K7:K12"/>
    <mergeCell ref="K24:K32"/>
    <mergeCell ref="K33:K38"/>
    <mergeCell ref="L2:L6"/>
    <mergeCell ref="B33:B38"/>
    <mergeCell ref="C33:C38"/>
    <mergeCell ref="D33:D38"/>
    <mergeCell ref="A24:A32"/>
    <mergeCell ref="B24:B32"/>
    <mergeCell ref="C24:C32"/>
    <mergeCell ref="D24:D32"/>
    <mergeCell ref="A7:A12"/>
    <mergeCell ref="B7:B12"/>
    <mergeCell ref="C7:C12"/>
    <mergeCell ref="D7:D12"/>
    <mergeCell ref="K19:K23"/>
    <mergeCell ref="L19:L23"/>
    <mergeCell ref="B73:B76"/>
    <mergeCell ref="C73:C76"/>
    <mergeCell ref="D73:D76"/>
    <mergeCell ref="A112:A115"/>
    <mergeCell ref="B112:B115"/>
    <mergeCell ref="C112:C115"/>
    <mergeCell ref="D112:D115"/>
    <mergeCell ref="A104:A111"/>
    <mergeCell ref="B104:B111"/>
    <mergeCell ref="C104:C111"/>
    <mergeCell ref="D104:D111"/>
    <mergeCell ref="A98:A103"/>
    <mergeCell ref="B98:B103"/>
    <mergeCell ref="C98:C103"/>
    <mergeCell ref="D98:D103"/>
    <mergeCell ref="C124:C126"/>
    <mergeCell ref="D124:D126"/>
    <mergeCell ref="A119:A123"/>
    <mergeCell ref="B119:B123"/>
    <mergeCell ref="C119:C123"/>
    <mergeCell ref="D119:D123"/>
    <mergeCell ref="A116:A118"/>
    <mergeCell ref="B116:B118"/>
    <mergeCell ref="C116:C118"/>
    <mergeCell ref="D116:D118"/>
    <mergeCell ref="A131:A140"/>
    <mergeCell ref="B131:B140"/>
    <mergeCell ref="C131:C140"/>
    <mergeCell ref="A19:A23"/>
    <mergeCell ref="B19:B23"/>
    <mergeCell ref="C19:C23"/>
    <mergeCell ref="D19:D23"/>
    <mergeCell ref="A81:A83"/>
    <mergeCell ref="B81:B83"/>
    <mergeCell ref="C81:C83"/>
    <mergeCell ref="D81:D83"/>
    <mergeCell ref="A65:A68"/>
    <mergeCell ref="B65:B68"/>
    <mergeCell ref="C65:C68"/>
    <mergeCell ref="D65:D68"/>
    <mergeCell ref="A62:A64"/>
    <mergeCell ref="B62:B64"/>
    <mergeCell ref="C62:C64"/>
    <mergeCell ref="A127:A130"/>
    <mergeCell ref="B127:B130"/>
    <mergeCell ref="C127:C130"/>
    <mergeCell ref="D127:D130"/>
    <mergeCell ref="A124:A126"/>
    <mergeCell ref="B124:B126"/>
    <mergeCell ref="K69:K72"/>
    <mergeCell ref="L69:L72"/>
    <mergeCell ref="A13:A18"/>
    <mergeCell ref="B13:B18"/>
    <mergeCell ref="C13:C18"/>
    <mergeCell ref="D13:D18"/>
    <mergeCell ref="L13:L18"/>
    <mergeCell ref="K13:K18"/>
    <mergeCell ref="D62:D64"/>
    <mergeCell ref="A48:A52"/>
    <mergeCell ref="B48:B52"/>
    <mergeCell ref="C48:C52"/>
    <mergeCell ref="D48:D52"/>
    <mergeCell ref="A56:A61"/>
    <mergeCell ref="B56:B61"/>
    <mergeCell ref="C56:C61"/>
    <mergeCell ref="D56:D61"/>
    <mergeCell ref="A53:A55"/>
    <mergeCell ref="B53:B55"/>
    <mergeCell ref="C53:C55"/>
    <mergeCell ref="D53:D55"/>
    <mergeCell ref="A33:A38"/>
    <mergeCell ref="D69:D72"/>
    <mergeCell ref="A39:A41"/>
    <mergeCell ref="K53:K55"/>
    <mergeCell ref="L53:L55"/>
    <mergeCell ref="K42:K47"/>
    <mergeCell ref="L42:L47"/>
    <mergeCell ref="K56:K61"/>
    <mergeCell ref="L56:L61"/>
    <mergeCell ref="K39:K41"/>
    <mergeCell ref="L39:L41"/>
    <mergeCell ref="K65:K68"/>
    <mergeCell ref="L65:L68"/>
    <mergeCell ref="M39:M41"/>
    <mergeCell ref="N39:N41"/>
    <mergeCell ref="K77:K80"/>
    <mergeCell ref="L77:L80"/>
    <mergeCell ref="M77:M80"/>
    <mergeCell ref="N77:N80"/>
    <mergeCell ref="M48:M52"/>
    <mergeCell ref="N48:N52"/>
    <mergeCell ref="M53:M55"/>
    <mergeCell ref="N53:N55"/>
    <mergeCell ref="M42:M47"/>
    <mergeCell ref="N42:N47"/>
    <mergeCell ref="M56:M61"/>
    <mergeCell ref="N56:N61"/>
    <mergeCell ref="M62:M64"/>
    <mergeCell ref="N62:N64"/>
    <mergeCell ref="M65:M68"/>
    <mergeCell ref="N65:N68"/>
    <mergeCell ref="M69:M72"/>
    <mergeCell ref="N69:N72"/>
    <mergeCell ref="K62:K64"/>
    <mergeCell ref="L62:L64"/>
    <mergeCell ref="K48:K52"/>
    <mergeCell ref="L48:L5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59" zoomScaleNormal="59" workbookViewId="0">
      <selection activeCell="H4" sqref="H4"/>
    </sheetView>
  </sheetViews>
  <sheetFormatPr baseColWidth="10" defaultRowHeight="15.75"/>
  <cols>
    <col min="2" max="2" width="14.625" customWidth="1"/>
    <col min="3" max="3" width="12.5" bestFit="1" customWidth="1"/>
  </cols>
  <sheetData>
    <row r="1" spans="1:5">
      <c r="A1" s="8" t="s">
        <v>34</v>
      </c>
      <c r="B1" s="8" t="s">
        <v>42</v>
      </c>
      <c r="C1" s="8" t="s">
        <v>43</v>
      </c>
      <c r="D1" s="8" t="s">
        <v>44</v>
      </c>
      <c r="E1" s="8"/>
    </row>
    <row r="2" spans="1:5">
      <c r="A2" s="8" t="e">
        <f>+#REF!</f>
        <v>#REF!</v>
      </c>
      <c r="B2" s="9" t="e">
        <f>+#REF!</f>
        <v>#REF!</v>
      </c>
      <c r="C2" s="10" t="e">
        <f t="shared" ref="C2:C22" si="0">+D2-B2</f>
        <v>#REF!</v>
      </c>
      <c r="D2" s="9" t="e">
        <f>+#REF!</f>
        <v>#REF!</v>
      </c>
    </row>
    <row r="3" spans="1:5">
      <c r="A3" s="8" t="e">
        <f>+#REF!</f>
        <v>#REF!</v>
      </c>
      <c r="B3" s="9" t="e">
        <f>+#REF!</f>
        <v>#REF!</v>
      </c>
      <c r="C3" s="10" t="e">
        <f t="shared" si="0"/>
        <v>#REF!</v>
      </c>
      <c r="D3" s="9" t="e">
        <f>+#REF!</f>
        <v>#REF!</v>
      </c>
    </row>
    <row r="4" spans="1:5">
      <c r="A4" s="8" t="e">
        <f>+#REF!</f>
        <v>#REF!</v>
      </c>
      <c r="B4" s="9" t="e">
        <f>+#REF!</f>
        <v>#REF!</v>
      </c>
      <c r="C4" s="10" t="e">
        <f>+D4-B4</f>
        <v>#REF!</v>
      </c>
      <c r="D4" s="9" t="e">
        <f>+#REF!</f>
        <v>#REF!</v>
      </c>
    </row>
    <row r="5" spans="1:5">
      <c r="A5" s="8" t="e">
        <f>+#REF!</f>
        <v>#REF!</v>
      </c>
      <c r="B5" s="9" t="e">
        <f>+#REF!</f>
        <v>#REF!</v>
      </c>
      <c r="C5" s="10" t="e">
        <f t="shared" si="0"/>
        <v>#REF!</v>
      </c>
      <c r="D5" s="9" t="e">
        <f>+#REF!</f>
        <v>#REF!</v>
      </c>
    </row>
    <row r="6" spans="1:5">
      <c r="A6" s="8" t="e">
        <f>+#REF!</f>
        <v>#REF!</v>
      </c>
      <c r="B6" s="9" t="e">
        <f>+#REF!</f>
        <v>#REF!</v>
      </c>
      <c r="C6" s="10" t="e">
        <f t="shared" si="0"/>
        <v>#REF!</v>
      </c>
      <c r="D6" s="9" t="e">
        <f>+#REF!</f>
        <v>#REF!</v>
      </c>
    </row>
    <row r="7" spans="1:5">
      <c r="A7" s="8" t="e">
        <f>+#REF!</f>
        <v>#REF!</v>
      </c>
      <c r="B7" s="9" t="e">
        <f>+#REF!</f>
        <v>#REF!</v>
      </c>
      <c r="C7" s="10" t="e">
        <f t="shared" si="0"/>
        <v>#REF!</v>
      </c>
      <c r="D7" s="9" t="e">
        <f>+#REF!</f>
        <v>#REF!</v>
      </c>
    </row>
    <row r="8" spans="1:5">
      <c r="A8" s="8" t="e">
        <f>+#REF!</f>
        <v>#REF!</v>
      </c>
      <c r="B8" s="9" t="e">
        <f>+#REF!</f>
        <v>#REF!</v>
      </c>
      <c r="C8" s="10" t="e">
        <f t="shared" si="0"/>
        <v>#REF!</v>
      </c>
      <c r="D8" s="9" t="e">
        <f>+#REF!</f>
        <v>#REF!</v>
      </c>
    </row>
    <row r="9" spans="1:5">
      <c r="A9" s="8" t="e">
        <f>+#REF!</f>
        <v>#REF!</v>
      </c>
      <c r="B9" s="9" t="e">
        <f>+#REF!</f>
        <v>#REF!</v>
      </c>
      <c r="C9" s="10" t="e">
        <f t="shared" si="0"/>
        <v>#REF!</v>
      </c>
      <c r="D9" s="9" t="e">
        <f>+#REF!</f>
        <v>#REF!</v>
      </c>
    </row>
    <row r="10" spans="1:5">
      <c r="A10" s="8" t="e">
        <f>+#REF!</f>
        <v>#REF!</v>
      </c>
      <c r="B10" s="9" t="e">
        <f>+#REF!</f>
        <v>#REF!</v>
      </c>
      <c r="C10" s="10" t="e">
        <f t="shared" si="0"/>
        <v>#REF!</v>
      </c>
      <c r="D10" s="9" t="e">
        <f>+#REF!</f>
        <v>#REF!</v>
      </c>
    </row>
    <row r="11" spans="1:5">
      <c r="A11" s="8" t="e">
        <f>+#REF!</f>
        <v>#REF!</v>
      </c>
      <c r="B11" s="9" t="e">
        <f>+#REF!</f>
        <v>#REF!</v>
      </c>
      <c r="C11" s="10" t="e">
        <f t="shared" si="0"/>
        <v>#REF!</v>
      </c>
      <c r="D11" s="9" t="e">
        <f>+#REF!</f>
        <v>#REF!</v>
      </c>
    </row>
    <row r="12" spans="1:5">
      <c r="A12" s="8" t="e">
        <f>+#REF!</f>
        <v>#REF!</v>
      </c>
      <c r="B12" s="9" t="e">
        <f>+#REF!</f>
        <v>#REF!</v>
      </c>
      <c r="C12" s="10" t="e">
        <f t="shared" si="0"/>
        <v>#REF!</v>
      </c>
      <c r="D12" s="9" t="e">
        <f>+#REF!</f>
        <v>#REF!</v>
      </c>
    </row>
    <row r="13" spans="1:5">
      <c r="A13" s="8" t="e">
        <f>+#REF!</f>
        <v>#REF!</v>
      </c>
      <c r="B13" s="9" t="e">
        <f>+#REF!</f>
        <v>#REF!</v>
      </c>
      <c r="C13" s="10" t="e">
        <f t="shared" si="0"/>
        <v>#REF!</v>
      </c>
      <c r="D13" s="9" t="e">
        <f>+#REF!</f>
        <v>#REF!</v>
      </c>
    </row>
    <row r="14" spans="1:5">
      <c r="A14" s="8" t="e">
        <f>+#REF!</f>
        <v>#REF!</v>
      </c>
      <c r="B14" s="9" t="e">
        <f>+#REF!</f>
        <v>#REF!</v>
      </c>
      <c r="C14" s="10" t="e">
        <f t="shared" si="0"/>
        <v>#REF!</v>
      </c>
      <c r="D14" s="9" t="e">
        <f>+#REF!</f>
        <v>#REF!</v>
      </c>
    </row>
    <row r="15" spans="1:5">
      <c r="A15" s="8" t="e">
        <f>+#REF!</f>
        <v>#REF!</v>
      </c>
      <c r="B15" s="9" t="e">
        <f>+#REF!</f>
        <v>#REF!</v>
      </c>
      <c r="C15" s="10" t="e">
        <f t="shared" si="0"/>
        <v>#REF!</v>
      </c>
      <c r="D15" s="9" t="e">
        <f>+#REF!</f>
        <v>#REF!</v>
      </c>
    </row>
    <row r="16" spans="1:5">
      <c r="A16" s="8" t="e">
        <f>+#REF!</f>
        <v>#REF!</v>
      </c>
      <c r="B16" s="9" t="e">
        <f>+#REF!</f>
        <v>#REF!</v>
      </c>
      <c r="C16" s="10" t="e">
        <f t="shared" si="0"/>
        <v>#REF!</v>
      </c>
      <c r="D16" s="9" t="e">
        <f>+#REF!</f>
        <v>#REF!</v>
      </c>
    </row>
    <row r="17" spans="1:4">
      <c r="A17" s="8" t="s">
        <v>7</v>
      </c>
      <c r="B17" s="9" t="e">
        <f>+#REF!</f>
        <v>#REF!</v>
      </c>
      <c r="C17" s="10" t="e">
        <f t="shared" si="0"/>
        <v>#REF!</v>
      </c>
      <c r="D17" s="9" t="e">
        <f>+#REF!</f>
        <v>#REF!</v>
      </c>
    </row>
    <row r="18" spans="1:4">
      <c r="A18" s="8" t="s">
        <v>8</v>
      </c>
      <c r="B18" s="9" t="e">
        <f>+#REF!</f>
        <v>#REF!</v>
      </c>
      <c r="C18" s="10" t="e">
        <f t="shared" si="0"/>
        <v>#REF!</v>
      </c>
      <c r="D18" s="9" t="e">
        <f>+#REF!</f>
        <v>#REF!</v>
      </c>
    </row>
    <row r="19" spans="1:4">
      <c r="A19" s="8" t="s">
        <v>9</v>
      </c>
      <c r="B19" s="9" t="e">
        <f>+#REF!</f>
        <v>#REF!</v>
      </c>
      <c r="C19" s="10" t="e">
        <f t="shared" si="0"/>
        <v>#REF!</v>
      </c>
      <c r="D19" s="9" t="e">
        <f>+#REF!</f>
        <v>#REF!</v>
      </c>
    </row>
    <row r="20" spans="1:4">
      <c r="A20" s="8" t="e">
        <f>+#REF!</f>
        <v>#REF!</v>
      </c>
      <c r="B20" s="9" t="e">
        <f>+#REF!</f>
        <v>#REF!</v>
      </c>
      <c r="C20" s="10" t="e">
        <f t="shared" si="0"/>
        <v>#REF!</v>
      </c>
      <c r="D20" s="9" t="e">
        <f>+#REF!</f>
        <v>#REF!</v>
      </c>
    </row>
    <row r="21" spans="1:4">
      <c r="A21" s="8" t="e">
        <f>+#REF!</f>
        <v>#REF!</v>
      </c>
      <c r="B21" s="9" t="e">
        <f>+#REF!</f>
        <v>#REF!</v>
      </c>
      <c r="C21" s="10" t="e">
        <f t="shared" si="0"/>
        <v>#REF!</v>
      </c>
      <c r="D21" s="9" t="e">
        <f>+#REF!</f>
        <v>#REF!</v>
      </c>
    </row>
    <row r="22" spans="1:4">
      <c r="A22" s="8" t="e">
        <f>+#REF!</f>
        <v>#REF!</v>
      </c>
      <c r="B22" s="9" t="e">
        <f>+#REF!</f>
        <v>#REF!</v>
      </c>
      <c r="C22" s="10" t="e">
        <f t="shared" si="0"/>
        <v>#REF!</v>
      </c>
      <c r="D22" s="9" t="e">
        <f>+#REF!</f>
        <v>#REF!</v>
      </c>
    </row>
    <row r="23" spans="1:4">
      <c r="A23" s="8" t="e">
        <f>+#REF!</f>
        <v>#REF!</v>
      </c>
      <c r="B23" s="9" t="e">
        <f>+#REF!</f>
        <v>#REF!</v>
      </c>
      <c r="C23" s="10" t="e">
        <f t="shared" ref="C23:C28" si="1">+D23-B23</f>
        <v>#REF!</v>
      </c>
      <c r="D23" s="9" t="e">
        <f>+#REF!</f>
        <v>#REF!</v>
      </c>
    </row>
    <row r="24" spans="1:4">
      <c r="A24" s="8" t="e">
        <f>+#REF!</f>
        <v>#REF!</v>
      </c>
      <c r="B24" s="9" t="e">
        <f>+#REF!</f>
        <v>#REF!</v>
      </c>
      <c r="C24" s="10" t="e">
        <f t="shared" si="1"/>
        <v>#REF!</v>
      </c>
      <c r="D24" s="9" t="e">
        <f>+#REF!</f>
        <v>#REF!</v>
      </c>
    </row>
    <row r="25" spans="1:4">
      <c r="A25" s="8" t="e">
        <f>+#REF!</f>
        <v>#REF!</v>
      </c>
      <c r="B25" s="9" t="e">
        <f>+#REF!</f>
        <v>#REF!</v>
      </c>
      <c r="C25" s="10" t="e">
        <f t="shared" si="1"/>
        <v>#REF!</v>
      </c>
      <c r="D25" s="9" t="e">
        <f>+#REF!</f>
        <v>#REF!</v>
      </c>
    </row>
    <row r="26" spans="1:4">
      <c r="A26" s="8" t="e">
        <f>+#REF!</f>
        <v>#REF!</v>
      </c>
      <c r="B26" s="9" t="e">
        <f>+#REF!</f>
        <v>#REF!</v>
      </c>
      <c r="C26" s="10" t="e">
        <f t="shared" si="1"/>
        <v>#REF!</v>
      </c>
      <c r="D26" s="9" t="e">
        <f>+#REF!</f>
        <v>#REF!</v>
      </c>
    </row>
    <row r="27" spans="1:4">
      <c r="A27" s="8" t="e">
        <f>+#REF!</f>
        <v>#REF!</v>
      </c>
      <c r="B27" s="9" t="e">
        <f>+#REF!</f>
        <v>#REF!</v>
      </c>
      <c r="C27" s="10" t="e">
        <f t="shared" si="1"/>
        <v>#REF!</v>
      </c>
      <c r="D27" s="9" t="e">
        <f>+#REF!</f>
        <v>#REF!</v>
      </c>
    </row>
    <row r="28" spans="1:4">
      <c r="A28" s="8" t="e">
        <f>+#REF!</f>
        <v>#REF!</v>
      </c>
      <c r="B28" s="9" t="e">
        <f>+#REF!</f>
        <v>#REF!</v>
      </c>
      <c r="C28" s="10" t="e">
        <f t="shared" si="1"/>
        <v>#REF!</v>
      </c>
      <c r="D28" s="9" t="e">
        <f>+#REF!</f>
        <v>#REF!</v>
      </c>
    </row>
    <row r="31" spans="1:4">
      <c r="A31" s="2" t="s">
        <v>35</v>
      </c>
      <c r="B31" s="3" t="e">
        <f>+B28</f>
        <v>#REF!</v>
      </c>
    </row>
    <row r="32" spans="1:4">
      <c r="A32" s="2" t="s">
        <v>45</v>
      </c>
      <c r="B32" s="3" t="e">
        <f>+D28</f>
        <v>#REF!</v>
      </c>
    </row>
    <row r="35" spans="2:3">
      <c r="B35" s="4" t="s">
        <v>36</v>
      </c>
      <c r="C35" s="5" t="s">
        <v>37</v>
      </c>
    </row>
    <row r="36" spans="2:3">
      <c r="B36" s="6" t="s">
        <v>38</v>
      </c>
      <c r="C36" t="s">
        <v>39</v>
      </c>
    </row>
    <row r="37" spans="2:3">
      <c r="B37" s="7" t="s">
        <v>40</v>
      </c>
      <c r="C37" t="s">
        <v>41</v>
      </c>
    </row>
  </sheetData>
  <sortState ref="A2:D28">
    <sortCondition descending="1" ref="B2:B28"/>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61"/>
  <sheetViews>
    <sheetView showGridLines="0" topLeftCell="A51" zoomScale="91" zoomScaleNormal="91" workbookViewId="0">
      <selection activeCell="V84" sqref="V84:AD90"/>
    </sheetView>
  </sheetViews>
  <sheetFormatPr baseColWidth="10" defaultColWidth="11" defaultRowHeight="15"/>
  <cols>
    <col min="1" max="16384" width="11" style="1"/>
  </cols>
  <sheetData>
    <row r="61" spans="7:7">
      <c r="G61" s="11"/>
    </row>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opLeftCell="A58" zoomScale="39" zoomScaleNormal="39" workbookViewId="0">
      <selection activeCell="C112" sqref="C112"/>
    </sheetView>
  </sheetViews>
  <sheetFormatPr baseColWidth="10" defaultColWidth="11" defaultRowHeight="15"/>
  <cols>
    <col min="1" max="16384" width="11" style="1"/>
  </cols>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af4a131f927525afff4471bc024d4299">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63cb2a16c199be2ea68269320086e99"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Papa</Categoría_x0020_POP1>
    <VariationsItemGroupID xmlns="http://schemas.microsoft.com/sharepoint/v3">f61cb0fc-ff6c-4138-b43f-c3400c41dd11</VariationsItemGroupID>
    <Categoría_x0020_POP xmlns="a7912b74-821a-4119-aad9-e1c9b233eb5e">Anexo - Datos</Categoría_x0020_POP>
  </documentManagement>
</p:properties>
</file>

<file path=customXml/itemProps1.xml><?xml version="1.0" encoding="utf-8"?>
<ds:datastoreItem xmlns:ds="http://schemas.openxmlformats.org/officeDocument/2006/customXml" ds:itemID="{8A4087B1-6BBD-4FD5-90CD-24959B7942B1}"/>
</file>

<file path=customXml/itemProps2.xml><?xml version="1.0" encoding="utf-8"?>
<ds:datastoreItem xmlns:ds="http://schemas.openxmlformats.org/officeDocument/2006/customXml" ds:itemID="{878B93B1-A659-4DEA-8D2D-3BC80F2C0F37}"/>
</file>

<file path=customXml/itemProps3.xml><?xml version="1.0" encoding="utf-8"?>
<ds:datastoreItem xmlns:ds="http://schemas.openxmlformats.org/officeDocument/2006/customXml" ds:itemID="{DB86676E-D7D5-4299-AE18-17B225566C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Descripción  </vt:lpstr>
      <vt:lpstr>Cronograma_Implementación</vt:lpstr>
      <vt:lpstr>20220329_diagrama_Gantt</vt:lpstr>
      <vt:lpstr>20220329_Preceden_Figura_Ma</vt:lpstr>
      <vt:lpstr>20220311_Preceden_Figura_Maiz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Digital 3. Cronograma PA Cadena Papa</dc:title>
  <dc:creator>Microsoft Office User</dc:creator>
  <cp:lastModifiedBy>Alejandro Flórez Vanegas</cp:lastModifiedBy>
  <dcterms:created xsi:type="dcterms:W3CDTF">2022-03-09T14:38:41Z</dcterms:created>
  <dcterms:modified xsi:type="dcterms:W3CDTF">2022-09-23T17:02:23Z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