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drawings/drawing4.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X:\UPRA\Contratacion 2022\LP y PA\Cadena maiz\PA\Plan accion\20220513\Subidos pg web\"/>
    </mc:Choice>
  </mc:AlternateContent>
  <bookViews>
    <workbookView xWindow="-120" yWindow="-120" windowWidth="20730" windowHeight="11160" tabRatio="712"/>
  </bookViews>
  <sheets>
    <sheet name="Guía descriptiva" sheetId="12" r:id="rId1"/>
    <sheet name="PPP_Dependencia_Duración" sheetId="1" r:id="rId2"/>
    <sheet name="20220329_diagrama_Gantt" sheetId="6" state="hidden" r:id="rId3"/>
    <sheet name="20220329_Preceden_Figura_Ma" sheetId="7" state="hidden" r:id="rId4"/>
    <sheet name="20220311_Preceden_Figura_Maiz "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#N/A</definedName>
    <definedName name="\b">#N/A</definedName>
    <definedName name="_____hhh444" localSheetId="4">#REF!</definedName>
    <definedName name="_____hhh444" localSheetId="3">#REF!</definedName>
    <definedName name="_____hhh444">#REF!</definedName>
    <definedName name="___hhh444" localSheetId="4">#REF!</definedName>
    <definedName name="___hhh444" localSheetId="3">#REF!</definedName>
    <definedName name="___hhh444">#REF!</definedName>
    <definedName name="_xlnm._FilterDatabase" localSheetId="1" hidden="1">PPP_Dependencia_Duración!$A$1:$O$153</definedName>
    <definedName name="_ftnref3" localSheetId="1">PPP_Dependencia_Duración!#REF!</definedName>
    <definedName name="_ftnref4" localSheetId="1">PPP_Dependencia_Duración!#REF!</definedName>
    <definedName name="_ftnref5" localSheetId="1">PPP_Dependencia_Duración!#REF!</definedName>
    <definedName name="_hhh444" localSheetId="4">#REF!</definedName>
    <definedName name="_hhh444" localSheetId="3">#REF!</definedName>
    <definedName name="_hhh444">#REF!</definedName>
    <definedName name="A_impresión_IM" localSheetId="4">#REF!</definedName>
    <definedName name="A_impresión_IM" localSheetId="3">#REF!</definedName>
    <definedName name="A_impresión_IM">#REF!</definedName>
    <definedName name="aaa" localSheetId="4">#REF!</definedName>
    <definedName name="aaa" localSheetId="3">#REF!</definedName>
    <definedName name="aaa">#REF!</definedName>
    <definedName name="abuela" localSheetId="4">#REF!</definedName>
    <definedName name="abuela" localSheetId="3">#REF!</definedName>
    <definedName name="abuela">#REF!</definedName>
    <definedName name="africa" localSheetId="4">#REF!</definedName>
    <definedName name="africa" localSheetId="3">#REF!</definedName>
    <definedName name="africa">#REF!</definedName>
    <definedName name="aleman" localSheetId="4">#REF!</definedName>
    <definedName name="aleman" localSheetId="3">#REF!</definedName>
    <definedName name="aleman">#REF!</definedName>
    <definedName name="ALO" localSheetId="4">#REF!</definedName>
    <definedName name="ALO" localSheetId="3">#REF!</definedName>
    <definedName name="ALO">#REF!</definedName>
    <definedName name="AREA_COSECHADA" localSheetId="4">#REF!</definedName>
    <definedName name="AREA_COSECHADA" localSheetId="3">#REF!</definedName>
    <definedName name="AREA_COSECHADA">#REF!</definedName>
    <definedName name="_xlnm.Print_Area" localSheetId="4">#REF!</definedName>
    <definedName name="_xlnm.Print_Area" localSheetId="3">#REF!</definedName>
    <definedName name="_xlnm.Print_Area">#REF!</definedName>
    <definedName name="AREA_SEMBRADA" localSheetId="4">#REF!</definedName>
    <definedName name="AREA_SEMBRADA" localSheetId="3">#REF!</definedName>
    <definedName name="AREA_SEMBRADA">#REF!</definedName>
    <definedName name="asia" localSheetId="4">#REF!</definedName>
    <definedName name="asia" localSheetId="3">#REF!</definedName>
    <definedName name="asia">#REF!</definedName>
    <definedName name="astringente" localSheetId="4">#REF!</definedName>
    <definedName name="astringente" localSheetId="3">#REF!</definedName>
    <definedName name="astringente">#REF!</definedName>
    <definedName name="autralia" localSheetId="4">#REF!</definedName>
    <definedName name="autralia" localSheetId="3">#REF!</definedName>
    <definedName name="autralia">#REF!</definedName>
    <definedName name="bobada" localSheetId="4">#REF!</definedName>
    <definedName name="bobada" localSheetId="3">#REF!</definedName>
    <definedName name="bobada">#REF!</definedName>
    <definedName name="cambio" localSheetId="4">#REF!</definedName>
    <definedName name="cambio" localSheetId="3">#REF!</definedName>
    <definedName name="cambio">#REF!</definedName>
    <definedName name="cccc">#N/A</definedName>
    <definedName name="centro" localSheetId="4">#REF!</definedName>
    <definedName name="centro" localSheetId="3">#REF!</definedName>
    <definedName name="centro">#REF!</definedName>
    <definedName name="contestar" localSheetId="4">#REF!</definedName>
    <definedName name="contestar" localSheetId="3">#REF!</definedName>
    <definedName name="contestar">#REF!</definedName>
    <definedName name="cuadro2a" localSheetId="4">#REF!</definedName>
    <definedName name="cuadro2a" localSheetId="3">#REF!</definedName>
    <definedName name="cuadro2a">#REF!</definedName>
    <definedName name="CULTIVOS">[1]Hoja1!$AK$1:$AK$99</definedName>
    <definedName name="d" localSheetId="4">#REF!</definedName>
    <definedName name="d" localSheetId="3">#REF!</definedName>
    <definedName name="d">#REF!</definedName>
    <definedName name="desconocido" localSheetId="4">#REF!</definedName>
    <definedName name="desconocido" localSheetId="3">#REF!</definedName>
    <definedName name="desconocido">#REF!</definedName>
    <definedName name="Desespero" localSheetId="4">#REF!</definedName>
    <definedName name="Desespero" localSheetId="3">#REF!</definedName>
    <definedName name="Desespero">#REF!</definedName>
    <definedName name="DME_Dirty" hidden="1">"False"</definedName>
    <definedName name="DME_LocalFile" hidden="1">"True"</definedName>
    <definedName name="Extraordinario" localSheetId="4">#REF!</definedName>
    <definedName name="Extraordinario" localSheetId="3">#REF!</definedName>
    <definedName name="Extraordinario">#REF!</definedName>
    <definedName name="FECHA" localSheetId="4">#REF!</definedName>
    <definedName name="FECHA" localSheetId="3">#REF!</definedName>
    <definedName name="FECHA">#REF!</definedName>
    <definedName name="ffffddddd" localSheetId="4">#REF!</definedName>
    <definedName name="ffffddddd" localSheetId="3">#REF!</definedName>
    <definedName name="ffffddddd">#REF!</definedName>
    <definedName name="fffsd" localSheetId="4">#REF!</definedName>
    <definedName name="fffsd" localSheetId="3">#REF!</definedName>
    <definedName name="fffsd">#REF!</definedName>
    <definedName name="fgfgfg" localSheetId="4">#REF!</definedName>
    <definedName name="fgfgfg" localSheetId="3">#REF!</definedName>
    <definedName name="fgfgfg">#REF!</definedName>
    <definedName name="fhfhfhfjjj" localSheetId="4">#REF!</definedName>
    <definedName name="fhfhfhfjjj" localSheetId="3">#REF!</definedName>
    <definedName name="fhfhfhfjjj">#REF!</definedName>
    <definedName name="ggg" localSheetId="4">#REF!</definedName>
    <definedName name="ggg" localSheetId="3">#REF!</definedName>
    <definedName name="ggg">#REF!</definedName>
    <definedName name="ggggg" localSheetId="4">#REF!</definedName>
    <definedName name="ggggg" localSheetId="3">#REF!</definedName>
    <definedName name="ggggg">#REF!</definedName>
    <definedName name="gggggg" localSheetId="4">#REF!</definedName>
    <definedName name="gggggg" localSheetId="3">#REF!</definedName>
    <definedName name="gggggg">#REF!</definedName>
    <definedName name="gggggg5" localSheetId="4">#REF!</definedName>
    <definedName name="gggggg5" localSheetId="3">#REF!</definedName>
    <definedName name="gggggg5">#REF!</definedName>
    <definedName name="global" localSheetId="4">#REF!</definedName>
    <definedName name="global" localSheetId="3">#REF!</definedName>
    <definedName name="global">#REF!</definedName>
    <definedName name="hfhfhfhfhf" localSheetId="4">#REF!</definedName>
    <definedName name="hfhfhfhfhf" localSheetId="3">#REF!</definedName>
    <definedName name="hfhfhfhfhf">#REF!</definedName>
    <definedName name="hhh" localSheetId="4">#REF!</definedName>
    <definedName name="hhh" localSheetId="3">#REF!</definedName>
    <definedName name="hhh">#REF!</definedName>
    <definedName name="hijo" localSheetId="4">#REF!</definedName>
    <definedName name="hijo" localSheetId="3">#REF!</definedName>
    <definedName name="hijo">#REF!</definedName>
    <definedName name="hoas" localSheetId="4">#REF!</definedName>
    <definedName name="hoas" localSheetId="3">#REF!</definedName>
    <definedName name="hoas">#REF!</definedName>
    <definedName name="hoja" localSheetId="4">#REF!</definedName>
    <definedName name="hoja" localSheetId="3">#REF!</definedName>
    <definedName name="hoja">#REF!</definedName>
    <definedName name="idea" localSheetId="4">#REF!</definedName>
    <definedName name="idea" localSheetId="3">#REF!</definedName>
    <definedName name="idea">#REF!</definedName>
    <definedName name="Increible" localSheetId="4">#REF!</definedName>
    <definedName name="Increible" localSheetId="3">#REF!</definedName>
    <definedName name="Increible">#REF!</definedName>
    <definedName name="jjjjjjjjkkkk" localSheetId="4">#REF!</definedName>
    <definedName name="jjjjjjjjkkkk" localSheetId="3">#REF!</definedName>
    <definedName name="jjjjjjjjkkkk">#REF!</definedName>
    <definedName name="jjjkkkk" localSheetId="4">#REF!</definedName>
    <definedName name="jjjkkkk" localSheetId="3">#REF!</definedName>
    <definedName name="jjjkkkk">#REF!</definedName>
    <definedName name="joder" localSheetId="4">#REF!</definedName>
    <definedName name="joder" localSheetId="3">#REF!</definedName>
    <definedName name="joder">#REF!</definedName>
    <definedName name="kkkkkkk" localSheetId="4">#REF!</definedName>
    <definedName name="kkkkkkk" localSheetId="3">#REF!</definedName>
    <definedName name="kkkkkkk">#REF!</definedName>
    <definedName name="Lista1" localSheetId="4">[2]Datos!$E$4:$E$6</definedName>
    <definedName name="Lista1" localSheetId="3">[2]Datos!$E$4:$E$6</definedName>
    <definedName name="Lista1" localSheetId="0">[3]Datos!$E$4:$E$6</definedName>
    <definedName name="Lista1">[4]Datos!$E$4:$E$6</definedName>
    <definedName name="Logico">[5]Configuracion!$A$4:$A$5</definedName>
    <definedName name="Mamada" localSheetId="4">#REF!</definedName>
    <definedName name="Mamada" localSheetId="3">#REF!</definedName>
    <definedName name="Mamada">#REF!</definedName>
    <definedName name="manera" localSheetId="4">#REF!</definedName>
    <definedName name="manera" localSheetId="3">#REF!</definedName>
    <definedName name="manera">#REF!</definedName>
    <definedName name="marina" localSheetId="4">#REF!</definedName>
    <definedName name="marina" localSheetId="3">#REF!</definedName>
    <definedName name="marina">#REF!</definedName>
    <definedName name="marta" localSheetId="4">#REF!</definedName>
    <definedName name="marta" localSheetId="3">#REF!</definedName>
    <definedName name="marta">#REF!</definedName>
    <definedName name="mundo" localSheetId="4">#REF!</definedName>
    <definedName name="mundo" localSheetId="3">#REF!</definedName>
    <definedName name="mundo">#REF!</definedName>
    <definedName name="Nada" localSheetId="4">#REF!</definedName>
    <definedName name="Nada" localSheetId="3">#REF!</definedName>
    <definedName name="Nada">#REF!</definedName>
    <definedName name="Naturaleza1" localSheetId="4">#REF!</definedName>
    <definedName name="Naturaleza1" localSheetId="3">#REF!</definedName>
    <definedName name="Naturaleza1">#REF!</definedName>
    <definedName name="necesito" localSheetId="4">#REF!</definedName>
    <definedName name="necesito" localSheetId="3">#REF!</definedName>
    <definedName name="necesito">#REF!</definedName>
    <definedName name="ninguna" localSheetId="4">#REF!</definedName>
    <definedName name="ninguna" localSheetId="3">#REF!</definedName>
    <definedName name="ninguna">#REF!</definedName>
    <definedName name="Noto" localSheetId="4">#REF!</definedName>
    <definedName name="Noto" localSheetId="3">#REF!</definedName>
    <definedName name="Noto">#REF!</definedName>
    <definedName name="Notorio" localSheetId="4">#REF!</definedName>
    <definedName name="Notorio" localSheetId="3">#REF!</definedName>
    <definedName name="Notorio">#REF!</definedName>
    <definedName name="otro" localSheetId="4">#REF!</definedName>
    <definedName name="otro" localSheetId="3">#REF!</definedName>
    <definedName name="otro">#REF!</definedName>
    <definedName name="paises" localSheetId="4">[6]COD!$A$1:$B$275</definedName>
    <definedName name="paises" localSheetId="3">[6]COD!$A$1:$B$275</definedName>
    <definedName name="paises">[7]COD!$A$1:$B$275</definedName>
    <definedName name="pasara" localSheetId="4">#REF!</definedName>
    <definedName name="pasara" localSheetId="3">#REF!</definedName>
    <definedName name="pasara">#REF!</definedName>
    <definedName name="pastor" localSheetId="4">#REF!</definedName>
    <definedName name="pastor" localSheetId="3">#REF!</definedName>
    <definedName name="pastor">#REF!</definedName>
    <definedName name="pensando" localSheetId="4">#REF!</definedName>
    <definedName name="pensando" localSheetId="3">#REF!</definedName>
    <definedName name="pensando">#REF!</definedName>
    <definedName name="PERIODO" localSheetId="4">#REF!</definedName>
    <definedName name="PERIODO" localSheetId="3">#REF!</definedName>
    <definedName name="PERIODO">#REF!</definedName>
    <definedName name="piso" localSheetId="4">#REF!</definedName>
    <definedName name="piso" localSheetId="3">#REF!</definedName>
    <definedName name="piso">#REF!</definedName>
    <definedName name="PRODUCCION" localSheetId="4">#REF!</definedName>
    <definedName name="PRODUCCION" localSheetId="3">#REF!</definedName>
    <definedName name="PRODUCCION">#REF!</definedName>
    <definedName name="PROGRAMAS" localSheetId="4">'[8]SECTORES,PROGRAMAS Y SUBPROGRAM'!$C$4:$D$166</definedName>
    <definedName name="PROGRAMAS" localSheetId="3">'[8]SECTORES,PROGRAMAS Y SUBPROGRAM'!$C$4:$D$166</definedName>
    <definedName name="PROGRAMAS">'[9]SECTORES,PROGRAMAS Y SUBPROGRAM'!$C$4:$D$171</definedName>
    <definedName name="puntilla" localSheetId="4">#REF!</definedName>
    <definedName name="puntilla" localSheetId="3">#REF!</definedName>
    <definedName name="puntilla">#REF!</definedName>
    <definedName name="quizas" localSheetId="4">#REF!</definedName>
    <definedName name="quizas" localSheetId="3">#REF!</definedName>
    <definedName name="quizas">#REF!</definedName>
    <definedName name="Rama1" localSheetId="4">#REF!</definedName>
    <definedName name="Rama1" localSheetId="3">#REF!</definedName>
    <definedName name="Rama1">#REF!</definedName>
    <definedName name="RangoCriterio2">[10]Detalle!$K:$K</definedName>
    <definedName name="RangoValor">[10]Detalle!$I:$I</definedName>
    <definedName name="RENDIMIENTO" localSheetId="4">#REF!</definedName>
    <definedName name="RENDIMIENTO" localSheetId="3">#REF!</definedName>
    <definedName name="RENDIMIENTO">#REF!</definedName>
    <definedName name="Ruta_Critica_1" localSheetId="4">#REF!</definedName>
    <definedName name="Ruta_Critica_1" localSheetId="3">#REF!</definedName>
    <definedName name="Ruta_Critica_1">#REF!</definedName>
    <definedName name="santa" localSheetId="4">#REF!</definedName>
    <definedName name="santa" localSheetId="3">#REF!</definedName>
    <definedName name="santa">#REF!</definedName>
    <definedName name="secores">'[11]Sectores y Programas'!$H$5:$I$34</definedName>
    <definedName name="Sector1">[12]Cuentas_Corrientes!$A$133:$I$133</definedName>
    <definedName name="Sector3" localSheetId="4">#REF!</definedName>
    <definedName name="Sector3" localSheetId="3">#REF!</definedName>
    <definedName name="Sector3">#REF!</definedName>
    <definedName name="Sector4" localSheetId="4">#REF!</definedName>
    <definedName name="Sector4" localSheetId="3">#REF!</definedName>
    <definedName name="Sector4">#REF!</definedName>
    <definedName name="SECTORES">[9]!SECTOR[[#All],[Codigo ]:[Nombre ]]</definedName>
    <definedName name="septico" localSheetId="4">#REF!</definedName>
    <definedName name="septico" localSheetId="3">#REF!</definedName>
    <definedName name="septico">#REF!</definedName>
    <definedName name="suerte" localSheetId="4">#REF!</definedName>
    <definedName name="suerte" localSheetId="3">#REF!</definedName>
    <definedName name="suerte">#REF!</definedName>
    <definedName name="Tabla_asignación" localSheetId="4">#REF!</definedName>
    <definedName name="Tabla_asignación" localSheetId="3">#REF!</definedName>
    <definedName name="Tabla_asignación">#REF!</definedName>
    <definedName name="Tabla_Recursos" localSheetId="4">#REF!</definedName>
    <definedName name="Tabla_Recursos" localSheetId="3">#REF!</definedName>
    <definedName name="Tabla_Recursos">#REF!</definedName>
    <definedName name="tendre" localSheetId="4">#REF!</definedName>
    <definedName name="tendre" localSheetId="3">#REF!</definedName>
    <definedName name="tendre">#REF!</definedName>
    <definedName name="tener" localSheetId="4">#REF!</definedName>
    <definedName name="tener" localSheetId="3">#REF!</definedName>
    <definedName name="tener">#REF!</definedName>
    <definedName name="tierra" localSheetId="4">#REF!</definedName>
    <definedName name="tierra" localSheetId="3">#REF!</definedName>
    <definedName name="tierra">#REF!</definedName>
    <definedName name="TIR" localSheetId="4">#REF!</definedName>
    <definedName name="TIR" localSheetId="3">#REF!</definedName>
    <definedName name="TIR">#REF!</definedName>
    <definedName name="TITULO" localSheetId="4">#REF!</definedName>
    <definedName name="TITULO" localSheetId="3">#REF!</definedName>
    <definedName name="TITULO">#REF!</definedName>
    <definedName name="_xlnm.Print_Titles" localSheetId="4">#REF!,#REF!</definedName>
    <definedName name="_xlnm.Print_Titles" localSheetId="3">#REF!,#REF!</definedName>
    <definedName name="_xlnm.Print_Titles">#REF!,#REF!</definedName>
    <definedName name="Ton">[13]Parámetros!$B$4</definedName>
    <definedName name="Totaldepto" localSheetId="4">#REF!</definedName>
    <definedName name="Totaldepto" localSheetId="3">#REF!</definedName>
    <definedName name="Totaldepto">#REF!</definedName>
    <definedName name="Transaccion1" localSheetId="4">#REF!</definedName>
    <definedName name="Transaccion1" localSheetId="3">#REF!</definedName>
    <definedName name="Transaccion1">#REF!</definedName>
    <definedName name="Valoracion1" localSheetId="4">#REF!</definedName>
    <definedName name="Valoracion1" localSheetId="3">#REF!</definedName>
    <definedName name="Valoracion1">#REF!</definedName>
    <definedName name="vives" localSheetId="4">#REF!</definedName>
    <definedName name="vives" localSheetId="3">#REF!</definedName>
    <definedName name="vive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6" l="1"/>
  <c r="B20" i="6"/>
  <c r="A20" i="6"/>
  <c r="D21" i="6"/>
  <c r="B21" i="6"/>
  <c r="A21" i="6"/>
  <c r="D22" i="6"/>
  <c r="B22" i="6"/>
  <c r="A22" i="6"/>
  <c r="D16" i="6"/>
  <c r="B16" i="6"/>
  <c r="A16" i="6"/>
  <c r="B17" i="6"/>
  <c r="D17" i="6"/>
  <c r="B18" i="6"/>
  <c r="D18" i="6"/>
  <c r="B19" i="6"/>
  <c r="D19" i="6"/>
  <c r="D25" i="6"/>
  <c r="B25" i="6"/>
  <c r="A25" i="6"/>
  <c r="C20" i="6" l="1"/>
  <c r="C19" i="6"/>
  <c r="C17" i="6"/>
  <c r="C22" i="6"/>
  <c r="C21" i="6"/>
  <c r="C25" i="6"/>
  <c r="C18" i="6"/>
  <c r="C16" i="6"/>
  <c r="D28" i="6" l="1"/>
  <c r="B32" i="6" s="1"/>
  <c r="B28" i="6"/>
  <c r="B31" i="6" s="1"/>
  <c r="A28" i="6"/>
  <c r="D27" i="6"/>
  <c r="B27" i="6"/>
  <c r="A27" i="6"/>
  <c r="D26" i="6"/>
  <c r="B26" i="6"/>
  <c r="A26" i="6"/>
  <c r="D24" i="6"/>
  <c r="B24" i="6"/>
  <c r="A24" i="6"/>
  <c r="D23" i="6"/>
  <c r="B23" i="6"/>
  <c r="A23" i="6"/>
  <c r="D15" i="6"/>
  <c r="B15" i="6"/>
  <c r="A15" i="6"/>
  <c r="D14" i="6"/>
  <c r="B14" i="6"/>
  <c r="A14" i="6"/>
  <c r="D13" i="6"/>
  <c r="B13" i="6"/>
  <c r="A13" i="6"/>
  <c r="D12" i="6"/>
  <c r="B12" i="6"/>
  <c r="A12" i="6"/>
  <c r="D11" i="6"/>
  <c r="B11" i="6"/>
  <c r="A11" i="6"/>
  <c r="D10" i="6"/>
  <c r="B10" i="6"/>
  <c r="A10" i="6"/>
  <c r="D9" i="6"/>
  <c r="B9" i="6"/>
  <c r="A9" i="6"/>
  <c r="D8" i="6"/>
  <c r="B8" i="6"/>
  <c r="A8" i="6"/>
  <c r="D7" i="6"/>
  <c r="B7" i="6"/>
  <c r="A7" i="6"/>
  <c r="D6" i="6"/>
  <c r="B6" i="6"/>
  <c r="A6" i="6"/>
  <c r="D5" i="6"/>
  <c r="B5" i="6"/>
  <c r="A5" i="6"/>
  <c r="D4" i="6"/>
  <c r="B4" i="6"/>
  <c r="A4" i="6"/>
  <c r="D3" i="6"/>
  <c r="B3" i="6"/>
  <c r="A3" i="6"/>
  <c r="D2" i="6"/>
  <c r="B2" i="6"/>
  <c r="A2" i="6"/>
  <c r="H146" i="1"/>
  <c r="J140" i="1"/>
  <c r="C24" i="6" l="1"/>
  <c r="C23" i="6"/>
  <c r="C13" i="6"/>
  <c r="C15" i="6"/>
  <c r="C9" i="6"/>
  <c r="C4" i="6"/>
  <c r="C3" i="6"/>
  <c r="C7" i="6"/>
  <c r="C11" i="6"/>
  <c r="C27" i="6"/>
  <c r="C8" i="6"/>
  <c r="C12" i="6"/>
  <c r="C2" i="6"/>
  <c r="C6" i="6"/>
  <c r="C10" i="6"/>
  <c r="C14" i="6"/>
  <c r="C5" i="6"/>
  <c r="C26" i="6"/>
  <c r="C28" i="6"/>
</calcChain>
</file>

<file path=xl/sharedStrings.xml><?xml version="1.0" encoding="utf-8"?>
<sst xmlns="http://schemas.openxmlformats.org/spreadsheetml/2006/main" count="1019" uniqueCount="410">
  <si>
    <t>EJE ESTRUCTURAL</t>
  </si>
  <si>
    <t>OBJETIVO ESTRATÉGICO</t>
  </si>
  <si>
    <t>PROGRAMA</t>
  </si>
  <si>
    <t>PROYECTO</t>
  </si>
  <si>
    <t>ACTIVIDADES</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</si>
  <si>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</si>
  <si>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</si>
  <si>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</si>
  <si>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</si>
  <si>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1.1.1. Analizar de manera continua, el comportamiento de la demanda en el ámbito nacional y regional, de los compradores de maíz cuyo destino es alimento animal, teniendo en cuenta sus requerimientos en términos de cantidades, calidades, procesos y demás características; con el fin de identificar las ventanas de oportunidad que puedan ser abastecidas por la creciente oferta nacional de maíz.</t>
  </si>
  <si>
    <t xml:space="preserve">1.1.2. Mejorar el nivel de información del productor y/o proveedor, en relación a los requerimientos, calidades, precios, condiciones de entrega, entre otras,  de los compradores de maíz dirigidos al consumo animal, con el fin de conocer las exigencias tanto para el maíz nacional como para el maíz importado, fomentando mejorar los niveles de confianza entre las partes. </t>
  </si>
  <si>
    <t>1.1.3. Realizar acompañamiento comercial y financiero a productores, asociaciones y empresas que redunden en el cumplimiento de los requerimientos del mercado, enfocándose en estrategias de negociación y cumplimiento de las normas de calidad, en concordancia con la actividad 9.2.4.</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</si>
  <si>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</si>
  <si>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</si>
  <si>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 xml:space="preserve">1.1.6. Promover alianzas entre las empresas vendedoras de proteína animal y sus proveedores, para que en el producto final (huevo, pollo, cerdo, carne, etc.), se incorporen elementos, tales como sellos, certificaciones, entre otros; que resalten características diferenciadoras, asociadas a las buenas prácticas, la trazabilidad, y a la calidad del maíz utilizado para alimentación, entre otros elementos. </t>
  </si>
  <si>
    <t>1.2. Posicionamiento de la oferta del maíz nacional y sus derivados, para  alimentación humana y otros usos.</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</si>
  <si>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</si>
  <si>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1.2.2. Identificar y priorizar productos, subproductos y derivados del maíz para el consumo humano y otras industrias, y clasificar su nivel de competitividad en relación con el mercado internacional en relación a cantidades, precios, calidades y demás características importantes del mercado.</t>
  </si>
  <si>
    <t>1.2.3. Realizar acompañamiento comercial y financiero a productores, asociaciones, empresas proveedoras de maíz, para posicionar productos, subproductos y derivados del maíz para el consumo humano y otras industrias, a través del desarrollo de nuevas presentaciones, empaques, fichas técnicas, certificaciones, sellos, entre otros aspectos, resaltando factores relacionados con tradición, cultura, calidad, eficiencia, etc., teniendo en cuenta los avances en I+D+i del proyecto 8.1 "Fortalecimiento de los procesos de I+D+i para la cadena de maíz y sus derivados".</t>
  </si>
  <si>
    <t xml:space="preserve">1.2.5. Mejorar el nivel de información del consumidor y de las empresas compradoras de maíz, subproductos, derivados y demás usos, respecto a las calidades, usos, origen, valor agregado, elementos diferenciadores, entre otros. </t>
  </si>
  <si>
    <t>1.2.6. Promover el desarrollo de proveedores, y consolidar espacios comerciales entre productores, asociaciones, empresas e industrias compradoras de maíz que lo consuman de manera directa, indirecta o lo usen como producto intermedio, como por ejemplo la industria de materias primas alimenticias, industria farmacéutica, industria de biomateriales, entre otros, que permitan integrar sectores complementarios a través del desarrollo de alianzas de mediano y largo plazo.</t>
  </si>
  <si>
    <t>2. Mejoramiento productivo del cultivo de maíz.</t>
  </si>
  <si>
    <t>2.1.2.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</si>
  <si>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2.1.4. Promover la conexión entre empresas especializadas y los productores, para prestar asistencia técnica enfocada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 teniendo en cuenta los avances de los proyectos 4.2 "Promoción del manejo eficiente del suelo y del agua, en la producción de maíz" y 5.1. "Mejora del desempeño ambiental de la cadena de maíz."</t>
  </si>
  <si>
    <t>2.1.5. Promover inversiones en procesos de adecuación, mejoramiento y sostenimiento de la fertilidad de los suelos (compra y/o transporte de enmiendas tales como Cal Agrícola, Cal Dolomita, Yeso, Óxidos de Calcio, etc., para la corrección de acidez (pH) y neutralización de Aluminio (Al+3)), a través de instrumentos financieros e incentivos,  teniendo en cuenta los avances del proyecto 4.2 "Promoción del manejo eficiente del suelo y del agua, en la producción de maíz".</t>
  </si>
  <si>
    <t>2.1.6.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</si>
  <si>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OE3. Fortalecer la especialización regional.</t>
  </si>
  <si>
    <t xml:space="preserve">3. Generación y consolidación de encadenamientos regionales para la cadena de maíz. </t>
  </si>
  <si>
    <t>3.1. Promoción y fortalecimiento de organizaciones de economía solidaria en la cadena de maíz.</t>
  </si>
  <si>
    <t>EE1. Especialización regional, productividad y competitividad</t>
  </si>
  <si>
    <t>OE3. Fortalecer la especialización regional</t>
  </si>
  <si>
    <t>3.1.2. Capacitar y orientar a los productores, comercializadores y procesadores de maíz, seleccionados, en desarrollo empresarial agroindustrial, dentro del marco de los principios de la economía solidaria, con enfoque al mercado, la competitividad y el suministro de bienes y servicios.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</si>
  <si>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</si>
  <si>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3.1.4. Monitorear los avances de las organizaciones de economía solidaria asistidas y seleccionar casos exitosos para realizar transferencias bajo métodos de evaluación comparativa (benchmarking) de los temas priorizados.</t>
  </si>
  <si>
    <t>3.2. Promoción de la integración y las alianzas estratégicas regionales en la cadena de maíz.</t>
  </si>
  <si>
    <t xml:space="preserve">3.2.1. Fortalecer la formación y capacitación de los productores, comercializadores y procesadores de maíz en sistemas de integración vertical y horizontal y asociación empresarial tales como alianzas estratégicas, integradores de crédito asociativo, esquemas de riesgo compartido, maquilas, franquicias, entre otras. </t>
  </si>
  <si>
    <t>3.2.2. Realizar acompañamiento comercial y financiero a productores, organizaciones de economía solidaria, y empresas, fomentando alianzas de mediano y largo plazo que mejoren la estabilidad de la oferta, para la suscripción e implementación de acuerdos comerciales, de desarrollo de proveedores y de inversión, considerando elementos como la competitividad, rentabilidad, cumplimiento, sostenibilidad económica, visión de largo plazo y responsabilidad social y ambiental, que sustenten las inversiones públicas y privadas para el crecimiento del área cultivada en maíz.</t>
  </si>
  <si>
    <t>3.2.3. Monitorear la consolidación de las alianzas estratégicas, y acuerdos comerciales y de inversión entre los agentes de la cadena en las regiones.</t>
  </si>
  <si>
    <t>3.3. Aumento de la capacidad instalada regional para el secamiento, almacenamiento, y  procesamiento agroindustrial de maíz.</t>
  </si>
  <si>
    <t>3.3.2. Capacitar, orientar y acompañar técnicamente a los productores, sus empresas y/o a los agroindustriales, sobre construcción, mejora y adecuación de los diferentes tipos de infraestructura de secamiento y almacenamiento de maíz, acorde con las subregiones maiceras priorizadas.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</si>
  <si>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</si>
  <si>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3.3.4. Capacitar a los productores y/o agroindustriales en los diferentes tipos de procesos industriales que usan el maíz como materia prima, así como el acompañamiento en el aprovechamiento de atributos diferenciales asociados a la calidad del maíz y la fabricación de nuevos productos, que agreguen valor, tanto en las líneas de consumo animal como humano.</t>
  </si>
  <si>
    <t xml:space="preserve">3.3.5. Promover la creación de empresas agroindustriales regionales para el procesamiento  de maíz y fabricación de derivados, brindando acompañamiento técnico y cofinanciación para la formulación y ejecución de planes de negocio. </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</si>
  <si>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</si>
  <si>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</si>
  <si>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</si>
  <si>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fuera de la frontera agrícola.</t>
  </si>
  <si>
    <t>4.1.1. Realizar campañas de sensibilización y divulgación de la normatividad relacionada con las áreas protegidas y de exclusión, a los productores de maíz con cultivos ubicados en estas áreas de importancia ambiental, fuera de la frontera agrícola.</t>
  </si>
  <si>
    <t>4.1.2.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</si>
  <si>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</si>
  <si>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4.2. Promoción del manejo eficiente del suelo y del agua, en la producción de maíz.</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</si>
  <si>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</si>
  <si>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</si>
  <si>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</si>
  <si>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 xml:space="preserve">4.2.6. Promover la implementación del instrumento de Pago por Servicios Ambientales - PSA, en el marco de alianzas o acuerdos público - privados o entre privados, a través de procesos de divulgación y capacitación. </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</si>
  <si>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</si>
  <si>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OE5. Fortalecer el compromiso ambiental de la cadena.</t>
  </si>
  <si>
    <t xml:space="preserve">5. Fortalecimiento de la gestión ambiental en la cadena maicera.
</t>
  </si>
  <si>
    <t>5.1. Mejora del desempeño ambiental de la cadena de maíz.</t>
  </si>
  <si>
    <t>5.1.1. Promover la incorporación de los escenarios de variabilidad y cambio climático, en el desarrollo especializado de las regiones maiceras, a través de los instrumentos de política nacional y regional.</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</si>
  <si>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</si>
  <si>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 xml:space="preserve">5.1.3. Promover el desarrollo y la adopción de semillas mejoradas en su tolerancia a las variaciones climáticas, de forma articulada con instrumentos financieros e incentivos. </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</si>
  <si>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</si>
  <si>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5.1.5. Identificar y divulgar los desarrollos en tecnologías de producción bajas en carbono, modelos de economía circular y energías alternativas, aplicables a la cadena de maíz.</t>
  </si>
  <si>
    <t>5.1.6. Realizar el acompañamiento técnico y financiero para mejorar la infraestructura y equipamiento requeridos en la incorporación de tecnologías de producción bajas en carbono, modelos de economía circular, y energías alternativas, a lo largo de la cadena de maíz.</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</si>
  <si>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</si>
  <si>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</si>
  <si>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</si>
  <si>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</si>
  <si>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 xml:space="preserve">6.1.2. Realizar acompañamiento a los pequeños productores de maíz tradicional y sus familias, con el fin de mejorar la seguridad alimentaria, enfatizando en el uso y aprovechamiento de los recursos de su unidad productiva.   </t>
  </si>
  <si>
    <t>6.1.3. Fomentar y aprovechar espacios alternativos para la comercialización rural de excedentes, tales como circuitos cortos de comercialización, mercados campesinos y comunitarios, compras públicas locales, entre otros, a escala local, regional y nacional, que beneficien especialmente a los pequeños productores de la cadena maicera.</t>
  </si>
  <si>
    <t>6.1.4. Articular y fomentar los programas a nivel local, regional y nacional, relacionados con el mejoramiento de las condiciones de: acceso y calidad de la nutrición de la población, servicios públicos, vivienda, salud, conectividad, entre otros, de los pequeños productores de maíz y actores vinculados a la cadena con condiciones de vulnerabilidad.</t>
  </si>
  <si>
    <t>6.1.5. Diseñar, adoptar  e implementar, en conjunto con las entidades pertinentes,  indicadores de seguimiento a la mejora en las condiciones de nutrición, servicios públicos, viviendas y salud, con énfasis en los pequeños productores de la cadena maicera y actores vinculados a esta con condiciones de vulnerabilidad.</t>
  </si>
  <si>
    <t>6.2. Contribución al incremento del nivel educativo de los actores vinculados a la cadena.</t>
  </si>
  <si>
    <t>6.2.2. Promover convenios con las entidades competentes y establecer una red colaborativa, para fomentar el acceso a programas de educación básica primaria, secundaria y superior de los actores ocupados en la cadena de maíz.</t>
  </si>
  <si>
    <t>6.2.3. Articular programas y gestionar incentivos y mecanismos de financiación, dirigidos a contribuir con la mejora al acceso, cobertura y calidad de la educación de los actores vinculados a la cadena de maíz.</t>
  </si>
  <si>
    <t>6.2.4. Fomentar y realizar articulación con entidades gubernamentales, del ámbito, local, regional y nacional para mejorar el acceso tanto a equipos de computo como a conectividad, con el fin de impulsar y fomentar el uso de las TIC por parte de los actores vinculados a la cadena de maíz.</t>
  </si>
  <si>
    <t>6.3. Mejora en las capacidades técnicas de los agentes económicos de la cadena</t>
  </si>
  <si>
    <t>6.3.3.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</si>
  <si>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 xml:space="preserve">6.3.4.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</si>
  <si>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6.3.5. Promover la educación financiera para fortalecer la planificación y administración de la unidad productiva y mejorar el acceso y uso de los servicios financieros existentes.</t>
  </si>
  <si>
    <t>6.3.6. Impulsar el uso de las TIC e instrumentos masivos de capacitación dirigidos a los productores de maíz tradicional, tales como plataformas de información, aplicaciones tecnológicas, software, sistemas expertos, emisoras comunitarias, entre otras, con el fin de ampliar la cobertura de la asistencia técnica, a un mayor número productores.</t>
  </si>
  <si>
    <t xml:space="preserve">6.3.7. Implementar un mecanismo de monitoreo del nivel de adopción de tecnologías y su impacto en el aumento de los rendimientos en el cultivo de maíz tradicional. </t>
  </si>
  <si>
    <t xml:space="preserve">6.4.1. Analizar la normatividad laboral vigente para generar y gestionar alternativas ante las entidades competentes, que incorporen las particularidades de la actividad maicera y promuevan la generación de empleo, e impulsen la formalización laboral, especialmente de los pequeños y medianos productores.  </t>
  </si>
  <si>
    <t>6.4.2. Realizar campañas de sensibilización para promover la inclusión social y  laboral de los pequeños, medianos productores y sus familias, dirigidas a proveedores, cooperativas, asociaciones, y empresas.</t>
  </si>
  <si>
    <t>6.4.3. Realizar capacitación y brindar acompañamiento técnico dirigido a los agentes económicos de la cadena maicera, relacionado con aspectos laborales, financieros y tributarios.</t>
  </si>
  <si>
    <t>6.4.4.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</si>
  <si>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OE7. Fomentar el ordenamiento productivo y social de la propiedad rural asociado a la cadena.</t>
  </si>
  <si>
    <t>7. Contribución al ordenamiento productivo y social de la propiedad.</t>
  </si>
  <si>
    <t>7.1. Articulación con las políticas de ordenamiento productivo y social de la propiedad rural para el cultivo de maíz.</t>
  </si>
  <si>
    <t>7.1.1. Socializar y divulgar la normatividad relacionada con la frontera agrícola, a los productores y demás actores de la cadena de maíz.</t>
  </si>
  <si>
    <t>7.1.2. Promover mecanismos para que los actores de la cadena de maíz participen en las instancias que definen las políticas de ordenamiento y planificación municipal y departamental.</t>
  </si>
  <si>
    <t xml:space="preserve">7.1.3. Orientar las inversiones del sector privado en el cultivo de maíz, al interior de la frontera agrícola, aprovechando el potencial de las unidades productivas en zonas aptas para la expansión del cultivo, en articulación con otros instrumentos de planeación territorial. </t>
  </si>
  <si>
    <t>7.1.4. Replicar experiencias en región, relacionadas con la planificación y ordenamiento en la siembra y producción de maíz, teniendo en cuenta la especialización regional y los requerimientos de mercado, y la caracterización y priorización regional.</t>
  </si>
  <si>
    <t>7.1.5. Realizar acompañamiento técnico en los procesos de uso y aprovechamiento eficiente del suelo para los productores de maíz, en el marco de la frontera agrícola, en coordinación con actores públicos y privados, a través de la formulación e implementación de los Planes Maestros de Reconversión Productiva - PMRP, en sus diferentes enfoques (transformación e innovación tecnológica, agregación de valor, diversificación agropecuaria, cambios sistema productivo según la aptitud de cada zona, producción en zonas condicionadas y recuperación de la capacidad productiva).</t>
  </si>
  <si>
    <t xml:space="preserve">7.1.6. Diseñar estrategias para la divulgación de información relacionada con el mercado de tierras (arriendo y precio de la tierra) que contribuya a la transparencia del mercado y a la articulación entre los diferentes sistemas de información que dispongan de datos relacionados con el mercado de tierras y el observatorio de tierras rurales de la ANT. </t>
  </si>
  <si>
    <t xml:space="preserve">7.2  Fortalecimiento en el acceso y la seguridad jurídica de los predios e inversiones para el cultivo de maíz. </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</si>
  <si>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</si>
  <si>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</si>
  <si>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</si>
  <si>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</si>
  <si>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</si>
  <si>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 xml:space="preserve">8.1.4. Diseñar una estrategia financiera para la articulación, concurrencia y gestión de fuentes de inversión y financiación públicas y privadas, dirigidas a la implementación del modelo I+D+i, asistencia técnica, y extensión agrícola e industrial de la cadena de maíz. </t>
  </si>
  <si>
    <t xml:space="preserve">OE4. Mejorar el uso del agua y el suelo asociado al cultivo de maíz </t>
  </si>
  <si>
    <t xml:space="preserve">8.1.5. Implementar el modelo de I+D+i, con enfoque regional y con la participación articulada de instituciones y actores públicos y privados, del ámbito nacional e internacional, en las líneas de investigación estratégicas concertadas por la cadena maicera. </t>
  </si>
  <si>
    <t>8.1.6. Conectar la oferta y la demanda de servicios de innovación para la cadena de maíz en propiedad intelectual, desarrollo de nuevos productos, optimización y desarrollo de nuevos procesos, inteligencia competitiva, entre otros, a través de instrumentos de política que promuevan la innovación.</t>
  </si>
  <si>
    <t>8.1.7. Impulsar la creación, desarrollo y/o fortalecimiento de modelos y/o empresas especializadas en la prestación de servicios de asistencia técnica y extensión agrícola e industrial, a través de instrumentos financieros y no financieros.</t>
  </si>
  <si>
    <t>8.1.8. Realizar el seguimiento y monitoreo de los avances en I+D+i de la cadena de maíz, considerando aspectos como vigilancia tecnológica e inteligencia competitiva y diseñar un mecanismo de monitoreo del nivel de adopción e impacto de las tecnologías generadas para esta cadena.</t>
  </si>
  <si>
    <t>8. Fortalecimiento del desarrollo tecnológico y la innovación de la cadena.</t>
  </si>
  <si>
    <t>8.2. Fortalecimiento del talento humano en I+D+i, y en extensionismo agrícola e industrial.</t>
  </si>
  <si>
    <t>8.2.1. Identificar y evaluar la oferta de formación, capacitación y cobertura de investigadores, profesionales, técnicos y tecnólogos, realizando un análisis de brechas de formación, en temas específicos requeridos por la cadena de maíz.</t>
  </si>
  <si>
    <t>8.2.2. Promover acuerdos con instituciones educativas para fortalecer la formación en las áreas básicas del conocimiento y en las áreas temáticas, acordes con las necesidades de I+D+i y transferencia de tecnologías, de la cadena de maíz.</t>
  </si>
  <si>
    <t>8.2.3. Promover el diseño, mejora y/o actualización de los programas de formación integral y capacitación por competencias, y desarrollo de habilidades prácticas, a los extensionistas y asistentes técnicos agrícolas e industriales, para la cadena de maíz.</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</si>
  <si>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</si>
  <si>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OE9. Fortalecer la organización, financiación, seguimiento y control de la cadena.</t>
  </si>
  <si>
    <t>9. Fortalecimiento de la gestión institucional de la cadena de maíz</t>
  </si>
  <si>
    <t>9.1. Fortalecimiento del Sistema de Inspección, Vigilancia y Control para la cadena de maíz.</t>
  </si>
  <si>
    <t>9.1.1. Identificar las necesidades en aspectos técnicos, humanos, físicos y presupuestales, para el fortalecimiento de las autoridades sanitarias, en concordancia con los resultados esperados en materia de sanidad e inocuidad, del POP para la cadena de maíz.</t>
  </si>
  <si>
    <t>9.1.2. Actualizar el plan estratégico de las autoridades sanitarias y de inocuidad, considerando las necesidades y particularidades regionales de la cadena de maíz y en concordancia con la normatividad vigente.</t>
  </si>
  <si>
    <t>9.1.3. Evaluar y mejorar los programas del ICA en materia de monitoreo y control integrado de plagas y enfermedades, condiciones de secado y almacenamiento de granos, generando acciones oportunas para prevenir riesgos fitosanitarios y de inocuidad.</t>
  </si>
  <si>
    <t>9.1.4. Desarrollar una estrategia financiera para garantizar la disponibilidad de los recursos requeridos por el Sistema Nacional de IVC en correcta articulación interinstitucional y bajo el amparo de estándares internacionales. Incluyendo esquema tarifario para apalancar las estrategias diseñadas que fortalezcan la capacidad operativa de las autoridades sanitarias y de inocuidad.</t>
  </si>
  <si>
    <t>9.1.5. Fortalecer la red de laboratorios para el control de calidad e inocuidad en la cadena de maíz; del ICA, para el consumo animal, e Invima y las secretarias de salud, para consumo humano.</t>
  </si>
  <si>
    <t xml:space="preserve">9.1.7. Contribuir en la consolidación y operatividad del Subsistema de identificación para la cadena de cereales y alimentos balanceados, de acuerdo a los criterios que se establezcan para el cultivo de maíz, en el marco del Sistema de Trazabilidad Vegetal según lo establecido en la Resolución 000329 de 2021. </t>
  </si>
  <si>
    <t xml:space="preserve">9.1.8. Diseñar e implementar una estrategia de comunicación y divulgación de la normatividad del sistema IVC con acompañamiento técnico por parte de las entidades de IVC, dirigida a los diferentes actores a lo largo de la cadena,  de manera diferenciada de acuerdo con la región, el tipo de actividad, la capacidad instalada y enfocada en la universalización de la gestión de IVC. </t>
  </si>
  <si>
    <t>9.1.9. Realizar el seguimiento y monitoreo del fortalecimiento del sistema IVC.</t>
  </si>
  <si>
    <t>9. Fortalecimiento de la gestión institucional de la cadena de maíz.</t>
  </si>
  <si>
    <t>9.2. Diseño y mejora de los instrumentos de financiamiento, comercialización, gestión de riesgos y empresarización para la cadena de maíz.</t>
  </si>
  <si>
    <t xml:space="preserve">9.2.1.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</si>
  <si>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</si>
  <si>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9.2.3. Diseñar y/o mejorar programas que permitan la inclusión financiera de pequeños y medianos productores de maíz y MiPymes relacionadas con la cadena, que redunden en la mejora en el acceso y cobertura tanto al crédito de fomento como al formal.</t>
  </si>
  <si>
    <t xml:space="preserve">9.2.4. Diseñar y/o mejorar las normas técnicas para la comercialización de maíz, acorde con los estándares internacionales, y promover su aplicación entre los actores de la cadena. </t>
  </si>
  <si>
    <t>9.2.5. Diseñar y/o mejorar instrumentos de comercialización y financiación no bancaria a lo largo de la cadena maicera, tales como contratos con entrega a término, con anticipo financiero y garantía FAG, repos, valoración de activos biológicos, entre otros.</t>
  </si>
  <si>
    <t xml:space="preserve">9.2.6. Diseñar y/o mejorar los instrumentos para la gestión de riesgos climáticos y de mercados, fortaleciendo e incrementando el uso de seguros agrícolas, los contratos de futuro y las coberturas de precios y tasa de cambio, entre otros, relacionados con la cadena de maíz. </t>
  </si>
  <si>
    <t xml:space="preserve">9.2.7. Diseñar y/o mejorar instrumentos de política, para promover la asociatividad, la integración, y el emprendimiento, a lo largo de la cadena maicera.  </t>
  </si>
  <si>
    <t xml:space="preserve">9.2.8. Contribuir en el desarrollo de acciones que mejoren la gestión y el recaudo de la cuota de fomento cerealista. </t>
  </si>
  <si>
    <t>Actividad dependiente o independiente frente a las otras que conforman el proyecto</t>
  </si>
  <si>
    <t>FRECUENCIA (ÚNICA VEZ O RECURRENTE)</t>
  </si>
  <si>
    <t>DURACIÓN ÚNICA VEZ (MESES)</t>
  </si>
  <si>
    <t>DURACIÓN RECURRENTE (MESES Y PERIODOS DE IMPLEMENTACIÓN)</t>
  </si>
  <si>
    <t>DURACIÓN ACTIVIDAD MESES/AÑO</t>
  </si>
  <si>
    <t>1.1.</t>
  </si>
  <si>
    <t>1.2.</t>
  </si>
  <si>
    <t>6.4.</t>
  </si>
  <si>
    <t xml:space="preserve">Segundo nivel </t>
  </si>
  <si>
    <t xml:space="preserve">Tercer Nivel </t>
  </si>
  <si>
    <t xml:space="preserve">Tercer nivel </t>
  </si>
  <si>
    <t xml:space="preserve">Independiente </t>
  </si>
  <si>
    <t xml:space="preserve">Recurrente </t>
  </si>
  <si>
    <t xml:space="preserve">6 Meses cada 5 años </t>
  </si>
  <si>
    <t xml:space="preserve">Dependiente </t>
  </si>
  <si>
    <t>8 meses cada 5 años</t>
  </si>
  <si>
    <t>6 cada 5 años</t>
  </si>
  <si>
    <t xml:space="preserve">6 meses </t>
  </si>
  <si>
    <t xml:space="preserve">12 meses </t>
  </si>
  <si>
    <t>2 mes (cada año)</t>
  </si>
  <si>
    <t xml:space="preserve">234 meses </t>
  </si>
  <si>
    <t xml:space="preserve">3 meses </t>
  </si>
  <si>
    <t xml:space="preserve">Inicio </t>
  </si>
  <si>
    <t xml:space="preserve">24 meses </t>
  </si>
  <si>
    <t>Independiente</t>
  </si>
  <si>
    <t>Recurrente</t>
  </si>
  <si>
    <t xml:space="preserve">12 meses, cada 3 años </t>
  </si>
  <si>
    <t>6 meses, cada 2 años</t>
  </si>
  <si>
    <t>12 meses, 10 años consecutivos, luego cada 2 años</t>
  </si>
  <si>
    <t>10 meses, 10 años consecutivos, luego cada 2 años</t>
  </si>
  <si>
    <t>6 meses, cada 3 años</t>
  </si>
  <si>
    <t>12 meses, cada 2 años</t>
  </si>
  <si>
    <t>Dependiente</t>
  </si>
  <si>
    <t>6 meses, cada 4 años</t>
  </si>
  <si>
    <t>8 meses, cada 2 años</t>
  </si>
  <si>
    <t>10 meses cada 4 años</t>
  </si>
  <si>
    <t>6 meses cada 3 años</t>
  </si>
  <si>
    <t>8 meses, cada 5 años</t>
  </si>
  <si>
    <t>12 meses, continuo</t>
  </si>
  <si>
    <t>8 meses, cada 4 años</t>
  </si>
  <si>
    <t>8 meses, cada 3 años</t>
  </si>
  <si>
    <t>10 meses, cada 4 años</t>
  </si>
  <si>
    <t>8 meses cada 3 años</t>
  </si>
  <si>
    <t>6 meses, 10 años continuos y luego cada 2 años</t>
  </si>
  <si>
    <t>8 meses, continuo</t>
  </si>
  <si>
    <t>2 meses, cada 2 años</t>
  </si>
  <si>
    <t>8 meses, cada 8 años</t>
  </si>
  <si>
    <t>12 meses, cada 4 años</t>
  </si>
  <si>
    <t>10 meses, cada 2 años</t>
  </si>
  <si>
    <t xml:space="preserve"> 6 meses, continuo</t>
  </si>
  <si>
    <t>10 meses, 10 años continuo y luego cada 3 años</t>
  </si>
  <si>
    <t>Única vez</t>
  </si>
  <si>
    <t>12 meses</t>
  </si>
  <si>
    <t>12 meses los primeros 3 años, luego 3 meses cada dos años hasta el año 12</t>
  </si>
  <si>
    <t>Dependiente de la 4.1.2</t>
  </si>
  <si>
    <t>12 meses los primeros 5 años, y luego cada 3 años</t>
  </si>
  <si>
    <t>60 meses</t>
  </si>
  <si>
    <t>240 meses</t>
  </si>
  <si>
    <t>12 meses los primeros 3 años, luego 3 meses cada 2 años</t>
  </si>
  <si>
    <t>12 meses el primer año y luego 3 meses cada año</t>
  </si>
  <si>
    <t>12 meses los primeros 3 años, luego 3 meses cada año</t>
  </si>
  <si>
    <t>3 meses cada año</t>
  </si>
  <si>
    <t>12 meses el primer año, y luego 3 meses cada 3 años</t>
  </si>
  <si>
    <t>12 meses los primeros 3 años y luego 3 meses cada 3 años</t>
  </si>
  <si>
    <t>6 meses</t>
  </si>
  <si>
    <t>Dependiente de la 8.1.1.</t>
  </si>
  <si>
    <t>234 meses</t>
  </si>
  <si>
    <t>6 meses cada 5 años</t>
  </si>
  <si>
    <t>12 meses el primer año y 
luego 3 meses cada año</t>
  </si>
  <si>
    <t>Dependiente de la 8.2.1</t>
  </si>
  <si>
    <t>12 meses cada 5 años</t>
  </si>
  <si>
    <t>3 meses cada 3 años</t>
  </si>
  <si>
    <t>Dependiente de la 8.2.4</t>
  </si>
  <si>
    <t>12 meses los primeros 3 años y luego 3 meses cada 2 años</t>
  </si>
  <si>
    <t>ORDEN DE IMPLEMENTACIÓN DEL PROYECTO</t>
  </si>
  <si>
    <t>FECHA DE INICIO DEL PROYECTO</t>
  </si>
  <si>
    <t>FECHA DE TERMINACIÓN DEL PROYECTO</t>
  </si>
  <si>
    <t>PERIODO DE IMPLEMENTACIÓN PROYECTO</t>
  </si>
  <si>
    <t>PERIODO DE IMPLEMENTACIÓN  ACTIVIDAD</t>
  </si>
  <si>
    <t>Mes 1 Año 1</t>
  </si>
  <si>
    <t>Dependiente de la 2.1.4.</t>
  </si>
  <si>
    <t>Dependiente de la 3.1.1.</t>
  </si>
  <si>
    <t>Dependiente de la 3.3.1.</t>
  </si>
  <si>
    <t>12 Meses cada 5 años</t>
  </si>
  <si>
    <t xml:space="preserve">4 Meses cada año </t>
  </si>
  <si>
    <t xml:space="preserve">2 Meses  cada semestre </t>
  </si>
  <si>
    <t xml:space="preserve">3 Meses cada semestre </t>
  </si>
  <si>
    <t>4 Meses cada año durante 10 años en dos etapas  
(0 -5 Y 10 - 15)</t>
  </si>
  <si>
    <t xml:space="preserve">2 Meses cada año </t>
  </si>
  <si>
    <t xml:space="preserve">3 Meses cada año </t>
  </si>
  <si>
    <t xml:space="preserve">12 Meses cada año </t>
  </si>
  <si>
    <t>3 Meses cada año</t>
  </si>
  <si>
    <t xml:space="preserve">1 Mes cada año </t>
  </si>
  <si>
    <t>3 Meses cada dos años durante 6 años</t>
  </si>
  <si>
    <t xml:space="preserve">240 meses </t>
  </si>
  <si>
    <t xml:space="preserve">2 Meses cada 4 años </t>
  </si>
  <si>
    <t xml:space="preserve">2 Meses cada 2 años </t>
  </si>
  <si>
    <t>12 Meses cada año durante 5 años</t>
  </si>
  <si>
    <t>12 meses, cada 5 años</t>
  </si>
  <si>
    <t>2 meses, cada 4 años</t>
  </si>
  <si>
    <t>Mes 4 Año 1</t>
  </si>
  <si>
    <t>Mes 12 año 20</t>
  </si>
  <si>
    <t xml:space="preserve">Primer nivel </t>
  </si>
  <si>
    <t>Mes 7 Año 1</t>
  </si>
  <si>
    <t>Mes 10 Año 1</t>
  </si>
  <si>
    <t>Mes 12 Año 19</t>
  </si>
  <si>
    <t>Mes 12 Año 20</t>
  </si>
  <si>
    <t>Mes 12 Año 12</t>
  </si>
  <si>
    <t>Mes12 Año 20</t>
  </si>
  <si>
    <t>Año 1 al año 20</t>
  </si>
  <si>
    <t>Año 1 al año 19</t>
  </si>
  <si>
    <t xml:space="preserve">Única vez </t>
  </si>
  <si>
    <t>8 meses, 10 años consecutivos, luego cada 2 años</t>
  </si>
  <si>
    <t>4.2.3. Promover mecanismos financieros y no financieros dirigidos a la incorporación de buenas prácticas para la regeneración, uso y manejo sostenible, así como para el aumento de la fertilidad del suelo, en la producción de maíz.</t>
  </si>
  <si>
    <t>Nombre</t>
  </si>
  <si>
    <t>Fecha de Inicio</t>
  </si>
  <si>
    <t>PRIMER NIVEL</t>
  </si>
  <si>
    <t>NO DEPENDEN DE NINGUN PROYECTO PARA INICIAR</t>
  </si>
  <si>
    <t>SEGUNDO NIVEL</t>
  </si>
  <si>
    <t>DEPENDE DE UN PROYECTO DE PRIMER NIVEL PARA INICIAR</t>
  </si>
  <si>
    <t>TERCER NIVEL</t>
  </si>
  <si>
    <t>DEPENDEN DE UNO O VARIOS PROYECTOS DE SEGUNDO NIVEL PARA INICIAR</t>
  </si>
  <si>
    <t xml:space="preserve">Comienzo </t>
  </si>
  <si>
    <t xml:space="preserve">Duración días </t>
  </si>
  <si>
    <t xml:space="preserve">Fin </t>
  </si>
  <si>
    <t>Fecha de finalización</t>
  </si>
  <si>
    <t xml:space="preserve">Segundo  nivel </t>
  </si>
  <si>
    <t>Año 1 al año 12</t>
  </si>
  <si>
    <t>1.2.4. Diseñar e  implementar campañas de promoción al  consumo de maíz y derivados dirigidos al consumo humano, teniendo en cuenta segmentos de mercado, canales de comercialización,  alianzas con restaurantes, facultades de gastronomía; teniendo en cuenta los resultados en el monitoreo y caracterización de la actividad 9.4.4.</t>
  </si>
  <si>
    <t xml:space="preserve">OE2. Incrementar la productividad del cultivo de maíz. </t>
  </si>
  <si>
    <t>2.1.1. Clasificar y seleccionar productores u organizaciones de productores en las subregiones priorizadas, teniendo en cuenta su nivel tecnológico, de mecanización, escala de producción, prácticas agronómicas y dinámica productiva de rotación de cultivos, y considerando la caracterización de la actividad 9.4.3 y los avances de los proyectos 3.1. "Promoción y fortalecimiento de organizaciones de economía solidaria en la cadena de maíz y 8.1 "Fortalecimiento de los procesos de I+D+i para la cadena de maíz y sus derivados."</t>
  </si>
  <si>
    <t>2.1.3. Brindar acompañamiento técnico a los productores tecnificados, para facilitar el acceso a semillas hibridas con alto grado de mejoramiento genético, adaptación a las condiciones agroecológicas de las diferentes regiones y con los tipos de grano demandados en el mercado.</t>
  </si>
  <si>
    <t>2.1.7. Implementar un mecanismo de monitoreo del nivel de adopción e impacto en la productividad, la escala, la competitividad y la empresarización, de las prácticas de manejo, las tecnologías y modelos de gestión empresarial aplicados por los productores, en las regiones maiceras.</t>
  </si>
  <si>
    <t>EE1. Competitividad, productividad y especialización regional</t>
  </si>
  <si>
    <t xml:space="preserve">2.2. Impulso a la producción de maíz a mediana y gran escala.  </t>
  </si>
  <si>
    <t>2.2.2. Identificar y convocar, a través de los gremios del sector, de ProColombia y de otras entidades, a inversionistas y empresarios, nacionales o extranjeros, con interés en realizar inversiones en el cultivo de maíz a mediana y gran escala.</t>
  </si>
  <si>
    <t xml:space="preserve">2.2.4. Brindar acompañamiento técnico para apoyar y facilitar el ingreso de material genético al país, y su multiplicación, fortaleciendo la gestión en los procesos asociados a la adopción rápida de semillas de última tecnología y protección de cultivares, y al acceso a la producción de biológicos en las unidades productivas, promovidos a través de una red colaborativa entre actores nacionales e internacionales, que facilite y agilice los procesos de validación tecnológica.  </t>
  </si>
  <si>
    <t>2.2.5. Orientar y acompañar a los inversionistas en la producción de maíz a mediana y gran escala, en los trámites para acceder a incentivos tributarios y suscripción de contratos de estabilidad tributaria (Por ej.: Resolución 194 de 2020 de Minagricultura y Decreto 1157 de 2020 de Minhacienda) de manera que se estimulen las inversiones, con beneficios de renta preferencial y exención de otros impuestos.</t>
  </si>
  <si>
    <t>2.2.6. Orientar a las medianas y grandes empresas, en la formulación de proyectos de desarrollo e innovación para la cadena de maíz, que les permita acceder a los beneficios tributarios por Inversión: deducción y descuento y crédito fiscal, acorde con lo estipulado en el Estatuto Tributario, en esta materia (artículos 158-1, 256, 258 y 256-1).</t>
  </si>
  <si>
    <t>2.2.7. Fomentar la vinculación de los Fondos de Inversión para atraer, facilitar y retener la participación de capital foráneo en la producción nacional de maíz a mediana y gran escala, aplicando mecanismos como la figura del Defensor del Inversionista y la Ventanilla Única de Inversión - VUI.</t>
  </si>
  <si>
    <t>3.1.1. Identificar, clasificar y seleccionar las organizaciones de economía solidaria que ya se encuentren constituidas y activas o en tránsito de estarlo, y los productores con potencial asociativo, ubicados en las regiones priorizadas, dedicados a la producción y/o comercialización y/o procesamiento de maíz, teniendo en cuenta la caracterización subregional de la actividad 9.4.3.</t>
  </si>
  <si>
    <t>3.3.1. Identificar y seleccionar al interior de las subregiones maiceras priorizadas, las locaciones, con mejores condiciones de ubicación, infraestructura y logística, respecto a las zonas de producción, transformación y consumo, para la construcción, ampliación y mejora de la infraestructura de secamiento y almacenamiento, teniendo en cuenta la caracterización subregional de la actividad 9.4.3.</t>
  </si>
  <si>
    <t xml:space="preserve">3.4. Fortalecimiento de la oferta de insumos y servicios asociados a la cadena. </t>
  </si>
  <si>
    <t>3.4.1. Identificar y convocar a los proveedores de insumos y servicios comerciales, técnicos y logísticos, de las subregiones maiceras priorizadas, para fortalecer su oferta, acorde con las necesidades de la cadena, y a partir de la caracterización subregional de la actividad 9.4.3.</t>
  </si>
  <si>
    <t xml:space="preserve">3.4.2. Promover en Colombia,  la multiplicación y comercialización de semillas hibridas de alta tecnología a precios competitivos, a través de acompañamiento para crear empresas que se dediquen a esta actividad y de orientación a las ya existentes.  </t>
  </si>
  <si>
    <t>3.4.3. Fomentar la creación de empresas: comerciales, de insumos, de servicios, logística y de tecnología, a través de acompañamiento técnico y de la divulgación de los instrumentos financieros disponibles, a los productores y/o agroindustriales.</t>
  </si>
  <si>
    <t>3.4.4. Capacitar a los productores y/o agroindustriales, en la gestión de sus cadenas de suministro de insumos y servicios, la logística de sus operaciones y la tecnología aplicable en estas.</t>
  </si>
  <si>
    <t>3.4.5. Promover el establecimiento de una mayor cantidad de oferentes de maquinaria agrícola, en las regiones productoras, y de empresas prestadoras de servicios de mecanización agrícola, que incluyan las tecnologías de agricultura de precisión en su oferta de productos y servicios.</t>
  </si>
  <si>
    <t>3.4.6. Promover la capacitación de operadores de maquinaria agrícola y equipos tecnológicos para la agricultura, y la capacitación de personas para su mantenimiento y reparación.</t>
  </si>
  <si>
    <t>3.5. Mejora del entorno productivo para las grandes inversiones en las regiones maiceras.</t>
  </si>
  <si>
    <t>3.5.1. Brindar acompañamiento técnico a los empresarios para facilitar la importación de maquinaria y equipos de alta tecnología, nuevos o usados, destinados a  la producción de maíz a mediana y gran escala, considerando el inventario actual de maquinaria y equipos, los oferentes del servicio, los mecanismos de renovación y modernización, los impuestos y aranceles, entre otros, estimulando la constitución de bancos de maquinaría de alta tecnología.</t>
  </si>
  <si>
    <t>3.5.2. Promover la financiación, cofinanciación, incentivos, alianzas público - privadas, inversión directa, estructuración de proyectos, entre otras, que impulsen iniciativas de almacenamiento de granos a escala (elevadores en puertos secos).</t>
  </si>
  <si>
    <t>3.5.3. Orientar y promover la integración y las alianzas estratégicas regionales en modelos agroempresariales integrales (maíz – soya) y/o (maíz - soya - gramíneas - proteína), impulsando la vinculación con la producción pecuaria y con negocios de extracción de aceite y torta de soya.</t>
  </si>
  <si>
    <t xml:space="preserve">3.5.4. Orientar y promover, a través de instrumentos financieros e incentivos, el desarrollo de la industria de cal y otras enmiendas requeridas en los procesos de adecuación, mejoramiento y sostenimiento de la fertilidad de los suelos, que favorezcan el desarrollo competitivo de los modelos agroempresariales.    </t>
  </si>
  <si>
    <t>3.5.5. Incentivar la suscripción e implementación de contratos de futuros y otros instrumentos específicos de comercialización de maíz, de acuerdo con los avances de la actividad 9.3.6.</t>
  </si>
  <si>
    <t>3.5.6. Orientar y brindar acompañamiento a los empresarios, para la constitución y uso de Zonas francas, como instrumento de promoción de grandes inversiones en la cadena de maíz.</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</si>
  <si>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</si>
  <si>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6.1.1. Priorizar y seleccionar productores de maíz y otros actores vinculados a la cadena, según su condición de vulnerabilidad, a partir de la caracterización subregional de la actividad 9.4.3.</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</si>
  <si>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</si>
  <si>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6.3.1. Priorizar y seleccionar productores que requieren asistencia técnica básica de acuerdo con la caracterización a nivel subregional de la actividad 9.4.3.</t>
  </si>
  <si>
    <t>6.3.2. Realizar acompañamiento técnico y financiero a los productores seleccionados, para fomentar el uso de semillas híbridas, con alto potencial de rendimiento, calidad de grano, adaptadas a las condiciones agroecológicas de cada región, y para escalar su uso.</t>
  </si>
  <si>
    <t>6.4. Promoción de la generación del empleo formal y la mejora de las condiciones laborales a lo largo de la cadena.</t>
  </si>
  <si>
    <t>OE6. Contribuir al mejoramiento del entorno social asociado a la cadena</t>
  </si>
  <si>
    <t>6. Contribución al mejoramiento en las condiciones de vida de la población vinculada a la cadena de maíz.</t>
  </si>
  <si>
    <t>6.5. Contribución a la mejora de condiciones de conectividad vial y de servicios públicos, en las regiones maiceras.</t>
  </si>
  <si>
    <t>6.5.1. Priorizar zonas estratégicas de intervención, para el mejoramiento de la infraestructura de conectividad vial y cobertura de servicios públicos en las regiones maiceras, acordes con proyectos de inversión privada en la producción y procesamiento de maíz.</t>
  </si>
  <si>
    <t>6.5.2.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</si>
  <si>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6.5.3. Promover la estructuración e implementación de iniciativas dirigidas al uso del mecanismo tributario de Obras por Impuestos (OXI), que contribuyan a generar mejores condiciones sociales, económicas e institucionales, en zonas para el desarrollo del cultivo de maíz.</t>
  </si>
  <si>
    <t>7.2.2. Generar y promover esquemas de acceso a tierras que garanticen condiciones de estabilidad a la producción, tales como: tipos de contratos de arrendamiento (a mediano y largo plazo, y con riesgo compartido), cuentas en participación, titularización de activos, entre otros, en los predios para producción de maíz.</t>
  </si>
  <si>
    <t xml:space="preserve">7.2.4. Promover la implementación de normatividad que brinde las garantías para la consolidación de inversiones privadas en el cultivo de maíz, en las regiones maiceras priorizadas. </t>
  </si>
  <si>
    <t xml:space="preserve">8.1.2. Conformar y fortalecer redes colaborativas bajo esquemas de participación dinámica, conjunta y permanente entre los actores públicos y privados del ámbito subregional, regional, nacional e internacional, para la adquisición, modernización y aprovechamiento eficiente de la infraestructura, equipamientos y recursos dirigidos a I+D+i, asistencia técnica, y extensión agrícola e industrial en la cadena de maíz, considerando las instancias, instrumentos y referentes internacionales, existentes en esta materia. </t>
  </si>
  <si>
    <t>8.1.3. Revisar, priorizar y actualizar el PECTIA para la cadena de maíz, bajo el liderazgo de Minagricultura y Agrosavia, en las líneas de investigación estratégicas concertadas por los actores, con énfasis en: material genético mejorado, manejo nutricional y poblacional, uso eficiente de insumos, rotación de cultivos, manejo de plagas y enfermedades, calidad e inocuidad, sostenibilidad ambiental, gestión climática, manejo de cosecha, poscosecha y transformación, y líneas productivas con mayor valor agregado tanto para consumo animal como humano, así como en otras líneas de investigación priorizadas por la cadena.</t>
  </si>
  <si>
    <t>8.2.5. Formar capital humano en competencias, habilidades y destrezas para estructuración y gestión de proyectos de I+D+i  para la cadena.</t>
  </si>
  <si>
    <t>8.2.6. Identificar, seleccionar y capacitar a los extensionistas y asistentes técnicos agrícolas e industriales, en material genético, manejo nutricional (suelos y aguas), manejo poblacional, rotación de cultivos, uso eficiente de insumos (semillas, fertilizantes, agroquímicos y bioinsumos), manejo poscosecha, manejo de equipos para trilla, procesamiento de maíz y fabricación de derivados, entre otros.</t>
  </si>
  <si>
    <t>8.2.7.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y con los sistemas de producción.</t>
  </si>
  <si>
    <t>9.1.6. Fortalecer la capacidad operativa del Sistema de IVC, para contar con trazabilidad, que garantice la coherencia entre origen, destino y uso del maíz, y el cumplimiento de los límites máximos de residuos.</t>
  </si>
  <si>
    <t>OE9. Fortalecer la organización, financiación, seguimiento y control de la cadena</t>
  </si>
  <si>
    <t>9.3. Fortalecimiento de mecanismos institucionales para el impulso a las inversiones en producción de maíz a mediana y gran escala.</t>
  </si>
  <si>
    <t>9.3.1. Promover la conformación de una red colaborativa entre actores nacionales e internacionales, que facilite y agilice los procesos de validación tecnológica, necesarios para la adopción rápida de semillas de última tecnología, la protección de cultivares y el acceso a la producción de biológicos, entre otros avances tecnológicos, para unidades productivas de maíz a mediana y gran escala.</t>
  </si>
  <si>
    <t xml:space="preserve">9.3.2. Analizar el procedimiento de importación de material genético de maíz, identificando oportunidades de mejora para agilizar los trámites de ingreso al país y gestionando los respectivos cambios. </t>
  </si>
  <si>
    <t>9.3.3. Analizar los trámites asociados al cumplimiento de los requisitos ambientales para el desarrollo de modelos agroempresariales de la cadena de maíz, y gestionar su simplificación, automatización y estandarización.</t>
  </si>
  <si>
    <t xml:space="preserve">9.3.4. Revisar la normatividad vigente sobre el acceso y uso de la tierra para la consolidación y seguridad jurídica de las inversiones privadas en la producción de maíz, teniendo en cuenta las diferentes escalas de inversión y los tiempos de retorno. </t>
  </si>
  <si>
    <t>9.3.5. Promover la evaluación y actualización periódica de los beneficios tributarios para las grandes inversiones, acordes con las necesidades de los agroempresarios de la cadena de maíz, valorando las condiciones de acceso a estos y su aplicación a las particularidades de la actividad productiva, así como su impacto en la inversión, empleo, avance tecnológico y competitividad en la cadena maicera (ej.: Resolución 194 de 2020, Decreto 1157 de 2020, Estatuto Tributario, entre otras).</t>
  </si>
  <si>
    <t>9.3.6. Analizar la situación del mercado y el potencial para aprovechar instrumentos como los contratos a término y de futuros, con garantías de cumplimiento para productores y compradores, teniendo en cuenta las proyecciones de crecimiento de la cadena de maíz y las necesidades de los actores, generando las recomendaciones y planes de implementación para el uso de estos instrumentos.</t>
  </si>
  <si>
    <t>9.4. Diseño y operación del Sistema nacional de Información para la cadena de maíz.</t>
  </si>
  <si>
    <t xml:space="preserve">9.4.1. Elaborar un estudio técnico, financiero, jurídico y operativo para el desarrollo de un Sistema de Información para la cadena de maíz,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seleccionando la mejor alternativa para la gestión de la información sectorial a nivel nacional y regional. </t>
  </si>
  <si>
    <t xml:space="preserve">9.4.2. Poner en funcionamiento el sistema de información para la cadena maicera, a partir del establecimiento de acuerdos con los actores generadores de información, que aseguren la interoperabilidad del sistema, y realizando el levantamiento, procesamiento, análisis, monitoreo, actualización, publicación y divulgación de la información, requerida por los diferentes actores dirigidos al monitoreo de la competitividad y sostenibilidad de la cadena estableciendo: reportes y análisis de precio y calidad según el tipo y destino del maíz, indicadores de costos y eficiencia productiva y de desempeño (área, producción y rendimiento), consumo aparente, informes agroclimáticos, entre otros.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</si>
  <si>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</si>
  <si>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</si>
  <si>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9.5. Constitución y fortalecimiento de la Organización de Cadena de maíz.</t>
  </si>
  <si>
    <t>9.5.1. Priorizar las subregiones maiceras de acuerdo con criterios de aptitud, productividad, infraestructura, bienes y servicios, mercado actual y potencial, interés y participación de los actores, entre otros factores.</t>
  </si>
  <si>
    <t>9.5.2. Crear, fortalecer y gestionar los recursos para el funcionamiento de los comités regionales de la cadena de maíz, en el marco de la Ley 811 de 2003.</t>
  </si>
  <si>
    <t>9.5.3. Propiciar la creación de la Organización de Cadena a nivel nacional, a partir de los avances en la dinámica y fortalecimiento de los comités regionales de la cadena de maíz.</t>
  </si>
  <si>
    <t xml:space="preserve">9.5.4. Acompañar el desarrollo y progreso de los comités regionales de la cadena de maíz y la Organización de Cadena a nivel nacional para lograr su sostenibilidad y capacidad ejecutiva. </t>
  </si>
  <si>
    <t>9.6. Adopción, promoción y monitoreo de la política pública para la cadena de maíz.</t>
  </si>
  <si>
    <t xml:space="preserve">9.6.1. Adoptar como política pública el Plan de Ordenamiento Productivo para la cadena de maíz, mediante resolución expedida por el Minagricultura. </t>
  </si>
  <si>
    <t>9.6.4. Gestionar ante las entidades pertinentes, tanto nacionales como locales, los recursos requeridos y estructurar el presupuesto para cada uno de los proyectos de este Plan de Acción, teniendo en cuenta la estimación de costos del portafolio de programas y proyectos, los actores líderes y aliados, y los instrumentos de política identificados en el componente de entorno político.</t>
  </si>
  <si>
    <t>9.6.5. Empoderar gradualmente los diferentes comités regionales que se constituyan, para que tomen el liderazgo en la implementación del POP de la cadena de maíz.</t>
  </si>
  <si>
    <t>9.6.6. Diseñar e implementar el sistema de seguimiento y evaluación del Plan de Ordenamiento Productivo para la cadena de maíz.</t>
  </si>
  <si>
    <t xml:space="preserve">Dependiente de la 9.4.1. </t>
  </si>
  <si>
    <t>Dependiente de 9.5.1</t>
  </si>
  <si>
    <t>Dependiente  9.6.1.</t>
  </si>
  <si>
    <t>Dependiente 9.6.1.</t>
  </si>
  <si>
    <t xml:space="preserve">Dependiente 9.6.3. </t>
  </si>
  <si>
    <t xml:space="preserve">Dependiente 9.6.3.  </t>
  </si>
  <si>
    <t xml:space="preserve">6 meses cada 4 años </t>
  </si>
  <si>
    <t>6 meses cada 4 años</t>
  </si>
  <si>
    <t>Dependiente 6.5.1.</t>
  </si>
  <si>
    <t xml:space="preserve">3 primeros años y luego cada 4 años </t>
  </si>
  <si>
    <t>Mes 12 año 19</t>
  </si>
  <si>
    <t>Dependiente 2.2.1</t>
  </si>
  <si>
    <t xml:space="preserve">12 meses durante el año 1 y 2 y luego cada 2 años 3 meses  </t>
  </si>
  <si>
    <t xml:space="preserve">2 meses cada semestre </t>
  </si>
  <si>
    <t>Dependiente de la 3.4.5.</t>
  </si>
  <si>
    <t>12 meses, primeros 3 años,  luego cada 2 años</t>
  </si>
  <si>
    <t xml:space="preserve">2.2.3. Constituir un banco de proyectos de inversión en producción de maíz a mediana y gran escala con enfoque de mercado, que permita identificar y gestionar profesionalmente iniciativas y estímulos a la inversión. </t>
  </si>
  <si>
    <t>237 meses</t>
  </si>
  <si>
    <t xml:space="preserve">1 mes cada 2 años </t>
  </si>
  <si>
    <t xml:space="preserve">4 meses cada año </t>
  </si>
  <si>
    <t>2.2.1. Clasificar y priorizar áreas adecuadas para inversiones en la producción de maíz a mediana y gran escala, en las regiones maiceras, de acuerdo con su aptitud, infraestructura productiva, oportunidades de mercado, entre otras.</t>
  </si>
  <si>
    <t>PPP_Dependencia_Duración!A1</t>
  </si>
  <si>
    <t>Años 1, 2, 5, 8, 11, 14, 17 y 20</t>
  </si>
  <si>
    <t>Años 1, 2, 4, 6, 8, 10, 12, 14, 16, 18 y 20</t>
  </si>
  <si>
    <t xml:space="preserve">Años 1 al 11, 13, 15, 17 y 19 </t>
  </si>
  <si>
    <t>Años 1 al 11, 13, 15, 17 y 19</t>
  </si>
  <si>
    <t>Años 2, 6, 10, 14 y 18</t>
  </si>
  <si>
    <t xml:space="preserve">Años 2, 3, 7, 11, 15 y 19 </t>
  </si>
  <si>
    <t xml:space="preserve">Años 2, 5, 8, 11, 14, 17 y 20 </t>
  </si>
  <si>
    <t>Años 1, 2, 7, 12 y 17</t>
  </si>
  <si>
    <t>Año 1 al 20</t>
  </si>
  <si>
    <t>Año 2 al 20</t>
  </si>
  <si>
    <t xml:space="preserve">Años 2 al 6 y 11 al 15 </t>
  </si>
  <si>
    <t>Años 1 al 5 y 10 al 14</t>
  </si>
  <si>
    <t>Año 1</t>
  </si>
  <si>
    <t>Años 1 al 3, 5, 7, 9, 11, 13, 15, 17 y 19</t>
  </si>
  <si>
    <t>Años 2, 4 y 6</t>
  </si>
  <si>
    <t>Años 1, 3 y 5</t>
  </si>
  <si>
    <t>Años 1, 5, 9, 13 y 17</t>
  </si>
  <si>
    <t>Años 1, 3, 5, 7, 9, 11, 13, 15, 17 y 19</t>
  </si>
  <si>
    <t>Año 1 al 6</t>
  </si>
  <si>
    <t>Años 1 y 2</t>
  </si>
  <si>
    <t xml:space="preserve">Años 1 al 4, 6, 8, 10 y 12 </t>
  </si>
  <si>
    <t>Años 2 al 4, 6, 8, 10 y 12</t>
  </si>
  <si>
    <t>Años 1 al 6, 9, 12, 15 y 18</t>
  </si>
  <si>
    <t>Años 1 al 20</t>
  </si>
  <si>
    <t>Años 1 al 4, 6, 8, 10, 12, 14, 16, 18 y 20</t>
  </si>
  <si>
    <t>Años 2, 5, 8, 11, 14, 17 y 20</t>
  </si>
  <si>
    <t>Años 2 al 4, 7, 10, 13, 16 y 19</t>
  </si>
  <si>
    <t>Años 1, 2, 4, 7, 10, 13, 16 y 19</t>
  </si>
  <si>
    <t>Años 1, 2, 5, 9, 13 y 17</t>
  </si>
  <si>
    <t>Años 1 al 10, 12, 14, 16, 18 y 20</t>
  </si>
  <si>
    <t>Años 2, 4, 6, 8, 10, 12, 14, 16, 18 y 20</t>
  </si>
  <si>
    <t>Años 1, 2, 9 y 17</t>
  </si>
  <si>
    <t>Años 1 al 3, 7, 11, 16 y 19</t>
  </si>
  <si>
    <t>Años 1, 2, 6, 10, 14 y 18</t>
  </si>
  <si>
    <t>Año 1 al 10 y años 13, 16 y 19</t>
  </si>
  <si>
    <t xml:space="preserve">Años 1, 2, 7, 12 y 17  </t>
  </si>
  <si>
    <t>Años 2, 3, 8, 13 y 18</t>
  </si>
  <si>
    <t>Años 2 al 5, 7, 9, 11, 13, 15, 17 y 19</t>
  </si>
  <si>
    <t>Años 1, 6, 11 y 16</t>
  </si>
  <si>
    <t>Año 1 y 2</t>
  </si>
  <si>
    <t>Años 1, 6, 11, 16</t>
  </si>
  <si>
    <t>Años 1, 2, 3</t>
  </si>
  <si>
    <t>Años 1, 2</t>
  </si>
  <si>
    <t>Años, 1, 3, 5, 7, 9, 11, 13, 15, 17, 19</t>
  </si>
  <si>
    <t>Año 1, 2, 3</t>
  </si>
  <si>
    <t>2.1. Implementación efectiva de asistencia técnica profesional, en sistemas tecnificados de maíz.</t>
  </si>
  <si>
    <t>9.5.5. Consolidar la gestión de los comités regionales de la cadena de maíz, a través de la gestión gradual del POP para la cadena maicera y los Planes Maestros de Reconversión Productiva - PMRP, en concordancia con el proyecto 9.6. "Adopción, promoción y monitoreo de la política pública para la cadena de maíz".</t>
  </si>
  <si>
    <t xml:space="preserve">7.2.1. Realizar acompañamiento a los productores de maíz en los procesos de regularización de la propiedad, para favorecer su acceso a los programas y beneficios que contribuyan a mejorar el desarrollo de la actividad productiva.  </t>
  </si>
  <si>
    <t>9.6.2. Establecer el cronograma anual para la implementación del Plan de Ordenamiento Productivo de la cadena de maíz.</t>
  </si>
  <si>
    <t>9.6.3. Socializar y divulgar el Plan de Ordenamiento Productivo para la cadena de maíz, a nivel nacional y territorial.</t>
  </si>
  <si>
    <t>7.2.3. Generar espacios de articulación entre los gremios de la cadena de maíz, Minagricultura, la ANT, y Entidades Territoriales, para socializar, divulgar e implementar lineamientos y  programas de regularización de la propiedad en los predios para el cultivo de maíz, así como para promover las minutas de contratos de arrendamiento, recomendadas por la UPRA, entre otros instrumentos que se consideren pertinentes.</t>
  </si>
  <si>
    <r>
      <rPr>
        <b/>
        <sz val="11"/>
        <color theme="1"/>
        <rFont val="Arial"/>
        <family val="2"/>
      </rPr>
      <t>Eje Estructural, Objetivo Estratégico, Programa, Proyecto, Actividades</t>
    </r>
    <r>
      <rPr>
        <sz val="11"/>
        <color theme="1"/>
        <rFont val="Arial"/>
        <family val="2"/>
      </rPr>
      <t xml:space="preserve">: Las columnas A a la E, pertenecen a la versión de portafolio de programas y proyectos de la cadena de maíz. 
</t>
    </r>
    <r>
      <rPr>
        <b/>
        <sz val="11"/>
        <color theme="1"/>
        <rFont val="Arial"/>
        <family val="2"/>
      </rPr>
      <t>Actividad Dependiente o Independiente Frente a Las Otras que Conforman el Proyecto</t>
    </r>
    <r>
      <rPr>
        <sz val="11"/>
        <color theme="1"/>
        <rFont val="Arial"/>
        <family val="2"/>
      </rPr>
      <t xml:space="preserve">: En esta casilla de acuerdo al criterio de expertos se establece si las actividades descritas guardan dependencia o no, analizando solo al interior de cada proyecto. Es decir que si el inicio de una actividad depende de la ejecución de otra dentro del mismo proyecto lo que permite establecer un orden lógico de implementación.  
</t>
    </r>
    <r>
      <rPr>
        <b/>
        <sz val="11"/>
        <color theme="1"/>
        <rFont val="Arial"/>
        <family val="2"/>
      </rPr>
      <t>Frecuencia:</t>
    </r>
    <r>
      <rPr>
        <sz val="11"/>
        <color theme="1"/>
        <rFont val="Arial"/>
        <family val="2"/>
      </rPr>
      <t xml:space="preserve"> Se establece si la actividad se realiza en un solo periodo de tiempo o se repite periódicamente a lo largo del ciclo de vida del POP. Se responde Única Vez O Recurrente, de acuerdo al caso.  Cuando la actividad está prevista de manera continua a lo largo de la vida del POP, se considera como única vez y se coloca para el cálculo la totalidad de los meses previstos en la columna siguiente. 
</t>
    </r>
    <r>
      <rPr>
        <b/>
        <sz val="11"/>
        <color theme="1"/>
        <rFont val="Arial"/>
        <family val="2"/>
      </rPr>
      <t xml:space="preserve">Duración Única Vez (Meses): </t>
    </r>
    <r>
      <rPr>
        <sz val="11"/>
        <color theme="1"/>
        <rFont val="Arial"/>
        <family val="2"/>
      </rPr>
      <t xml:space="preserve">Se coloca el número de meses previstos para la actividad o proyecto cuando la frecuencia es de única vez.
</t>
    </r>
    <r>
      <rPr>
        <b/>
        <sz val="11"/>
        <color theme="1"/>
        <rFont val="Arial"/>
        <family val="2"/>
      </rPr>
      <t>Duración Recurrente (Meses Y Periodos De Implementación)</t>
    </r>
    <r>
      <rPr>
        <sz val="11"/>
        <color theme="1"/>
        <rFont val="Arial"/>
        <family val="2"/>
      </rPr>
      <t xml:space="preserve">: Se coloca el número de meses previstos para la actividad o proyecto cuando la frecuencia es recurrente y se establece los periodos en los que se repite.  Ejemplo: XX meses, cada X años 
</t>
    </r>
    <r>
      <rPr>
        <b/>
        <sz val="11"/>
        <color theme="1"/>
        <rFont val="Arial"/>
        <family val="2"/>
      </rPr>
      <t>Duración Actividad Meses/Año:</t>
    </r>
    <r>
      <rPr>
        <sz val="11"/>
        <color theme="1"/>
        <rFont val="Arial"/>
        <family val="2"/>
      </rPr>
      <t xml:space="preserve"> Se coloca el número de meses previstos para la actividad o proyecto cuando la frecuencia es recurrente (número). 
</t>
    </r>
    <r>
      <rPr>
        <b/>
        <sz val="11"/>
        <color theme="1"/>
        <rFont val="Arial"/>
        <family val="2"/>
      </rPr>
      <t>Orden de Implementación del Proyecto:</t>
    </r>
    <r>
      <rPr>
        <sz val="11"/>
        <color theme="1"/>
        <rFont val="Arial"/>
        <family val="2"/>
      </rPr>
      <t xml:space="preserve"> Se define si el proyecto es de primer nivel (no depende de ningún proyecto para iniciar); segundo nivel (depende de un proyecto de primer nivel para iniciar) y tercer nivel (depende de uno o varios proyectos de primer y segundo nivel para iniciar). 
</t>
    </r>
    <r>
      <rPr>
        <b/>
        <sz val="11"/>
        <color theme="1"/>
        <rFont val="Arial"/>
        <family val="2"/>
      </rPr>
      <t>Fecha de Inicio del Proyecto</t>
    </r>
    <r>
      <rPr>
        <sz val="11"/>
        <color theme="1"/>
        <rFont val="Arial"/>
        <family val="2"/>
      </rPr>
      <t xml:space="preserve">: Se establece en el mes y año de inicio. Ejemplo Mes XX Año XX
</t>
    </r>
    <r>
      <rPr>
        <b/>
        <sz val="11"/>
        <color theme="1"/>
        <rFont val="Arial"/>
        <family val="2"/>
      </rPr>
      <t>Fecha de Terminación del Proyecto</t>
    </r>
    <r>
      <rPr>
        <sz val="11"/>
        <color theme="1"/>
        <rFont val="Arial"/>
        <family val="2"/>
      </rPr>
      <t xml:space="preserve">: Se establece en el mes y año de terminación. Ejemplo Mes XX Año XX.
</t>
    </r>
    <r>
      <rPr>
        <b/>
        <sz val="11"/>
        <color theme="1"/>
        <rFont val="Arial"/>
        <family val="2"/>
      </rPr>
      <t>Periodo de Implementación Proyecto</t>
    </r>
    <r>
      <rPr>
        <sz val="11"/>
        <color theme="1"/>
        <rFont val="Arial"/>
        <family val="2"/>
      </rPr>
      <t xml:space="preserve">: Se establece de acuerdo a la fecha de inicio y terminación del proyecto. Ejemplo: Año X al Año XX	
</t>
    </r>
    <r>
      <rPr>
        <b/>
        <sz val="11"/>
        <color theme="1"/>
        <rFont val="Arial"/>
        <family val="2"/>
      </rPr>
      <t>Periodo de Implementación Actividad</t>
    </r>
    <r>
      <rPr>
        <sz val="11"/>
        <color theme="1"/>
        <rFont val="Arial"/>
        <family val="2"/>
      </rPr>
      <t xml:space="preserve">: Se establece de acuerdo a la fecha de inicio y terminación de la actividad. Ejemplo: Año X al Año XX. </t>
    </r>
  </si>
  <si>
    <t>HOJA</t>
  </si>
  <si>
    <t>CONTENIDO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</si>
</sst>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1"/>
      <color theme="1"/>
      <name val="Calibri"/>
      <family val="2"/>
      <scheme val="minor"/>
    </font>
    <font>
      <b/>
      <sz val="11"/>
      <name val="Arial"/>
      <family val="2"/>
    </font>
    <font>
      <b/>
      <sz val="11"/>
      <color theme="0"/>
      <name val="Arial"/>
      <family val="2"/>
    </font>
    <font>
      <sz val="11"/>
      <color theme="1"/>
      <name val="Arial"/>
      <family val="2"/>
    </font>
    <font>
      <b/>
      <sz val="11"/>
      <color theme="1"/>
      <name val="Arial"/>
      <family val="2"/>
    </font>
    <font>
      <sz val="12"/>
      <name val="Arial"/>
      <family val="2"/>
    </font>
    <font>
      <sz val="12"/>
      <name val="Calibri"/>
      <family val="2"/>
      <scheme val="minor"/>
    </font>
    <font>
      <u/>
      <sz val="12"/>
      <color theme="10"/>
      <name val="Calibri"/>
      <family val="2"/>
      <scheme val="minor"/>
    </font>
    <font>
      <u/>
      <sz val="11"/>
      <color theme="10"/>
      <name val="Calibri"/>
      <family val="2"/>
      <scheme val="minor"/>
    </font>
    <font>
      <b/>
      <sz val="12"/>
      <color theme="0"/>
      <name val="Arial Black"/>
      <family val="2"/>
    </font>
    <font>
      <u/>
      <sz val="11"/>
      <color theme="10"/>
      <name val="Arial"/>
      <family val="2"/>
    </font>
    <font>
      <b/>
      <sz val="14"/>
      <color theme="0"/>
      <name val="Arial Black"/>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4"/>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diagonal/>
    </border>
    <border>
      <left/>
      <right/>
      <top/>
      <bottom style="dotted">
        <color rgb="FF7F7F7F"/>
      </bottom>
      <diagonal/>
    </border>
    <border>
      <left style="dotted">
        <color rgb="FF7F7F7F"/>
      </left>
      <right/>
      <top/>
      <bottom/>
      <diagonal/>
    </border>
    <border>
      <left style="dotted">
        <color rgb="FF7F7F7F"/>
      </left>
      <right/>
      <top/>
      <bottom style="dotted">
        <color rgb="FF7F7F7F"/>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s>
  <cellStyleXfs count="7">
    <xf numFmtId="0" fontId="0" fillId="0" borderId="0"/>
    <xf numFmtId="0" fontId="5" fillId="0" borderId="0"/>
    <xf numFmtId="0" fontId="3" fillId="0" borderId="0"/>
    <xf numFmtId="0" fontId="2" fillId="0" borderId="0"/>
    <xf numFmtId="0" fontId="12" fillId="0" borderId="0" applyNumberFormat="0" applyFill="0" applyBorder="0" applyAlignment="0" applyProtection="0"/>
    <xf numFmtId="0" fontId="1" fillId="0" borderId="0"/>
    <xf numFmtId="0" fontId="13" fillId="0" borderId="0" applyNumberFormat="0" applyFill="0" applyBorder="0" applyAlignment="0" applyProtection="0"/>
  </cellStyleXfs>
  <cellXfs count="47">
    <xf numFmtId="0" fontId="0" fillId="0" borderId="0" xfId="0"/>
    <xf numFmtId="0" fontId="6" fillId="3" borderId="2" xfId="0" applyFont="1" applyFill="1" applyBorder="1" applyAlignment="1">
      <alignment horizontal="center" vertical="center" wrapText="1"/>
    </xf>
    <xf numFmtId="0" fontId="2" fillId="0" borderId="0" xfId="3"/>
    <xf numFmtId="0" fontId="4" fillId="0" borderId="0" xfId="0" applyFont="1"/>
    <xf numFmtId="1" fontId="0" fillId="0" borderId="0" xfId="0" applyNumberFormat="1"/>
    <xf numFmtId="0" fontId="7" fillId="5"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6"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0" borderId="0" xfId="0" applyAlignment="1">
      <alignment horizontal="center"/>
    </xf>
    <xf numFmtId="14" fontId="0" fillId="0" borderId="0" xfId="0" applyNumberFormat="1"/>
    <xf numFmtId="1" fontId="0" fillId="0" borderId="0" xfId="0" applyNumberFormat="1" applyAlignment="1">
      <alignment horizontal="center"/>
    </xf>
    <xf numFmtId="0" fontId="2" fillId="0" borderId="0" xfId="3" applyAlignment="1">
      <alignment wrapText="1"/>
    </xf>
    <xf numFmtId="0" fontId="10" fillId="2" borderId="0" xfId="0" applyFont="1" applyFill="1"/>
    <xf numFmtId="0" fontId="10" fillId="2" borderId="1" xfId="0" applyFont="1" applyFill="1" applyBorder="1" applyAlignment="1">
      <alignment horizontal="center" vertical="center"/>
    </xf>
    <xf numFmtId="0" fontId="10" fillId="2" borderId="1" xfId="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1" applyFont="1" applyFill="1" applyBorder="1" applyAlignment="1">
      <alignment horizontal="left" vertical="center" wrapText="1"/>
    </xf>
    <xf numFmtId="0" fontId="10" fillId="2" borderId="1" xfId="0" applyFont="1" applyFill="1" applyBorder="1" applyAlignment="1">
      <alignment horizontal="justify" vertical="center"/>
    </xf>
    <xf numFmtId="0" fontId="10" fillId="2" borderId="0" xfId="1" applyFont="1" applyFill="1" applyBorder="1" applyAlignment="1">
      <alignment horizontal="center" vertical="center" wrapText="1"/>
    </xf>
    <xf numFmtId="0" fontId="10" fillId="2" borderId="0" xfId="0" applyFont="1" applyFill="1" applyAlignment="1">
      <alignment horizontal="left"/>
    </xf>
    <xf numFmtId="0" fontId="10" fillId="0" borderId="1" xfId="0" applyFont="1" applyFill="1" applyBorder="1" applyAlignment="1">
      <alignment horizontal="center" vertical="center"/>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1"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0" xfId="5" applyFont="1" applyFill="1"/>
    <xf numFmtId="0" fontId="16" fillId="8" borderId="10" xfId="5" applyFont="1" applyFill="1" applyBorder="1" applyAlignment="1">
      <alignment horizontal="center" vertical="center"/>
    </xf>
    <xf numFmtId="0" fontId="8" fillId="2" borderId="10" xfId="5" applyFont="1" applyFill="1" applyBorder="1" applyAlignment="1">
      <alignment horizontal="left" vertical="center" wrapText="1"/>
    </xf>
    <xf numFmtId="0" fontId="15" fillId="2" borderId="10" xfId="4" applyFont="1" applyFill="1" applyBorder="1" applyAlignment="1">
      <alignment horizontal="left" vertical="center"/>
    </xf>
    <xf numFmtId="0" fontId="10" fillId="2" borderId="1" xfId="0" applyFont="1" applyFill="1" applyBorder="1" applyAlignment="1">
      <alignment horizontal="left" vertical="center" wrapText="1"/>
    </xf>
    <xf numFmtId="0" fontId="10" fillId="2" borderId="1" xfId="1" applyFont="1" applyFill="1" applyBorder="1" applyAlignment="1">
      <alignment horizontal="left" vertical="center" wrapText="1"/>
    </xf>
    <xf numFmtId="0" fontId="10" fillId="2" borderId="3" xfId="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0" fillId="2" borderId="6" xfId="0"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0" fillId="2" borderId="3" xfId="0" applyFont="1" applyFill="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8" xfId="0" applyFont="1" applyBorder="1" applyAlignment="1">
      <alignment horizontal="justify" vertical="center" wrapText="1"/>
    </xf>
    <xf numFmtId="0" fontId="0" fillId="0" borderId="0" xfId="0" applyFont="1" applyAlignment="1">
      <alignment horizontal="justify" vertical="center" wrapText="1"/>
    </xf>
    <xf numFmtId="0" fontId="0" fillId="0" borderId="9" xfId="0" applyFont="1" applyBorder="1" applyAlignment="1">
      <alignment horizontal="justify" vertical="center" wrapText="1"/>
    </xf>
    <xf numFmtId="0" fontId="0" fillId="0" borderId="7" xfId="0" applyFont="1" applyBorder="1" applyAlignment="1">
      <alignment horizontal="justify" vertical="center" wrapText="1"/>
    </xf>
  </cellXfs>
  <cellStyles count="7">
    <cellStyle name="Hipervínculo" xfId="4" builtinId="8"/>
    <cellStyle name="Hipervínculo 2" xfId="6"/>
    <cellStyle name="Normal" xfId="0" builtinId="0"/>
    <cellStyle name="Normal 2" xfId="2"/>
    <cellStyle name="Normal 2 2" xfId="3"/>
    <cellStyle name="Normal 3" xfId="5"/>
    <cellStyle name="Normal 3 3" xfId="1"/>
  </cellStyles>
  <dxfs count="0"/>
  <tableStyles count="0" defaultTableStyle="TableStyleMedium2" defaultPivotStyle="PivotStyleLight16"/>
  <colors>
    <mruColors>
      <color rgb="FF1927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a:latin typeface="Arial" panose="020B0604020202020204" pitchFamily="34" charset="0"/>
                <a:cs typeface="Arial" panose="020B0604020202020204" pitchFamily="34" charset="0"/>
              </a:rPr>
              <a:t>Horizonte</a:t>
            </a:r>
            <a:r>
              <a:rPr lang="es-CO" sz="1000" baseline="0">
                <a:latin typeface="Arial" panose="020B0604020202020204" pitchFamily="34" charset="0"/>
                <a:cs typeface="Arial" panose="020B0604020202020204" pitchFamily="34" charset="0"/>
              </a:rPr>
              <a:t> de Tiempo </a:t>
            </a:r>
            <a:endParaRPr lang="es-CO" sz="1000">
              <a:latin typeface="Arial" panose="020B0604020202020204" pitchFamily="34" charset="0"/>
              <a:cs typeface="Arial" panose="020B0604020202020204" pitchFamily="34" charset="0"/>
            </a:endParaRPr>
          </a:p>
        </c:rich>
      </c:tx>
      <c:layout>
        <c:manualLayout>
          <c:xMode val="edge"/>
          <c:yMode val="edge"/>
          <c:x val="0.43909055876685943"/>
          <c:y val="1.398780475634462E-2"/>
        </c:manualLayout>
      </c:layout>
      <c:overlay val="0"/>
      <c:spPr>
        <a:noFill/>
        <a:ln>
          <a:noFill/>
        </a:ln>
        <a:effectLst/>
      </c:spPr>
    </c:title>
    <c:autoTitleDeleted val="0"/>
    <c:plotArea>
      <c:layout/>
      <c:barChart>
        <c:barDir val="bar"/>
        <c:grouping val="stacked"/>
        <c:varyColors val="0"/>
        <c:ser>
          <c:idx val="2"/>
          <c:order val="0"/>
          <c:spPr>
            <a:noFill/>
            <a:ln>
              <a:noFill/>
            </a:ln>
          </c:spPr>
          <c:invertIfNegative val="0"/>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'20220329_diagrama_Gantt'!$B$2:$B$28</c:f>
              <c:numCache>
                <c:formatCode>m/d/yyyy</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E-4C30-4DF7-9E0B-1DDFC22E178F}"/>
            </c:ext>
          </c:extLst>
        </c:ser>
        <c:ser>
          <c:idx val="3"/>
          <c:order val="1"/>
          <c:invertIfNegative val="0"/>
          <c:dPt>
            <c:idx val="0"/>
            <c:invertIfNegative val="0"/>
            <c:bubble3D val="0"/>
            <c:spPr>
              <a:solidFill>
                <a:schemeClr val="accent2">
                  <a:lumMod val="40000"/>
                  <a:lumOff val="60000"/>
                </a:schemeClr>
              </a:solidFill>
            </c:spPr>
            <c:extLst>
              <c:ext xmlns:c16="http://schemas.microsoft.com/office/drawing/2014/chart" uri="{C3380CC4-5D6E-409C-BE32-E72D297353CC}">
                <c16:uniqueId val="{00000050-4C30-4DF7-9E0B-1DDFC22E178F}"/>
              </c:ext>
            </c:extLst>
          </c:dPt>
          <c:dPt>
            <c:idx val="1"/>
            <c:invertIfNegative val="0"/>
            <c:bubble3D val="0"/>
            <c:spPr>
              <a:solidFill>
                <a:schemeClr val="accent2">
                  <a:lumMod val="40000"/>
                  <a:lumOff val="60000"/>
                </a:schemeClr>
              </a:solidFill>
            </c:spPr>
            <c:extLst>
              <c:ext xmlns:c16="http://schemas.microsoft.com/office/drawing/2014/chart" uri="{C3380CC4-5D6E-409C-BE32-E72D297353CC}">
                <c16:uniqueId val="{00000051-4C30-4DF7-9E0B-1DDFC22E178F}"/>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52-4C30-4DF7-9E0B-1DDFC22E178F}"/>
              </c:ext>
            </c:extLst>
          </c:dPt>
          <c:dPt>
            <c:idx val="3"/>
            <c:invertIfNegative val="0"/>
            <c:bubble3D val="0"/>
            <c:spPr>
              <a:solidFill>
                <a:schemeClr val="accent2">
                  <a:lumMod val="40000"/>
                  <a:lumOff val="60000"/>
                </a:schemeClr>
              </a:solidFill>
            </c:spPr>
            <c:extLst>
              <c:ext xmlns:c16="http://schemas.microsoft.com/office/drawing/2014/chart" uri="{C3380CC4-5D6E-409C-BE32-E72D297353CC}">
                <c16:uniqueId val="{00000053-4C30-4DF7-9E0B-1DDFC22E178F}"/>
              </c:ext>
            </c:extLst>
          </c:dPt>
          <c:dPt>
            <c:idx val="4"/>
            <c:invertIfNegative val="0"/>
            <c:bubble3D val="0"/>
            <c:spPr>
              <a:solidFill>
                <a:schemeClr val="accent2">
                  <a:lumMod val="40000"/>
                  <a:lumOff val="60000"/>
                </a:schemeClr>
              </a:solidFill>
            </c:spPr>
            <c:extLst>
              <c:ext xmlns:c16="http://schemas.microsoft.com/office/drawing/2014/chart" uri="{C3380CC4-5D6E-409C-BE32-E72D297353CC}">
                <c16:uniqueId val="{00000054-4C30-4DF7-9E0B-1DDFC22E178F}"/>
              </c:ext>
            </c:extLst>
          </c:dPt>
          <c:dPt>
            <c:idx val="5"/>
            <c:invertIfNegative val="0"/>
            <c:bubble3D val="0"/>
            <c:spPr>
              <a:solidFill>
                <a:schemeClr val="accent2">
                  <a:lumMod val="40000"/>
                  <a:lumOff val="60000"/>
                </a:schemeClr>
              </a:solidFill>
            </c:spPr>
            <c:extLst>
              <c:ext xmlns:c16="http://schemas.microsoft.com/office/drawing/2014/chart" uri="{C3380CC4-5D6E-409C-BE32-E72D297353CC}">
                <c16:uniqueId val="{00000055-4C30-4DF7-9E0B-1DDFC22E178F}"/>
              </c:ext>
            </c:extLst>
          </c:dPt>
          <c:dPt>
            <c:idx val="6"/>
            <c:invertIfNegative val="0"/>
            <c:bubble3D val="0"/>
            <c:spPr>
              <a:solidFill>
                <a:schemeClr val="accent2">
                  <a:lumMod val="40000"/>
                  <a:lumOff val="60000"/>
                </a:schemeClr>
              </a:solidFill>
            </c:spPr>
            <c:extLst>
              <c:ext xmlns:c16="http://schemas.microsoft.com/office/drawing/2014/chart" uri="{C3380CC4-5D6E-409C-BE32-E72D297353CC}">
                <c16:uniqueId val="{00000056-4C30-4DF7-9E0B-1DDFC22E178F}"/>
              </c:ext>
            </c:extLst>
          </c:dPt>
          <c:dPt>
            <c:idx val="7"/>
            <c:invertIfNegative val="0"/>
            <c:bubble3D val="0"/>
            <c:spPr>
              <a:solidFill>
                <a:schemeClr val="accent2">
                  <a:lumMod val="40000"/>
                  <a:lumOff val="60000"/>
                </a:schemeClr>
              </a:solidFill>
            </c:spPr>
            <c:extLst>
              <c:ext xmlns:c16="http://schemas.microsoft.com/office/drawing/2014/chart" uri="{C3380CC4-5D6E-409C-BE32-E72D297353CC}">
                <c16:uniqueId val="{00000057-4C30-4DF7-9E0B-1DDFC22E178F}"/>
              </c:ext>
            </c:extLst>
          </c:dPt>
          <c:dPt>
            <c:idx val="8"/>
            <c:invertIfNegative val="0"/>
            <c:bubble3D val="0"/>
            <c:spPr>
              <a:solidFill>
                <a:schemeClr val="accent2">
                  <a:lumMod val="40000"/>
                  <a:lumOff val="60000"/>
                </a:schemeClr>
              </a:solidFill>
            </c:spPr>
            <c:extLst>
              <c:ext xmlns:c16="http://schemas.microsoft.com/office/drawing/2014/chart" uri="{C3380CC4-5D6E-409C-BE32-E72D297353CC}">
                <c16:uniqueId val="{00000058-4C30-4DF7-9E0B-1DDFC22E178F}"/>
              </c:ext>
            </c:extLst>
          </c:dPt>
          <c:dPt>
            <c:idx val="9"/>
            <c:invertIfNegative val="0"/>
            <c:bubble3D val="0"/>
            <c:spPr>
              <a:solidFill>
                <a:schemeClr val="accent2">
                  <a:lumMod val="40000"/>
                  <a:lumOff val="60000"/>
                </a:schemeClr>
              </a:solidFill>
            </c:spPr>
            <c:extLst>
              <c:ext xmlns:c16="http://schemas.microsoft.com/office/drawing/2014/chart" uri="{C3380CC4-5D6E-409C-BE32-E72D297353CC}">
                <c16:uniqueId val="{00000059-4C30-4DF7-9E0B-1DDFC22E178F}"/>
              </c:ext>
            </c:extLst>
          </c:dPt>
          <c:dPt>
            <c:idx val="10"/>
            <c:invertIfNegative val="0"/>
            <c:bubble3D val="0"/>
            <c:spPr>
              <a:solidFill>
                <a:schemeClr val="accent2">
                  <a:lumMod val="40000"/>
                  <a:lumOff val="60000"/>
                </a:schemeClr>
              </a:solidFill>
            </c:spPr>
            <c:extLst>
              <c:ext xmlns:c16="http://schemas.microsoft.com/office/drawing/2014/chart" uri="{C3380CC4-5D6E-409C-BE32-E72D297353CC}">
                <c16:uniqueId val="{0000005A-4C30-4DF7-9E0B-1DDFC22E178F}"/>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5B-4C30-4DF7-9E0B-1DDFC22E178F}"/>
              </c:ext>
            </c:extLst>
          </c:dPt>
          <c:dPt>
            <c:idx val="12"/>
            <c:invertIfNegative val="0"/>
            <c:bubble3D val="0"/>
            <c:spPr>
              <a:solidFill>
                <a:schemeClr val="accent2">
                  <a:lumMod val="40000"/>
                  <a:lumOff val="60000"/>
                </a:schemeClr>
              </a:solidFill>
            </c:spPr>
            <c:extLst>
              <c:ext xmlns:c16="http://schemas.microsoft.com/office/drawing/2014/chart" uri="{C3380CC4-5D6E-409C-BE32-E72D297353CC}">
                <c16:uniqueId val="{0000005C-4C30-4DF7-9E0B-1DDFC22E178F}"/>
              </c:ext>
            </c:extLst>
          </c:dPt>
          <c:dPt>
            <c:idx val="13"/>
            <c:invertIfNegative val="0"/>
            <c:bubble3D val="0"/>
            <c:spPr>
              <a:solidFill>
                <a:schemeClr val="accent2">
                  <a:lumMod val="40000"/>
                  <a:lumOff val="60000"/>
                </a:schemeClr>
              </a:solidFill>
            </c:spPr>
            <c:extLst>
              <c:ext xmlns:c16="http://schemas.microsoft.com/office/drawing/2014/chart" uri="{C3380CC4-5D6E-409C-BE32-E72D297353CC}">
                <c16:uniqueId val="{0000005D-4C30-4DF7-9E0B-1DDFC22E178F}"/>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5E-4C30-4DF7-9E0B-1DDFC22E178F}"/>
              </c:ext>
            </c:extLst>
          </c:dPt>
          <c:dPt>
            <c:idx val="15"/>
            <c:invertIfNegative val="0"/>
            <c:bubble3D val="0"/>
            <c:spPr>
              <a:solidFill>
                <a:srgbClr val="0070C0"/>
              </a:solidFill>
            </c:spPr>
            <c:extLst>
              <c:ext xmlns:c16="http://schemas.microsoft.com/office/drawing/2014/chart" uri="{C3380CC4-5D6E-409C-BE32-E72D297353CC}">
                <c16:uniqueId val="{0000005F-4C30-4DF7-9E0B-1DDFC22E178F}"/>
              </c:ext>
            </c:extLst>
          </c:dPt>
          <c:dPt>
            <c:idx val="16"/>
            <c:invertIfNegative val="0"/>
            <c:bubble3D val="0"/>
            <c:spPr>
              <a:solidFill>
                <a:srgbClr val="0070C0"/>
              </a:solidFill>
            </c:spPr>
            <c:extLst>
              <c:ext xmlns:c16="http://schemas.microsoft.com/office/drawing/2014/chart" uri="{C3380CC4-5D6E-409C-BE32-E72D297353CC}">
                <c16:uniqueId val="{00000060-4C30-4DF7-9E0B-1DDFC22E178F}"/>
              </c:ext>
            </c:extLst>
          </c:dPt>
          <c:dPt>
            <c:idx val="17"/>
            <c:invertIfNegative val="0"/>
            <c:bubble3D val="0"/>
            <c:spPr>
              <a:solidFill>
                <a:srgbClr val="0070C0"/>
              </a:solidFill>
            </c:spPr>
            <c:extLst>
              <c:ext xmlns:c16="http://schemas.microsoft.com/office/drawing/2014/chart" uri="{C3380CC4-5D6E-409C-BE32-E72D297353CC}">
                <c16:uniqueId val="{00000061-4C30-4DF7-9E0B-1DDFC22E178F}"/>
              </c:ext>
            </c:extLst>
          </c:dPt>
          <c:dPt>
            <c:idx val="18"/>
            <c:invertIfNegative val="0"/>
            <c:bubble3D val="0"/>
            <c:spPr>
              <a:solidFill>
                <a:srgbClr val="0070C0"/>
              </a:solidFill>
            </c:spPr>
            <c:extLst>
              <c:ext xmlns:c16="http://schemas.microsoft.com/office/drawing/2014/chart" uri="{C3380CC4-5D6E-409C-BE32-E72D297353CC}">
                <c16:uniqueId val="{00000062-4C30-4DF7-9E0B-1DDFC22E178F}"/>
              </c:ext>
            </c:extLst>
          </c:dPt>
          <c:dPt>
            <c:idx val="19"/>
            <c:invertIfNegative val="0"/>
            <c:bubble3D val="0"/>
            <c:spPr>
              <a:solidFill>
                <a:srgbClr val="00B050"/>
              </a:solidFill>
            </c:spPr>
            <c:extLst>
              <c:ext xmlns:c16="http://schemas.microsoft.com/office/drawing/2014/chart" uri="{C3380CC4-5D6E-409C-BE32-E72D297353CC}">
                <c16:uniqueId val="{00000063-4C30-4DF7-9E0B-1DDFC22E178F}"/>
              </c:ext>
            </c:extLst>
          </c:dPt>
          <c:dPt>
            <c:idx val="20"/>
            <c:invertIfNegative val="0"/>
            <c:bubble3D val="0"/>
            <c:spPr>
              <a:solidFill>
                <a:srgbClr val="00B050"/>
              </a:solidFill>
            </c:spPr>
            <c:extLst>
              <c:ext xmlns:c16="http://schemas.microsoft.com/office/drawing/2014/chart" uri="{C3380CC4-5D6E-409C-BE32-E72D297353CC}">
                <c16:uniqueId val="{00000064-4C30-4DF7-9E0B-1DDFC22E178F}"/>
              </c:ext>
            </c:extLst>
          </c:dPt>
          <c:dPt>
            <c:idx val="21"/>
            <c:invertIfNegative val="0"/>
            <c:bubble3D val="0"/>
            <c:spPr>
              <a:solidFill>
                <a:srgbClr val="00B050"/>
              </a:solidFill>
            </c:spPr>
            <c:extLst>
              <c:ext xmlns:c16="http://schemas.microsoft.com/office/drawing/2014/chart" uri="{C3380CC4-5D6E-409C-BE32-E72D297353CC}">
                <c16:uniqueId val="{00000065-4C30-4DF7-9E0B-1DDFC22E178F}"/>
              </c:ext>
            </c:extLst>
          </c:dPt>
          <c:dPt>
            <c:idx val="22"/>
            <c:invertIfNegative val="0"/>
            <c:bubble3D val="0"/>
            <c:spPr>
              <a:solidFill>
                <a:srgbClr val="00B050"/>
              </a:solidFill>
            </c:spPr>
            <c:extLst>
              <c:ext xmlns:c16="http://schemas.microsoft.com/office/drawing/2014/chart" uri="{C3380CC4-5D6E-409C-BE32-E72D297353CC}">
                <c16:uniqueId val="{00000066-4C30-4DF7-9E0B-1DDFC22E178F}"/>
              </c:ext>
            </c:extLst>
          </c:dPt>
          <c:dPt>
            <c:idx val="23"/>
            <c:invertIfNegative val="0"/>
            <c:bubble3D val="0"/>
            <c:spPr>
              <a:solidFill>
                <a:srgbClr val="00B050"/>
              </a:solidFill>
            </c:spPr>
            <c:extLst>
              <c:ext xmlns:c16="http://schemas.microsoft.com/office/drawing/2014/chart" uri="{C3380CC4-5D6E-409C-BE32-E72D297353CC}">
                <c16:uniqueId val="{0000005E-2C91-43B7-B304-6CCEED0B046E}"/>
              </c:ext>
            </c:extLst>
          </c:dPt>
          <c:dPt>
            <c:idx val="24"/>
            <c:invertIfNegative val="0"/>
            <c:bubble3D val="0"/>
            <c:spPr>
              <a:solidFill>
                <a:srgbClr val="00B050"/>
              </a:solidFill>
            </c:spPr>
            <c:extLst>
              <c:ext xmlns:c16="http://schemas.microsoft.com/office/drawing/2014/chart" uri="{C3380CC4-5D6E-409C-BE32-E72D297353CC}">
                <c16:uniqueId val="{00000031-5A99-4F60-8407-EEB06C9C1042}"/>
              </c:ext>
            </c:extLst>
          </c:dPt>
          <c:dPt>
            <c:idx val="25"/>
            <c:invertIfNegative val="0"/>
            <c:bubble3D val="0"/>
            <c:spPr>
              <a:solidFill>
                <a:srgbClr val="00B050"/>
              </a:solidFill>
            </c:spPr>
            <c:extLst>
              <c:ext xmlns:c16="http://schemas.microsoft.com/office/drawing/2014/chart" uri="{C3380CC4-5D6E-409C-BE32-E72D297353CC}">
                <c16:uniqueId val="{00000033-5A99-4F60-8407-EEB06C9C1042}"/>
              </c:ext>
            </c:extLst>
          </c:dPt>
          <c:dPt>
            <c:idx val="26"/>
            <c:invertIfNegative val="0"/>
            <c:bubble3D val="0"/>
            <c:spPr>
              <a:solidFill>
                <a:srgbClr val="00B050"/>
              </a:solidFill>
            </c:spPr>
            <c:extLst>
              <c:ext xmlns:c16="http://schemas.microsoft.com/office/drawing/2014/chart" uri="{C3380CC4-5D6E-409C-BE32-E72D297353CC}">
                <c16:uniqueId val="{0000005D-2C91-43B7-B304-6CCEED0B046E}"/>
              </c:ext>
            </c:extLst>
          </c:dPt>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'20220329_diagrama_Gantt'!$C$2:$C$28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F-4C30-4DF7-9E0B-1DDFC22E178F}"/>
            </c:ext>
          </c:extLst>
        </c:ser>
        <c:ser>
          <c:idx val="0"/>
          <c:order val="2"/>
          <c:spPr>
            <a:noFill/>
            <a:ln>
              <a:noFill/>
            </a:ln>
            <a:effectLst/>
          </c:spPr>
          <c:invertIfNegative val="0"/>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'20220329_diagrama_Gantt'!$B$2:$B$28</c:f>
              <c:numCache>
                <c:formatCode>m/d/yyyy</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1D-4C30-4DF7-9E0B-1DDFC22E178F}"/>
            </c:ext>
          </c:extLst>
        </c:ser>
        <c:ser>
          <c:idx val="1"/>
          <c:order val="3"/>
          <c:spPr>
            <a:solidFill>
              <a:schemeClr val="accent2"/>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0-4C30-4DF7-9E0B-1DDFC22E178F}"/>
              </c:ext>
            </c:extLst>
          </c:dPt>
          <c:dPt>
            <c:idx val="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2-4C30-4DF7-9E0B-1DDFC22E178F}"/>
              </c:ext>
            </c:extLst>
          </c:dPt>
          <c:dPt>
            <c:idx val="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4-4C30-4DF7-9E0B-1DDFC22E178F}"/>
              </c:ext>
            </c:extLst>
          </c:dPt>
          <c:dPt>
            <c:idx val="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6-4C30-4DF7-9E0B-1DDFC22E178F}"/>
              </c:ext>
            </c:extLst>
          </c:dPt>
          <c:dPt>
            <c:idx val="4"/>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8-4C30-4DF7-9E0B-1DDFC22E178F}"/>
              </c:ext>
            </c:extLst>
          </c:dPt>
          <c:dPt>
            <c:idx val="5"/>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A-4C30-4DF7-9E0B-1DDFC22E178F}"/>
              </c:ext>
            </c:extLst>
          </c:dPt>
          <c:dPt>
            <c:idx val="6"/>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C-4C30-4DF7-9E0B-1DDFC22E178F}"/>
              </c:ext>
            </c:extLst>
          </c:dPt>
          <c:dPt>
            <c:idx val="7"/>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E-4C30-4DF7-9E0B-1DDFC22E178F}"/>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0-4C30-4DF7-9E0B-1DDFC22E178F}"/>
              </c:ext>
            </c:extLst>
          </c:dPt>
          <c:dPt>
            <c:idx val="9"/>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2-4C30-4DF7-9E0B-1DDFC22E178F}"/>
              </c:ext>
            </c:extLst>
          </c:dPt>
          <c:dPt>
            <c:idx val="1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4-4C30-4DF7-9E0B-1DDFC22E178F}"/>
              </c:ext>
            </c:extLst>
          </c:dPt>
          <c:dPt>
            <c:idx val="1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6-4C30-4DF7-9E0B-1DDFC22E178F}"/>
              </c:ext>
            </c:extLst>
          </c:dPt>
          <c:dPt>
            <c:idx val="1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8-4C30-4DF7-9E0B-1DDFC22E178F}"/>
              </c:ext>
            </c:extLst>
          </c:dPt>
          <c:dPt>
            <c:idx val="1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A-4C30-4DF7-9E0B-1DDFC22E178F}"/>
              </c:ext>
            </c:extLst>
          </c:dPt>
          <c:dPt>
            <c:idx val="15"/>
            <c:invertIfNegative val="0"/>
            <c:bubble3D val="0"/>
            <c:spPr>
              <a:solidFill>
                <a:srgbClr val="0070C0"/>
              </a:solidFill>
              <a:ln>
                <a:noFill/>
              </a:ln>
              <a:effectLst/>
            </c:spPr>
            <c:extLst>
              <c:ext xmlns:c16="http://schemas.microsoft.com/office/drawing/2014/chart" uri="{C3380CC4-5D6E-409C-BE32-E72D297353CC}">
                <c16:uniqueId val="{0000003E-4C30-4DF7-9E0B-1DDFC22E178F}"/>
              </c:ext>
            </c:extLst>
          </c:dPt>
          <c:dPt>
            <c:idx val="16"/>
            <c:invertIfNegative val="0"/>
            <c:bubble3D val="0"/>
            <c:spPr>
              <a:solidFill>
                <a:srgbClr val="0070C0"/>
              </a:solidFill>
              <a:ln>
                <a:noFill/>
              </a:ln>
              <a:effectLst/>
            </c:spPr>
            <c:extLst>
              <c:ext xmlns:c16="http://schemas.microsoft.com/office/drawing/2014/chart" uri="{C3380CC4-5D6E-409C-BE32-E72D297353CC}">
                <c16:uniqueId val="{00000040-4C30-4DF7-9E0B-1DDFC22E178F}"/>
              </c:ext>
            </c:extLst>
          </c:dPt>
          <c:dPt>
            <c:idx val="17"/>
            <c:invertIfNegative val="0"/>
            <c:bubble3D val="0"/>
            <c:spPr>
              <a:solidFill>
                <a:srgbClr val="0070C0"/>
              </a:solidFill>
              <a:ln>
                <a:noFill/>
              </a:ln>
              <a:effectLst/>
            </c:spPr>
            <c:extLst>
              <c:ext xmlns:c16="http://schemas.microsoft.com/office/drawing/2014/chart" uri="{C3380CC4-5D6E-409C-BE32-E72D297353CC}">
                <c16:uniqueId val="{00000042-4C30-4DF7-9E0B-1DDFC22E178F}"/>
              </c:ext>
            </c:extLst>
          </c:dPt>
          <c:dPt>
            <c:idx val="19"/>
            <c:invertIfNegative val="0"/>
            <c:bubble3D val="0"/>
            <c:spPr>
              <a:solidFill>
                <a:srgbClr val="0070C0"/>
              </a:solidFill>
              <a:ln>
                <a:noFill/>
              </a:ln>
              <a:effectLst/>
            </c:spPr>
            <c:extLst>
              <c:ext xmlns:c16="http://schemas.microsoft.com/office/drawing/2014/chart" uri="{C3380CC4-5D6E-409C-BE32-E72D297353CC}">
                <c16:uniqueId val="{00000046-4C30-4DF7-9E0B-1DDFC22E178F}"/>
              </c:ext>
            </c:extLst>
          </c:dPt>
          <c:dPt>
            <c:idx val="21"/>
            <c:invertIfNegative val="0"/>
            <c:bubble3D val="0"/>
            <c:spPr>
              <a:solidFill>
                <a:srgbClr val="00B050"/>
              </a:solidFill>
              <a:ln>
                <a:noFill/>
              </a:ln>
              <a:effectLst/>
            </c:spPr>
            <c:extLst>
              <c:ext xmlns:c16="http://schemas.microsoft.com/office/drawing/2014/chart" uri="{C3380CC4-5D6E-409C-BE32-E72D297353CC}">
                <c16:uniqueId val="{0000004A-4C30-4DF7-9E0B-1DDFC22E178F}"/>
              </c:ext>
            </c:extLst>
          </c:dPt>
          <c:dPt>
            <c:idx val="22"/>
            <c:invertIfNegative val="0"/>
            <c:bubble3D val="0"/>
            <c:spPr>
              <a:solidFill>
                <a:srgbClr val="00B050"/>
              </a:solidFill>
              <a:ln>
                <a:noFill/>
              </a:ln>
              <a:effectLst/>
            </c:spPr>
            <c:extLst>
              <c:ext xmlns:c16="http://schemas.microsoft.com/office/drawing/2014/chart" uri="{C3380CC4-5D6E-409C-BE32-E72D297353CC}">
                <c16:uniqueId val="{0000004C-4C30-4DF7-9E0B-1DDFC22E178F}"/>
              </c:ext>
            </c:extLst>
          </c:dPt>
          <c:dPt>
            <c:idx val="24"/>
            <c:invertIfNegative val="0"/>
            <c:bubble3D val="0"/>
            <c:spPr>
              <a:solidFill>
                <a:srgbClr val="00B050"/>
              </a:solidFill>
              <a:ln>
                <a:noFill/>
              </a:ln>
              <a:effectLst/>
            </c:spPr>
            <c:extLst>
              <c:ext xmlns:c16="http://schemas.microsoft.com/office/drawing/2014/chart" uri="{C3380CC4-5D6E-409C-BE32-E72D297353CC}">
                <c16:uniqueId val="{0000005F-5A99-4F60-8407-EEB06C9C1042}"/>
              </c:ext>
            </c:extLst>
          </c:dPt>
          <c:dPt>
            <c:idx val="25"/>
            <c:invertIfNegative val="0"/>
            <c:bubble3D val="0"/>
            <c:spPr>
              <a:solidFill>
                <a:srgbClr val="00B050"/>
              </a:solidFill>
              <a:ln>
                <a:noFill/>
              </a:ln>
              <a:effectLst/>
            </c:spPr>
            <c:extLst>
              <c:ext xmlns:c16="http://schemas.microsoft.com/office/drawing/2014/chart" uri="{C3380CC4-5D6E-409C-BE32-E72D297353CC}">
                <c16:uniqueId val="{00000061-5A99-4F60-8407-EEB06C9C1042}"/>
              </c:ext>
            </c:extLst>
          </c:dPt>
          <c:dPt>
            <c:idx val="26"/>
            <c:invertIfNegative val="0"/>
            <c:bubble3D val="0"/>
            <c:spPr>
              <a:solidFill>
                <a:srgbClr val="00B050"/>
              </a:solidFill>
            </c:spPr>
            <c:extLst>
              <c:ext xmlns:c16="http://schemas.microsoft.com/office/drawing/2014/chart" uri="{C3380CC4-5D6E-409C-BE32-E72D297353CC}">
                <c16:uniqueId val="{00000063-5A99-4F60-8407-EEB06C9C1042}"/>
              </c:ext>
            </c:extLst>
          </c:dPt>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'20220329_diagrama_Gantt'!$C$2:$C$28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D-4C30-4DF7-9E0B-1DDFC22E178F}"/>
            </c:ext>
          </c:extLst>
        </c:ser>
        <c:dLbls>
          <c:showLegendKey val="0"/>
          <c:showVal val="0"/>
          <c:showCatName val="0"/>
          <c:showSerName val="0"/>
          <c:showPercent val="0"/>
          <c:showBubbleSize val="0"/>
        </c:dLbls>
        <c:gapWidth val="150"/>
        <c:overlap val="100"/>
        <c:axId val="1742483344"/>
        <c:axId val="1742485840"/>
      </c:barChart>
      <c:catAx>
        <c:axId val="1742483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2485840"/>
        <c:crosses val="autoZero"/>
        <c:auto val="1"/>
        <c:lblAlgn val="ctr"/>
        <c:lblOffset val="100"/>
        <c:noMultiLvlLbl val="0"/>
      </c:catAx>
      <c:valAx>
        <c:axId val="1742485840"/>
        <c:scaling>
          <c:orientation val="minMax"/>
          <c:max val="52231"/>
          <c:min val="44927"/>
        </c:scaling>
        <c:delete val="1"/>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crossAx val="1742483344"/>
        <c:crosses val="autoZero"/>
        <c:crossBetween val="between"/>
        <c:majorUnit val="365"/>
      </c:valAx>
    </c:plotArea>
    <c:plotVisOnly val="1"/>
    <c:dispBlanksAs val="gap"/>
    <c:showDLblsOverMax val="0"/>
    <c:extLst/>
  </c:chart>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177539</xdr:colOff>
      <xdr:row>1</xdr:row>
      <xdr:rowOff>67543</xdr:rowOff>
    </xdr:from>
    <xdr:to>
      <xdr:col>18</xdr:col>
      <xdr:colOff>829597</xdr:colOff>
      <xdr:row>30</xdr:row>
      <xdr:rowOff>112662</xdr:rowOff>
    </xdr:to>
    <xdr:grpSp>
      <xdr:nvGrpSpPr>
        <xdr:cNvPr id="10" name="Grupo 9">
          <a:extLst>
            <a:ext uri="{FF2B5EF4-FFF2-40B4-BE49-F238E27FC236}">
              <a16:creationId xmlns:a16="http://schemas.microsoft.com/office/drawing/2014/main" id="{F99BC33B-F7FA-40E0-9B74-D78577F78252}"/>
            </a:ext>
          </a:extLst>
        </xdr:cNvPr>
        <xdr:cNvGrpSpPr/>
      </xdr:nvGrpSpPr>
      <xdr:grpSpPr>
        <a:xfrm>
          <a:off x="7280929" y="261272"/>
          <a:ext cx="9046973" cy="5663254"/>
          <a:chOff x="7321289" y="267261"/>
          <a:chExt cx="8566467" cy="5038062"/>
        </a:xfrm>
      </xdr:grpSpPr>
      <xdr:graphicFrame macro="">
        <xdr:nvGraphicFramePr>
          <xdr:cNvPr id="3" name="Gráfico 2">
            <a:extLst>
              <a:ext uri="{FF2B5EF4-FFF2-40B4-BE49-F238E27FC236}">
                <a16:creationId xmlns:a16="http://schemas.microsoft.com/office/drawing/2014/main" id="{CB3E871C-44C3-4B6F-A200-A829AA4F4361}"/>
              </a:ext>
            </a:extLst>
          </xdr:cNvPr>
          <xdr:cNvGraphicFramePr/>
        </xdr:nvGraphicFramePr>
        <xdr:xfrm>
          <a:off x="7581034" y="267261"/>
          <a:ext cx="8306722" cy="5002467"/>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8" name="Grupo 17">
            <a:extLst>
              <a:ext uri="{FF2B5EF4-FFF2-40B4-BE49-F238E27FC236}">
                <a16:creationId xmlns:a16="http://schemas.microsoft.com/office/drawing/2014/main" id="{C146AF1E-73C0-443A-932E-051626D37D6F}"/>
              </a:ext>
            </a:extLst>
          </xdr:cNvPr>
          <xdr:cNvGrpSpPr/>
        </xdr:nvGrpSpPr>
        <xdr:grpSpPr>
          <a:xfrm>
            <a:off x="7321289" y="594032"/>
            <a:ext cx="5301894" cy="4711291"/>
            <a:chOff x="7249526" y="580489"/>
            <a:chExt cx="5242574" cy="4618077"/>
          </a:xfrm>
        </xdr:grpSpPr>
        <xdr:cxnSp macro="">
          <xdr:nvCxnSpPr>
            <xdr:cNvPr id="5" name="Conector recto 4">
              <a:extLst>
                <a:ext uri="{FF2B5EF4-FFF2-40B4-BE49-F238E27FC236}">
                  <a16:creationId xmlns:a16="http://schemas.microsoft.com/office/drawing/2014/main" id="{854E1F92-3964-41FF-9ED0-27B806ACBD00}"/>
                </a:ext>
              </a:extLst>
            </xdr:cNvPr>
            <xdr:cNvCxnSpPr/>
          </xdr:nvCxnSpPr>
          <xdr:spPr>
            <a:xfrm flipH="1">
              <a:off x="9387658" y="625112"/>
              <a:ext cx="2090" cy="449963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9" name="Conector recto 8">
              <a:extLst>
                <a:ext uri="{FF2B5EF4-FFF2-40B4-BE49-F238E27FC236}">
                  <a16:creationId xmlns:a16="http://schemas.microsoft.com/office/drawing/2014/main" id="{618E51BB-5448-4C44-BBBC-42C0FBD7DCDA}"/>
                </a:ext>
              </a:extLst>
            </xdr:cNvPr>
            <xdr:cNvCxnSpPr/>
          </xdr:nvCxnSpPr>
          <xdr:spPr>
            <a:xfrm>
              <a:off x="12481914" y="580489"/>
              <a:ext cx="10186" cy="461807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17" name="CuadroTexto 16">
              <a:extLst>
                <a:ext uri="{FF2B5EF4-FFF2-40B4-BE49-F238E27FC236}">
                  <a16:creationId xmlns:a16="http://schemas.microsoft.com/office/drawing/2014/main" id="{AA07A39A-69FF-4C0E-A302-7F538F128709}"/>
                </a:ext>
              </a:extLst>
            </xdr:cNvPr>
            <xdr:cNvSpPr txBox="1"/>
          </xdr:nvSpPr>
          <xdr:spPr>
            <a:xfrm rot="16200000">
              <a:off x="5846142" y="2459044"/>
              <a:ext cx="3014585" cy="207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rPr>
                <a:t>Proyectos</a:t>
              </a:r>
              <a:r>
                <a:rPr lang="en-US" sz="1000">
                  <a:latin typeface="Arial" panose="020B0604020202020204" pitchFamily="34" charset="0"/>
                  <a:cs typeface="Arial" panose="020B0604020202020204" pitchFamily="34" charset="0"/>
                </a:rPr>
                <a:t>  </a:t>
              </a:r>
            </a:p>
          </xdr:txBody>
        </xdr:sp>
      </xdr:grpSp>
    </xdr:grpSp>
    <xdr:clientData/>
  </xdr:twoCellAnchor>
</xdr:wsDr>
</file>

<file path=xl/drawings/drawing2.xml><?xml version="1.0" encoding="utf-8"?>
<c:userShapes xmlns:c="http://schemas.openxmlformats.org/drawingml/2006/chart">
  <cdr:relSizeAnchor xmlns:cdr="http://schemas.openxmlformats.org/drawingml/2006/chartDrawing">
    <cdr:from>
      <cdr:x>0.04547</cdr:x>
      <cdr:y>0.04587</cdr:y>
    </cdr:from>
    <cdr:to>
      <cdr:x>1</cdr:x>
      <cdr:y>0.09955</cdr:y>
    </cdr:to>
    <cdr:grpSp>
      <cdr:nvGrpSpPr>
        <cdr:cNvPr id="30" name="Grupo 29">
          <a:extLst xmlns:a="http://schemas.openxmlformats.org/drawingml/2006/main">
            <a:ext uri="{FF2B5EF4-FFF2-40B4-BE49-F238E27FC236}">
              <a16:creationId xmlns:a16="http://schemas.microsoft.com/office/drawing/2014/main" id="{B4DFCBC5-9772-46E1-9851-A5B5A136FF0E}"/>
            </a:ext>
          </a:extLst>
        </cdr:cNvPr>
        <cdr:cNvGrpSpPr/>
      </cdr:nvGrpSpPr>
      <cdr:grpSpPr>
        <a:xfrm xmlns:a="http://schemas.openxmlformats.org/drawingml/2006/main">
          <a:off x="398893" y="257950"/>
          <a:ext cx="8373766" cy="301856"/>
          <a:chOff x="374650" y="287357"/>
          <a:chExt cx="7864475" cy="268991"/>
        </a:xfrm>
      </cdr:grpSpPr>
      <cdr:grpSp>
        <cdr:nvGrpSpPr>
          <cdr:cNvPr id="29" name="Grupo 28">
            <a:extLst xmlns:a="http://schemas.openxmlformats.org/drawingml/2006/main">
              <a:ext uri="{FF2B5EF4-FFF2-40B4-BE49-F238E27FC236}">
                <a16:creationId xmlns:a16="http://schemas.microsoft.com/office/drawing/2014/main" id="{E7EDD5CA-6B13-44B7-8732-0DE277B67EC2}"/>
              </a:ext>
            </a:extLst>
          </cdr:cNvPr>
          <cdr:cNvGrpSpPr/>
        </cdr:nvGrpSpPr>
        <cdr:grpSpPr>
          <a:xfrm xmlns:a="http://schemas.openxmlformats.org/drawingml/2006/main">
            <a:off x="374650" y="287357"/>
            <a:ext cx="3521075" cy="268991"/>
            <a:chOff x="374650" y="287357"/>
            <a:chExt cx="3521075" cy="268991"/>
          </a:xfrm>
        </cdr:grpSpPr>
        <cdr:sp macro="" textlink="">
          <cdr:nvSpPr>
            <cdr:cNvPr id="2" name="CuadroTexto 1">
              <a:extLst xmlns:a="http://schemas.openxmlformats.org/drawingml/2006/main">
                <a:ext uri="{FF2B5EF4-FFF2-40B4-BE49-F238E27FC236}">
                  <a16:creationId xmlns:a16="http://schemas.microsoft.com/office/drawing/2014/main" id="{1BB6D8CC-F40F-4B5D-B9E0-85737DEB4544}"/>
                </a:ext>
              </a:extLst>
            </cdr:cNvPr>
            <cdr:cNvSpPr txBox="1"/>
          </cdr:nvSpPr>
          <cdr:spPr>
            <a:xfrm xmlns:a="http://schemas.openxmlformats.org/drawingml/2006/main">
              <a:off x="37465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a:t>
              </a:r>
              <a:endParaRPr lang="en-US" sz="600">
                <a:latin typeface="Arial" panose="020B0604020202020204" pitchFamily="34" charset="0"/>
                <a:cs typeface="Arial" panose="020B0604020202020204" pitchFamily="34" charset="0"/>
              </a:endParaRPr>
            </a:p>
          </cdr:txBody>
        </cdr:sp>
        <cdr:sp macro="" textlink="">
          <cdr:nvSpPr>
            <cdr:cNvPr id="3" name="CuadroTexto 1">
              <a:extLst xmlns:a="http://schemas.openxmlformats.org/drawingml/2006/main">
                <a:ext uri="{FF2B5EF4-FFF2-40B4-BE49-F238E27FC236}">
                  <a16:creationId xmlns:a16="http://schemas.microsoft.com/office/drawing/2014/main" id="{A85F3549-9D31-4A42-9073-232609601600}"/>
                </a:ext>
              </a:extLst>
            </cdr:cNvPr>
            <cdr:cNvSpPr txBox="1"/>
          </cdr:nvSpPr>
          <cdr:spPr>
            <a:xfrm xmlns:a="http://schemas.openxmlformats.org/drawingml/2006/main">
              <a:off x="746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 </a:t>
              </a:r>
              <a:endParaRPr lang="en-US" sz="600">
                <a:latin typeface="Arial" panose="020B0604020202020204" pitchFamily="34" charset="0"/>
                <a:cs typeface="Arial" panose="020B0604020202020204" pitchFamily="34" charset="0"/>
              </a:endParaRPr>
            </a:p>
          </cdr:txBody>
        </cdr:sp>
        <cdr:sp macro="" textlink="">
          <cdr:nvSpPr>
            <cdr:cNvPr id="4" name="CuadroTexto 1">
              <a:extLst xmlns:a="http://schemas.openxmlformats.org/drawingml/2006/main">
                <a:ext uri="{FF2B5EF4-FFF2-40B4-BE49-F238E27FC236}">
                  <a16:creationId xmlns:a16="http://schemas.microsoft.com/office/drawing/2014/main" id="{3ED13140-A0F4-4482-B90E-91E75153CE6E}"/>
                </a:ext>
              </a:extLst>
            </cdr:cNvPr>
            <cdr:cNvSpPr txBox="1"/>
          </cdr:nvSpPr>
          <cdr:spPr>
            <a:xfrm xmlns:a="http://schemas.openxmlformats.org/drawingml/2006/main">
              <a:off x="111760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3</a:t>
              </a:r>
              <a:endParaRPr lang="en-US" sz="600">
                <a:latin typeface="Arial" panose="020B0604020202020204" pitchFamily="34" charset="0"/>
                <a:cs typeface="Arial" panose="020B0604020202020204" pitchFamily="34" charset="0"/>
              </a:endParaRPr>
            </a:p>
          </cdr:txBody>
        </cdr:sp>
        <cdr:sp macro="" textlink="">
          <cdr:nvSpPr>
            <cdr:cNvPr id="5" name="CuadroTexto 1">
              <a:extLst xmlns:a="http://schemas.openxmlformats.org/drawingml/2006/main">
                <a:ext uri="{FF2B5EF4-FFF2-40B4-BE49-F238E27FC236}">
                  <a16:creationId xmlns:a16="http://schemas.microsoft.com/office/drawing/2014/main" id="{AD8DC1DB-3FA7-4E5E-98BC-813EC5924559}"/>
                </a:ext>
              </a:extLst>
            </cdr:cNvPr>
            <cdr:cNvSpPr txBox="1"/>
          </cdr:nvSpPr>
          <cdr:spPr>
            <a:xfrm xmlns:a="http://schemas.openxmlformats.org/drawingml/2006/main">
              <a:off x="1508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4</a:t>
              </a:r>
              <a:endParaRPr lang="en-US" sz="600">
                <a:latin typeface="Arial" panose="020B0604020202020204" pitchFamily="34" charset="0"/>
                <a:cs typeface="Arial" panose="020B0604020202020204" pitchFamily="34" charset="0"/>
              </a:endParaRPr>
            </a:p>
          </cdr:txBody>
        </cdr:sp>
        <cdr:sp macro="" textlink="">
          <cdr:nvSpPr>
            <cdr:cNvPr id="6" name="CuadroTexto 1">
              <a:extLst xmlns:a="http://schemas.openxmlformats.org/drawingml/2006/main">
                <a:ext uri="{FF2B5EF4-FFF2-40B4-BE49-F238E27FC236}">
                  <a16:creationId xmlns:a16="http://schemas.microsoft.com/office/drawing/2014/main" id="{3C82B0E6-3ACF-43F5-8767-43BCA2867209}"/>
                </a:ext>
              </a:extLst>
            </cdr:cNvPr>
            <cdr:cNvSpPr txBox="1"/>
          </cdr:nvSpPr>
          <cdr:spPr>
            <a:xfrm xmlns:a="http://schemas.openxmlformats.org/drawingml/2006/main">
              <a:off x="19272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5</a:t>
              </a:r>
              <a:endParaRPr lang="en-US" sz="600">
                <a:latin typeface="Arial" panose="020B0604020202020204" pitchFamily="34" charset="0"/>
                <a:cs typeface="Arial" panose="020B0604020202020204" pitchFamily="34" charset="0"/>
              </a:endParaRPr>
            </a:p>
          </cdr:txBody>
        </cdr:sp>
        <cdr:sp macro="" textlink="">
          <cdr:nvSpPr>
            <cdr:cNvPr id="7" name="CuadroTexto 1">
              <a:extLst xmlns:a="http://schemas.openxmlformats.org/drawingml/2006/main">
                <a:ext uri="{FF2B5EF4-FFF2-40B4-BE49-F238E27FC236}">
                  <a16:creationId xmlns:a16="http://schemas.microsoft.com/office/drawing/2014/main" id="{76014159-151C-45A5-85C3-AD50531FFFCF}"/>
                </a:ext>
              </a:extLst>
            </cdr:cNvPr>
            <cdr:cNvSpPr txBox="1"/>
          </cdr:nvSpPr>
          <cdr:spPr>
            <a:xfrm xmlns:a="http://schemas.openxmlformats.org/drawingml/2006/main">
              <a:off x="231775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6</a:t>
              </a:r>
              <a:endParaRPr lang="en-US" sz="600">
                <a:latin typeface="Arial" panose="020B0604020202020204" pitchFamily="34" charset="0"/>
                <a:cs typeface="Arial" panose="020B0604020202020204" pitchFamily="34" charset="0"/>
              </a:endParaRPr>
            </a:p>
          </cdr:txBody>
        </cdr:sp>
        <cdr:sp macro="" textlink="">
          <cdr:nvSpPr>
            <cdr:cNvPr id="8" name="CuadroTexto 1">
              <a:extLst xmlns:a="http://schemas.openxmlformats.org/drawingml/2006/main">
                <a:ext uri="{FF2B5EF4-FFF2-40B4-BE49-F238E27FC236}">
                  <a16:creationId xmlns:a16="http://schemas.microsoft.com/office/drawing/2014/main" id="{3CA99B14-603F-4133-9F20-1A534661B1DC}"/>
                </a:ext>
              </a:extLst>
            </cdr:cNvPr>
            <cdr:cNvSpPr txBox="1"/>
          </cdr:nvSpPr>
          <cdr:spPr>
            <a:xfrm xmlns:a="http://schemas.openxmlformats.org/drawingml/2006/main">
              <a:off x="2746375" y="296882"/>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7</a:t>
              </a:r>
              <a:endParaRPr lang="en-US" sz="600">
                <a:latin typeface="Arial" panose="020B0604020202020204" pitchFamily="34" charset="0"/>
                <a:cs typeface="Arial" panose="020B0604020202020204" pitchFamily="34" charset="0"/>
              </a:endParaRPr>
            </a:p>
          </cdr:txBody>
        </cdr:sp>
        <cdr:sp macro="" textlink="">
          <cdr:nvSpPr>
            <cdr:cNvPr id="9" name="CuadroTexto 1">
              <a:extLst xmlns:a="http://schemas.openxmlformats.org/drawingml/2006/main">
                <a:ext uri="{FF2B5EF4-FFF2-40B4-BE49-F238E27FC236}">
                  <a16:creationId xmlns:a16="http://schemas.microsoft.com/office/drawing/2014/main" id="{9CDE426E-8E7A-4DD8-976E-896148AE2F5C}"/>
                </a:ext>
              </a:extLst>
            </cdr:cNvPr>
            <cdr:cNvSpPr txBox="1"/>
          </cdr:nvSpPr>
          <cdr:spPr>
            <a:xfrm xmlns:a="http://schemas.openxmlformats.org/drawingml/2006/main">
              <a:off x="3108325"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8 </a:t>
              </a:r>
              <a:endParaRPr lang="en-US" sz="600">
                <a:latin typeface="Arial" panose="020B0604020202020204" pitchFamily="34" charset="0"/>
                <a:cs typeface="Arial" panose="020B0604020202020204" pitchFamily="34" charset="0"/>
              </a:endParaRPr>
            </a:p>
          </cdr:txBody>
        </cdr:sp>
        <cdr:sp macro="" textlink="">
          <cdr:nvSpPr>
            <cdr:cNvPr id="10" name="CuadroTexto 1">
              <a:extLst xmlns:a="http://schemas.openxmlformats.org/drawingml/2006/main">
                <a:ext uri="{FF2B5EF4-FFF2-40B4-BE49-F238E27FC236}">
                  <a16:creationId xmlns:a16="http://schemas.microsoft.com/office/drawing/2014/main" id="{57C90D44-BCD6-49BD-8C84-B72A3B801C5F}"/>
                </a:ext>
              </a:extLst>
            </cdr:cNvPr>
            <cdr:cNvSpPr txBox="1"/>
          </cdr:nvSpPr>
          <cdr:spPr>
            <a:xfrm xmlns:a="http://schemas.openxmlformats.org/drawingml/2006/main">
              <a:off x="344170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9</a:t>
              </a:r>
              <a:endParaRPr lang="en-US" sz="600">
                <a:latin typeface="Arial" panose="020B0604020202020204" pitchFamily="34" charset="0"/>
                <a:cs typeface="Arial" panose="020B0604020202020204" pitchFamily="34" charset="0"/>
              </a:endParaRPr>
            </a:p>
          </cdr:txBody>
        </cdr:sp>
      </cdr:grpSp>
      <cdr:grpSp>
        <cdr:nvGrpSpPr>
          <cdr:cNvPr id="28" name="Grupo 27">
            <a:extLst xmlns:a="http://schemas.openxmlformats.org/drawingml/2006/main">
              <a:ext uri="{FF2B5EF4-FFF2-40B4-BE49-F238E27FC236}">
                <a16:creationId xmlns:a16="http://schemas.microsoft.com/office/drawing/2014/main" id="{750D9DC8-FCDD-4341-821A-DE796ED60614}"/>
              </a:ext>
            </a:extLst>
          </cdr:cNvPr>
          <cdr:cNvGrpSpPr/>
        </cdr:nvGrpSpPr>
        <cdr:grpSpPr>
          <a:xfrm xmlns:a="http://schemas.openxmlformats.org/drawingml/2006/main">
            <a:off x="3841749" y="287357"/>
            <a:ext cx="4397376" cy="268991"/>
            <a:chOff x="3841750" y="287357"/>
            <a:chExt cx="4397375" cy="268991"/>
          </a:xfrm>
        </cdr:grpSpPr>
        <cdr:grpSp>
          <cdr:nvGrpSpPr>
            <cdr:cNvPr id="17" name="Grupo 16">
              <a:extLst xmlns:a="http://schemas.openxmlformats.org/drawingml/2006/main">
                <a:ext uri="{FF2B5EF4-FFF2-40B4-BE49-F238E27FC236}">
                  <a16:creationId xmlns:a16="http://schemas.microsoft.com/office/drawing/2014/main" id="{9A86B931-2D72-469E-9E61-1B82CE8AB9B6}"/>
                </a:ext>
              </a:extLst>
            </cdr:cNvPr>
            <cdr:cNvGrpSpPr/>
          </cdr:nvGrpSpPr>
          <cdr:grpSpPr>
            <a:xfrm xmlns:a="http://schemas.openxmlformats.org/drawingml/2006/main">
              <a:off x="5365751" y="287357"/>
              <a:ext cx="1692275" cy="258847"/>
              <a:chOff x="0" y="0"/>
              <a:chExt cx="1692275" cy="243102"/>
            </a:xfrm>
          </cdr:grpSpPr>
          <cdr:sp macro="" textlink="">
            <cdr:nvSpPr>
              <cdr:cNvPr id="18" name="CuadroTexto 1">
                <a:extLst xmlns:a="http://schemas.openxmlformats.org/drawingml/2006/main">
                  <a:ext uri="{FF2B5EF4-FFF2-40B4-BE49-F238E27FC236}">
                    <a16:creationId xmlns:a16="http://schemas.microsoft.com/office/drawing/2014/main" id="{BC8E7EB4-7F0D-4EAE-A1E4-31C189A1CDE7}"/>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14</a:t>
                </a:r>
                <a:endParaRPr lang="en-US" sz="600">
                  <a:latin typeface="Arial" panose="020B0604020202020204" pitchFamily="34" charset="0"/>
                  <a:cs typeface="Arial" panose="020B0604020202020204" pitchFamily="34" charset="0"/>
                </a:endParaRPr>
              </a:p>
            </cdr:txBody>
          </cdr:sp>
          <cdr:sp macro="" textlink="">
            <cdr:nvSpPr>
              <cdr:cNvPr id="19" name="CuadroTexto 1">
                <a:extLst xmlns:a="http://schemas.openxmlformats.org/drawingml/2006/main">
                  <a:ext uri="{FF2B5EF4-FFF2-40B4-BE49-F238E27FC236}">
                    <a16:creationId xmlns:a16="http://schemas.microsoft.com/office/drawing/2014/main" id="{13E2B289-CE58-4FF7-A6CE-8979AA2BFBCF}"/>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15</a:t>
                </a:r>
              </a:p>
            </cdr:txBody>
          </cdr:sp>
          <cdr:sp macro="" textlink="">
            <cdr:nvSpPr>
              <cdr:cNvPr id="20" name="CuadroTexto 1">
                <a:extLst xmlns:a="http://schemas.openxmlformats.org/drawingml/2006/main">
                  <a:ext uri="{FF2B5EF4-FFF2-40B4-BE49-F238E27FC236}">
                    <a16:creationId xmlns:a16="http://schemas.microsoft.com/office/drawing/2014/main" id="{5E119134-DC80-425B-8736-F015D3EC8105}"/>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16</a:t>
                </a:r>
                <a:endParaRPr lang="en-US" sz="600">
                  <a:latin typeface="Arial" panose="020B0604020202020204" pitchFamily="34" charset="0"/>
                  <a:cs typeface="Arial" panose="020B0604020202020204" pitchFamily="34" charset="0"/>
                </a:endParaRPr>
              </a:p>
            </cdr:txBody>
          </cdr:sp>
          <cdr:sp macro="" textlink="">
            <cdr:nvSpPr>
              <cdr:cNvPr id="21" name="CuadroTexto 1">
                <a:extLst xmlns:a="http://schemas.openxmlformats.org/drawingml/2006/main">
                  <a:ext uri="{FF2B5EF4-FFF2-40B4-BE49-F238E27FC236}">
                    <a16:creationId xmlns:a16="http://schemas.microsoft.com/office/drawing/2014/main" id="{882534E4-73E3-4E2B-ADD6-FFF4BA561550}"/>
                  </a:ext>
                </a:extLst>
              </cdr:cNvPr>
              <cdr:cNvSpPr txBox="1"/>
            </cdr:nvSpPr>
            <cdr:spPr>
              <a:xfrm xmlns:a="http://schemas.openxmlformats.org/drawingml/2006/main">
                <a:off x="1152525"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17</a:t>
                </a:r>
              </a:p>
            </cdr:txBody>
          </cdr:sp>
        </cdr:grpSp>
        <cdr:grpSp>
          <cdr:nvGrpSpPr>
            <cdr:cNvPr id="27" name="Grupo 26">
              <a:extLst xmlns:a="http://schemas.openxmlformats.org/drawingml/2006/main">
                <a:ext uri="{FF2B5EF4-FFF2-40B4-BE49-F238E27FC236}">
                  <a16:creationId xmlns:a16="http://schemas.microsoft.com/office/drawing/2014/main" id="{16584625-A26C-4B98-BAE7-04777D6AFF76}"/>
                </a:ext>
              </a:extLst>
            </cdr:cNvPr>
            <cdr:cNvGrpSpPr/>
          </cdr:nvGrpSpPr>
          <cdr:grpSpPr>
            <a:xfrm xmlns:a="http://schemas.openxmlformats.org/drawingml/2006/main">
              <a:off x="3841750" y="287357"/>
              <a:ext cx="4397375" cy="268991"/>
              <a:chOff x="3841750" y="287357"/>
              <a:chExt cx="4397375" cy="268991"/>
            </a:xfrm>
          </cdr:grpSpPr>
          <cdr:grpSp>
            <cdr:nvGrpSpPr>
              <cdr:cNvPr id="16" name="Grupo 15">
                <a:extLst xmlns:a="http://schemas.openxmlformats.org/drawingml/2006/main">
                  <a:ext uri="{FF2B5EF4-FFF2-40B4-BE49-F238E27FC236}">
                    <a16:creationId xmlns:a16="http://schemas.microsoft.com/office/drawing/2014/main" id="{E391050A-11DE-4B07-ACA9-A2B7EC4975C6}"/>
                  </a:ext>
                </a:extLst>
              </cdr:cNvPr>
              <cdr:cNvGrpSpPr/>
            </cdr:nvGrpSpPr>
            <cdr:grpSpPr>
              <a:xfrm xmlns:a="http://schemas.openxmlformats.org/drawingml/2006/main">
                <a:off x="3841750" y="297499"/>
                <a:ext cx="1692275" cy="258849"/>
                <a:chOff x="3679825" y="279400"/>
                <a:chExt cx="1692275" cy="243102"/>
              </a:xfrm>
            </cdr:grpSpPr>
            <cdr:sp macro="" textlink="">
              <cdr:nvSpPr>
                <cdr:cNvPr id="11" name="CuadroTexto 1">
                  <a:extLst xmlns:a="http://schemas.openxmlformats.org/drawingml/2006/main">
                    <a:ext uri="{FF2B5EF4-FFF2-40B4-BE49-F238E27FC236}">
                      <a16:creationId xmlns:a16="http://schemas.microsoft.com/office/drawing/2014/main" id="{DB22AD30-02AE-4A43-A166-2BF26BC20F28}"/>
                    </a:ext>
                  </a:extLst>
                </cdr:cNvPr>
                <cdr:cNvSpPr txBox="1"/>
              </cdr:nvSpPr>
              <cdr:spPr>
                <a:xfrm xmlns:a="http://schemas.openxmlformats.org/drawingml/2006/main">
                  <a:off x="3679825" y="27940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10</a:t>
                  </a:r>
                  <a:endParaRPr lang="en-US" sz="600">
                    <a:latin typeface="Arial" panose="020B0604020202020204" pitchFamily="34" charset="0"/>
                    <a:cs typeface="Arial" panose="020B0604020202020204" pitchFamily="34" charset="0"/>
                  </a:endParaRPr>
                </a:p>
              </cdr:txBody>
            </cdr:sp>
            <cdr:sp macro="" textlink="">
              <cdr:nvSpPr>
                <cdr:cNvPr id="12" name="CuadroTexto 1">
                  <a:extLst xmlns:a="http://schemas.openxmlformats.org/drawingml/2006/main">
                    <a:ext uri="{FF2B5EF4-FFF2-40B4-BE49-F238E27FC236}">
                      <a16:creationId xmlns:a16="http://schemas.microsoft.com/office/drawing/2014/main" id="{6B77CADB-8740-482C-B48A-EA484E8DD4D5}"/>
                    </a:ext>
                  </a:extLst>
                </cdr:cNvPr>
                <cdr:cNvSpPr txBox="1"/>
              </cdr:nvSpPr>
              <cdr:spPr>
                <a:xfrm xmlns:a="http://schemas.openxmlformats.org/drawingml/2006/main">
                  <a:off x="4079875"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11</a:t>
                  </a:r>
                </a:p>
              </cdr:txBody>
            </cdr:sp>
            <cdr:sp macro="" textlink="">
              <cdr:nvSpPr>
                <cdr:cNvPr id="13" name="CuadroTexto 1">
                  <a:extLst xmlns:a="http://schemas.openxmlformats.org/drawingml/2006/main">
                    <a:ext uri="{FF2B5EF4-FFF2-40B4-BE49-F238E27FC236}">
                      <a16:creationId xmlns:a16="http://schemas.microsoft.com/office/drawing/2014/main" id="{6A61C4E0-742A-432C-9D00-F721B1BE9E8B}"/>
                    </a:ext>
                  </a:extLst>
                </cdr:cNvPr>
                <cdr:cNvSpPr txBox="1"/>
              </cdr:nvSpPr>
              <cdr:spPr>
                <a:xfrm xmlns:a="http://schemas.openxmlformats.org/drawingml/2006/main">
                  <a:off x="4460875" y="27940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12</a:t>
                  </a:r>
                  <a:endParaRPr lang="en-US" sz="600">
                    <a:latin typeface="Arial" panose="020B0604020202020204" pitchFamily="34" charset="0"/>
                    <a:cs typeface="Arial" panose="020B0604020202020204" pitchFamily="34" charset="0"/>
                  </a:endParaRPr>
                </a:p>
              </cdr:txBody>
            </cdr:sp>
            <cdr:sp macro="" textlink="">
              <cdr:nvSpPr>
                <cdr:cNvPr id="14" name="CuadroTexto 1">
                  <a:extLst xmlns:a="http://schemas.openxmlformats.org/drawingml/2006/main">
                    <a:ext uri="{FF2B5EF4-FFF2-40B4-BE49-F238E27FC236}">
                      <a16:creationId xmlns:a16="http://schemas.microsoft.com/office/drawing/2014/main" id="{5727DF32-65D5-4644-92E2-2BC0CF1E0963}"/>
                    </a:ext>
                  </a:extLst>
                </cdr:cNvPr>
                <cdr:cNvSpPr txBox="1"/>
              </cdr:nvSpPr>
              <cdr:spPr>
                <a:xfrm xmlns:a="http://schemas.openxmlformats.org/drawingml/2006/main">
                  <a:off x="4832350"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13</a:t>
                  </a:r>
                </a:p>
              </cdr:txBody>
            </cdr:sp>
          </cdr:grpSp>
          <cdr:grpSp>
            <cdr:nvGrpSpPr>
              <cdr:cNvPr id="22" name="Grupo 21">
                <a:extLst xmlns:a="http://schemas.openxmlformats.org/drawingml/2006/main">
                  <a:ext uri="{FF2B5EF4-FFF2-40B4-BE49-F238E27FC236}">
                    <a16:creationId xmlns:a16="http://schemas.microsoft.com/office/drawing/2014/main" id="{B1623EC2-E4AB-4448-99C4-01ACF3A5F451}"/>
                  </a:ext>
                </a:extLst>
              </cdr:cNvPr>
              <cdr:cNvGrpSpPr/>
            </cdr:nvGrpSpPr>
            <cdr:grpSpPr>
              <a:xfrm xmlns:a="http://schemas.openxmlformats.org/drawingml/2006/main">
                <a:off x="6880225" y="287357"/>
                <a:ext cx="1358900" cy="258849"/>
                <a:chOff x="0" y="0"/>
                <a:chExt cx="1358900" cy="243102"/>
              </a:xfrm>
            </cdr:grpSpPr>
            <cdr:sp macro="" textlink="">
              <cdr:nvSpPr>
                <cdr:cNvPr id="23" name="CuadroTexto 1">
                  <a:extLst xmlns:a="http://schemas.openxmlformats.org/drawingml/2006/main">
                    <a:ext uri="{FF2B5EF4-FFF2-40B4-BE49-F238E27FC236}">
                      <a16:creationId xmlns:a16="http://schemas.microsoft.com/office/drawing/2014/main" id="{63DB18ED-16F4-4FA0-A324-6C08AAFA56E0}"/>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18</a:t>
                  </a:r>
                  <a:endParaRPr lang="en-US" sz="600">
                    <a:latin typeface="Arial" panose="020B0604020202020204" pitchFamily="34" charset="0"/>
                    <a:cs typeface="Arial" panose="020B0604020202020204" pitchFamily="34" charset="0"/>
                  </a:endParaRPr>
                </a:p>
              </cdr:txBody>
            </cdr:sp>
            <cdr:sp macro="" textlink="">
              <cdr:nvSpPr>
                <cdr:cNvPr id="24" name="CuadroTexto 1">
                  <a:extLst xmlns:a="http://schemas.openxmlformats.org/drawingml/2006/main">
                    <a:ext uri="{FF2B5EF4-FFF2-40B4-BE49-F238E27FC236}">
                      <a16:creationId xmlns:a16="http://schemas.microsoft.com/office/drawing/2014/main" id="{1AEB8E84-E766-48D0-A655-F68773113C2A}"/>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19</a:t>
                  </a:r>
                </a:p>
              </cdr:txBody>
            </cdr:sp>
            <cdr:sp macro="" textlink="">
              <cdr:nvSpPr>
                <cdr:cNvPr id="25" name="CuadroTexto 1">
                  <a:extLst xmlns:a="http://schemas.openxmlformats.org/drawingml/2006/main">
                    <a:ext uri="{FF2B5EF4-FFF2-40B4-BE49-F238E27FC236}">
                      <a16:creationId xmlns:a16="http://schemas.microsoft.com/office/drawing/2014/main" id="{2A2F7E48-9750-4B6C-B86A-E1B0B7567509}"/>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20</a:t>
                  </a:r>
                  <a:endParaRPr lang="en-US" sz="600">
                    <a:latin typeface="Arial" panose="020B0604020202020204" pitchFamily="34" charset="0"/>
                    <a:cs typeface="Arial" panose="020B0604020202020204" pitchFamily="34" charset="0"/>
                  </a:endParaRPr>
                </a:p>
              </cdr:txBody>
            </cdr:sp>
          </cdr:grpSp>
        </cdr:grpSp>
      </cdr:grpSp>
    </cdr:grpSp>
  </cdr:relSizeAnchor>
</c:userShapes>
</file>

<file path=xl/drawings/drawing3.xml><?xml version="1.0" encoding="utf-8"?>
<xdr:wsDr xmlns:xdr="http://schemas.openxmlformats.org/drawingml/2006/spreadsheetDrawing" xmlns:a="http://schemas.openxmlformats.org/drawingml/2006/main">
  <xdr:twoCellAnchor>
    <xdr:from>
      <xdr:col>14</xdr:col>
      <xdr:colOff>424026</xdr:colOff>
      <xdr:row>5</xdr:row>
      <xdr:rowOff>28745</xdr:rowOff>
    </xdr:from>
    <xdr:to>
      <xdr:col>32</xdr:col>
      <xdr:colOff>779306</xdr:colOff>
      <xdr:row>8</xdr:row>
      <xdr:rowOff>22679</xdr:rowOff>
    </xdr:to>
    <xdr:sp macro="" textlink="">
      <xdr:nvSpPr>
        <xdr:cNvPr id="2" name="Rectángulo 1">
          <a:extLst>
            <a:ext uri="{FF2B5EF4-FFF2-40B4-BE49-F238E27FC236}">
              <a16:creationId xmlns:a16="http://schemas.microsoft.com/office/drawing/2014/main" id="{4A52EBCB-6C76-4904-BF5E-BD1569AF9805}"/>
            </a:ext>
          </a:extLst>
        </xdr:cNvPr>
        <xdr:cNvSpPr/>
      </xdr:nvSpPr>
      <xdr:spPr>
        <a:xfrm>
          <a:off x="11854026" y="935888"/>
          <a:ext cx="15050994" cy="53822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12</xdr:col>
      <xdr:colOff>673421</xdr:colOff>
      <xdr:row>11</xdr:row>
      <xdr:rowOff>135852</xdr:rowOff>
    </xdr:from>
    <xdr:to>
      <xdr:col>33</xdr:col>
      <xdr:colOff>10821</xdr:colOff>
      <xdr:row>89</xdr:row>
      <xdr:rowOff>7750</xdr:rowOff>
    </xdr:to>
    <xdr:grpSp>
      <xdr:nvGrpSpPr>
        <xdr:cNvPr id="4" name="Grupo 3">
          <a:extLst>
            <a:ext uri="{FF2B5EF4-FFF2-40B4-BE49-F238E27FC236}">
              <a16:creationId xmlns:a16="http://schemas.microsoft.com/office/drawing/2014/main" id="{AE081761-42B7-4B67-A376-9D59FC6A0E1E}"/>
            </a:ext>
          </a:extLst>
        </xdr:cNvPr>
        <xdr:cNvGrpSpPr/>
      </xdr:nvGrpSpPr>
      <xdr:grpSpPr>
        <a:xfrm>
          <a:off x="10721773" y="2208325"/>
          <a:ext cx="16922015" cy="14567612"/>
          <a:chOff x="10612551" y="2423099"/>
          <a:chExt cx="16730879" cy="15986477"/>
        </a:xfrm>
      </xdr:grpSpPr>
      <xdr:cxnSp macro="">
        <xdr:nvCxnSpPr>
          <xdr:cNvPr id="56" name="Conector: angular 55">
            <a:extLst>
              <a:ext uri="{FF2B5EF4-FFF2-40B4-BE49-F238E27FC236}">
                <a16:creationId xmlns:a16="http://schemas.microsoft.com/office/drawing/2014/main" id="{C92C8E14-EED9-4CB4-BD63-BA42FB0B1A62}"/>
              </a:ext>
            </a:extLst>
          </xdr:cNvPr>
          <xdr:cNvCxnSpPr>
            <a:stCxn id="20" idx="2"/>
            <a:endCxn id="28" idx="2"/>
          </xdr:cNvCxnSpPr>
        </xdr:nvCxnSpPr>
        <xdr:spPr>
          <a:xfrm rot="16200000" flipH="1">
            <a:off x="16877605" y="5696216"/>
            <a:ext cx="3964919" cy="12357829"/>
          </a:xfrm>
          <a:prstGeom prst="bentConnector3">
            <a:avLst>
              <a:gd name="adj1" fmla="val 107020"/>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Conector: angular 58">
            <a:extLst>
              <a:ext uri="{FF2B5EF4-FFF2-40B4-BE49-F238E27FC236}">
                <a16:creationId xmlns:a16="http://schemas.microsoft.com/office/drawing/2014/main" id="{120517CE-ACE7-40D6-97F2-3D64E91E65A9}"/>
              </a:ext>
            </a:extLst>
          </xdr:cNvPr>
          <xdr:cNvCxnSpPr>
            <a:stCxn id="21" idx="0"/>
            <a:endCxn id="28" idx="0"/>
          </xdr:cNvCxnSpPr>
        </xdr:nvCxnSpPr>
        <xdr:spPr>
          <a:xfrm rot="16200000" flipH="1">
            <a:off x="16203352" y="2020665"/>
            <a:ext cx="5321665" cy="12349586"/>
          </a:xfrm>
          <a:prstGeom prst="bentConnector3">
            <a:avLst>
              <a:gd name="adj1" fmla="val -2656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2" name="Conector: angular 81">
            <a:extLst>
              <a:ext uri="{FF2B5EF4-FFF2-40B4-BE49-F238E27FC236}">
                <a16:creationId xmlns:a16="http://schemas.microsoft.com/office/drawing/2014/main" id="{F9A64546-62D2-4F31-B420-CA8A17A2AD7A}"/>
              </a:ext>
            </a:extLst>
          </xdr:cNvPr>
          <xdr:cNvCxnSpPr>
            <a:stCxn id="20" idx="2"/>
            <a:endCxn id="18" idx="1"/>
          </xdr:cNvCxnSpPr>
        </xdr:nvCxnSpPr>
        <xdr:spPr>
          <a:xfrm rot="16200000" flipH="1">
            <a:off x="13154302" y="9415070"/>
            <a:ext cx="2423825" cy="3370131"/>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angular 84">
            <a:extLst>
              <a:ext uri="{FF2B5EF4-FFF2-40B4-BE49-F238E27FC236}">
                <a16:creationId xmlns:a16="http://schemas.microsoft.com/office/drawing/2014/main" id="{45FD184B-279F-4EF2-96BE-EF5AB26A604E}"/>
              </a:ext>
            </a:extLst>
          </xdr:cNvPr>
          <xdr:cNvCxnSpPr>
            <a:stCxn id="21" idx="0"/>
            <a:endCxn id="5" idx="1"/>
          </xdr:cNvCxnSpPr>
        </xdr:nvCxnSpPr>
        <xdr:spPr>
          <a:xfrm rot="5400000" flipH="1" flipV="1">
            <a:off x="13251110" y="2648736"/>
            <a:ext cx="2324175" cy="3447606"/>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Conector: angular 100">
            <a:extLst>
              <a:ext uri="{FF2B5EF4-FFF2-40B4-BE49-F238E27FC236}">
                <a16:creationId xmlns:a16="http://schemas.microsoft.com/office/drawing/2014/main" id="{3C5B3CF9-49AE-4EA5-A774-727AE6C8C3D4}"/>
              </a:ext>
            </a:extLst>
          </xdr:cNvPr>
          <xdr:cNvCxnSpPr/>
        </xdr:nvCxnSpPr>
        <xdr:spPr>
          <a:xfrm>
            <a:off x="20201537" y="3210451"/>
            <a:ext cx="4273439" cy="3650505"/>
          </a:xfrm>
          <a:prstGeom prst="bentConnector3">
            <a:avLst>
              <a:gd name="adj1" fmla="val 172790"/>
            </a:avLst>
          </a:prstGeom>
          <a:ln w="127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angular 103">
            <a:extLst>
              <a:ext uri="{FF2B5EF4-FFF2-40B4-BE49-F238E27FC236}">
                <a16:creationId xmlns:a16="http://schemas.microsoft.com/office/drawing/2014/main" id="{D6BF4A50-82E1-48B6-8C1F-9D70048C4D74}"/>
              </a:ext>
            </a:extLst>
          </xdr:cNvPr>
          <xdr:cNvCxnSpPr>
            <a:stCxn id="20" idx="2"/>
            <a:endCxn id="34" idx="2"/>
          </xdr:cNvCxnSpPr>
        </xdr:nvCxnSpPr>
        <xdr:spPr>
          <a:xfrm rot="5400000" flipH="1" flipV="1">
            <a:off x="16358748" y="3581935"/>
            <a:ext cx="2628692" cy="9983888"/>
          </a:xfrm>
          <a:prstGeom prst="bentConnector3">
            <a:avLst>
              <a:gd name="adj1" fmla="val -40936"/>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angular 43">
            <a:extLst>
              <a:ext uri="{FF2B5EF4-FFF2-40B4-BE49-F238E27FC236}">
                <a16:creationId xmlns:a16="http://schemas.microsoft.com/office/drawing/2014/main" id="{9DC3A2CB-2998-42A6-B4F8-E89442C48BE0}"/>
              </a:ext>
            </a:extLst>
          </xdr:cNvPr>
          <xdr:cNvCxnSpPr>
            <a:stCxn id="39" idx="1"/>
            <a:endCxn id="21" idx="1"/>
          </xdr:cNvCxnSpPr>
        </xdr:nvCxnSpPr>
        <xdr:spPr>
          <a:xfrm rot="10800000" flipH="1" flipV="1">
            <a:off x="10612552" y="2423099"/>
            <a:ext cx="568605" cy="3539843"/>
          </a:xfrm>
          <a:prstGeom prst="bentConnector3">
            <a:avLst>
              <a:gd name="adj1" fmla="val -3922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angular 47">
            <a:extLst>
              <a:ext uri="{FF2B5EF4-FFF2-40B4-BE49-F238E27FC236}">
                <a16:creationId xmlns:a16="http://schemas.microsoft.com/office/drawing/2014/main" id="{517474C8-4729-4BA0-B642-3C5F82977046}"/>
              </a:ext>
            </a:extLst>
          </xdr:cNvPr>
          <xdr:cNvCxnSpPr>
            <a:stCxn id="39" idx="1"/>
            <a:endCxn id="20" idx="1"/>
          </xdr:cNvCxnSpPr>
        </xdr:nvCxnSpPr>
        <xdr:spPr>
          <a:xfrm rot="10800000" flipH="1" flipV="1">
            <a:off x="10612552" y="2423099"/>
            <a:ext cx="610378" cy="7033670"/>
          </a:xfrm>
          <a:prstGeom prst="bentConnector3">
            <a:avLst>
              <a:gd name="adj1" fmla="val -36635"/>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21">
            <a:extLst>
              <a:ext uri="{FF2B5EF4-FFF2-40B4-BE49-F238E27FC236}">
                <a16:creationId xmlns:a16="http://schemas.microsoft.com/office/drawing/2014/main" id="{A08EF022-35F1-4153-9F19-017B7E75F6E7}"/>
              </a:ext>
            </a:extLst>
          </xdr:cNvPr>
          <xdr:cNvCxnSpPr>
            <a:stCxn id="39" idx="1"/>
            <a:endCxn id="46" idx="1"/>
          </xdr:cNvCxnSpPr>
        </xdr:nvCxnSpPr>
        <xdr:spPr>
          <a:xfrm rot="10800000" flipH="1" flipV="1">
            <a:off x="10612551" y="2437555"/>
            <a:ext cx="718567" cy="12958088"/>
          </a:xfrm>
          <a:prstGeom prst="bentConnector3">
            <a:avLst>
              <a:gd name="adj1" fmla="val -31379"/>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angular 26">
            <a:extLst>
              <a:ext uri="{FF2B5EF4-FFF2-40B4-BE49-F238E27FC236}">
                <a16:creationId xmlns:a16="http://schemas.microsoft.com/office/drawing/2014/main" id="{3B562150-3A34-4534-8BC1-276622D95CCF}"/>
              </a:ext>
            </a:extLst>
          </xdr:cNvPr>
          <xdr:cNvCxnSpPr>
            <a:stCxn id="39" idx="1"/>
            <a:endCxn id="38" idx="1"/>
          </xdr:cNvCxnSpPr>
        </xdr:nvCxnSpPr>
        <xdr:spPr>
          <a:xfrm rot="10800000" flipH="1" flipV="1">
            <a:off x="10612551" y="2435025"/>
            <a:ext cx="740121" cy="14486367"/>
          </a:xfrm>
          <a:prstGeom prst="bentConnector3">
            <a:avLst>
              <a:gd name="adj1" fmla="val -30638"/>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Conector: angular 44">
            <a:extLst>
              <a:ext uri="{FF2B5EF4-FFF2-40B4-BE49-F238E27FC236}">
                <a16:creationId xmlns:a16="http://schemas.microsoft.com/office/drawing/2014/main" id="{490F0024-0E4B-4D23-AF26-FE7941A07420}"/>
              </a:ext>
            </a:extLst>
          </xdr:cNvPr>
          <xdr:cNvCxnSpPr>
            <a:stCxn id="39" idx="1"/>
            <a:endCxn id="37" idx="1"/>
          </xdr:cNvCxnSpPr>
        </xdr:nvCxnSpPr>
        <xdr:spPr>
          <a:xfrm rot="10800000" flipH="1" flipV="1">
            <a:off x="10612552" y="2430185"/>
            <a:ext cx="739149" cy="15979391"/>
          </a:xfrm>
          <a:prstGeom prst="bentConnector3">
            <a:avLst>
              <a:gd name="adj1" fmla="val -30465"/>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Conector: angular 59">
            <a:extLst>
              <a:ext uri="{FF2B5EF4-FFF2-40B4-BE49-F238E27FC236}">
                <a16:creationId xmlns:a16="http://schemas.microsoft.com/office/drawing/2014/main" id="{FDB1DA67-397A-4104-BD95-E109F1AB2541}"/>
              </a:ext>
            </a:extLst>
          </xdr:cNvPr>
          <xdr:cNvCxnSpPr>
            <a:stCxn id="5" idx="3"/>
            <a:endCxn id="28" idx="3"/>
          </xdr:cNvCxnSpPr>
        </xdr:nvCxnSpPr>
        <xdr:spPr>
          <a:xfrm>
            <a:off x="20222983" y="3207418"/>
            <a:ext cx="7120447" cy="9161277"/>
          </a:xfrm>
          <a:prstGeom prst="bentConnector3">
            <a:avLst>
              <a:gd name="adj1" fmla="val 10315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673422</xdr:colOff>
      <xdr:row>5</xdr:row>
      <xdr:rowOff>14712</xdr:rowOff>
    </xdr:from>
    <xdr:to>
      <xdr:col>33</xdr:col>
      <xdr:colOff>10821</xdr:colOff>
      <xdr:row>103</xdr:row>
      <xdr:rowOff>115412</xdr:rowOff>
    </xdr:to>
    <xdr:grpSp>
      <xdr:nvGrpSpPr>
        <xdr:cNvPr id="43" name="Grupo 42">
          <a:extLst>
            <a:ext uri="{FF2B5EF4-FFF2-40B4-BE49-F238E27FC236}">
              <a16:creationId xmlns:a16="http://schemas.microsoft.com/office/drawing/2014/main" id="{0B90655C-79DF-49B0-B115-C110EFF55E42}"/>
            </a:ext>
          </a:extLst>
        </xdr:cNvPr>
        <xdr:cNvGrpSpPr/>
      </xdr:nvGrpSpPr>
      <xdr:grpSpPr>
        <a:xfrm>
          <a:off x="10721774" y="956745"/>
          <a:ext cx="16922014" cy="18564546"/>
          <a:chOff x="10878779" y="1035248"/>
          <a:chExt cx="17196774" cy="20103200"/>
        </a:xfrm>
      </xdr:grpSpPr>
      <xdr:sp macro="" textlink="">
        <xdr:nvSpPr>
          <xdr:cNvPr id="19" name="CuadroTexto 87">
            <a:extLst>
              <a:ext uri="{FF2B5EF4-FFF2-40B4-BE49-F238E27FC236}">
                <a16:creationId xmlns:a16="http://schemas.microsoft.com/office/drawing/2014/main" id="{9CEA7F97-CD6B-4721-A8F9-E2580384441C}"/>
              </a:ext>
            </a:extLst>
          </xdr:cNvPr>
          <xdr:cNvSpPr txBox="1"/>
        </xdr:nvSpPr>
        <xdr:spPr>
          <a:xfrm>
            <a:off x="11235311" y="1035248"/>
            <a:ext cx="16496088" cy="62524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grpSp>
        <xdr:nvGrpSpPr>
          <xdr:cNvPr id="42" name="Grupo 41">
            <a:extLst>
              <a:ext uri="{FF2B5EF4-FFF2-40B4-BE49-F238E27FC236}">
                <a16:creationId xmlns:a16="http://schemas.microsoft.com/office/drawing/2014/main" id="{AEEBFCDC-EB62-4468-AD46-BF17CC42E3AE}"/>
              </a:ext>
            </a:extLst>
          </xdr:cNvPr>
          <xdr:cNvGrpSpPr/>
        </xdr:nvGrpSpPr>
        <xdr:grpSpPr>
          <a:xfrm>
            <a:off x="10878779" y="1971138"/>
            <a:ext cx="17196774" cy="19167310"/>
            <a:chOff x="10735042" y="1824526"/>
            <a:chExt cx="16945233" cy="17636027"/>
          </a:xfrm>
        </xdr:grpSpPr>
        <xdr:grpSp>
          <xdr:nvGrpSpPr>
            <xdr:cNvPr id="3" name="Grupo 2">
              <a:extLst>
                <a:ext uri="{FF2B5EF4-FFF2-40B4-BE49-F238E27FC236}">
                  <a16:creationId xmlns:a16="http://schemas.microsoft.com/office/drawing/2014/main" id="{E74CCEBB-94A2-4B6E-B834-87AA5A89A966}"/>
                </a:ext>
              </a:extLst>
            </xdr:cNvPr>
            <xdr:cNvGrpSpPr/>
          </xdr:nvGrpSpPr>
          <xdr:grpSpPr>
            <a:xfrm>
              <a:off x="10735042" y="1824526"/>
              <a:ext cx="16945233" cy="17636027"/>
              <a:chOff x="10612552" y="1997761"/>
              <a:chExt cx="16730878" cy="19445368"/>
            </a:xfrm>
          </xdr:grpSpPr>
          <xdr:grpSp>
            <xdr:nvGrpSpPr>
              <xdr:cNvPr id="8" name="Grupo 7">
                <a:extLst>
                  <a:ext uri="{FF2B5EF4-FFF2-40B4-BE49-F238E27FC236}">
                    <a16:creationId xmlns:a16="http://schemas.microsoft.com/office/drawing/2014/main" id="{26695C67-ADE0-4593-B8F2-E70C4E43B70E}"/>
                  </a:ext>
                </a:extLst>
              </xdr:cNvPr>
              <xdr:cNvGrpSpPr/>
            </xdr:nvGrpSpPr>
            <xdr:grpSpPr>
              <a:xfrm>
                <a:off x="18738163" y="17436696"/>
                <a:ext cx="4906425" cy="1155562"/>
                <a:chOff x="2315541" y="6497059"/>
                <a:chExt cx="4452472" cy="371703"/>
              </a:xfrm>
            </xdr:grpSpPr>
            <xdr:sp macro="" textlink="">
              <xdr:nvSpPr>
                <xdr:cNvPr id="9" name="CuadroTexto 356">
                  <a:extLst>
                    <a:ext uri="{FF2B5EF4-FFF2-40B4-BE49-F238E27FC236}">
                      <a16:creationId xmlns:a16="http://schemas.microsoft.com/office/drawing/2014/main" id="{41B36FAC-CADB-414F-9D16-052C8466F6FD}"/>
                    </a:ext>
                  </a:extLst>
                </xdr:cNvPr>
                <xdr:cNvSpPr txBox="1"/>
              </xdr:nvSpPr>
              <xdr:spPr>
                <a:xfrm>
                  <a:off x="2315541" y="6497059"/>
                  <a:ext cx="233221" cy="124239"/>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0" name="CuadroTexto 357">
                  <a:extLst>
                    <a:ext uri="{FF2B5EF4-FFF2-40B4-BE49-F238E27FC236}">
                      <a16:creationId xmlns:a16="http://schemas.microsoft.com/office/drawing/2014/main" id="{7EDC2ED5-9761-474D-A3C1-E2FE5167A2AD}"/>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1" name="Rectángulo 10">
                  <a:extLst>
                    <a:ext uri="{FF2B5EF4-FFF2-40B4-BE49-F238E27FC236}">
                      <a16:creationId xmlns:a16="http://schemas.microsoft.com/office/drawing/2014/main" id="{35ADD3BA-79DC-4FA8-846D-96652F90E70E}"/>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12" name="CuadroTexto 361">
                  <a:extLst>
                    <a:ext uri="{FF2B5EF4-FFF2-40B4-BE49-F238E27FC236}">
                      <a16:creationId xmlns:a16="http://schemas.microsoft.com/office/drawing/2014/main" id="{06704AFA-7E21-436D-97F1-072DC5D1F458}"/>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3" name="Rectángulo 12">
                  <a:extLst>
                    <a:ext uri="{FF2B5EF4-FFF2-40B4-BE49-F238E27FC236}">
                      <a16:creationId xmlns:a16="http://schemas.microsoft.com/office/drawing/2014/main" id="{D7612A1C-8F80-4AAA-8117-9CA53932E2BA}"/>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14" name="CuadroTexto 363">
                  <a:extLst>
                    <a:ext uri="{FF2B5EF4-FFF2-40B4-BE49-F238E27FC236}">
                      <a16:creationId xmlns:a16="http://schemas.microsoft.com/office/drawing/2014/main" id="{225D8E49-3A6B-4B75-8C11-FF0000DEBFF9}"/>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5" name="Rectángulo 14">
                  <a:extLst>
                    <a:ext uri="{FF2B5EF4-FFF2-40B4-BE49-F238E27FC236}">
                      <a16:creationId xmlns:a16="http://schemas.microsoft.com/office/drawing/2014/main" id="{EA70FCD4-FC5B-4AE7-A474-654E63943739}"/>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16" name="CuadroTexto 366">
                  <a:extLst>
                    <a:ext uri="{FF2B5EF4-FFF2-40B4-BE49-F238E27FC236}">
                      <a16:creationId xmlns:a16="http://schemas.microsoft.com/office/drawing/2014/main" id="{AA4F9D12-C072-49E8-8041-586E7DFAFBC9}"/>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7" name="Rectángulo 16">
                  <a:extLst>
                    <a:ext uri="{FF2B5EF4-FFF2-40B4-BE49-F238E27FC236}">
                      <a16:creationId xmlns:a16="http://schemas.microsoft.com/office/drawing/2014/main" id="{B5D654EE-3324-4033-BC73-A705A3BC9781}"/>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sp macro="" textlink="">
            <xdr:nvSpPr>
              <xdr:cNvPr id="46" name="CuadroTexto 36">
                <a:extLst>
                  <a:ext uri="{FF2B5EF4-FFF2-40B4-BE49-F238E27FC236}">
                    <a16:creationId xmlns:a16="http://schemas.microsoft.com/office/drawing/2014/main" id="{0E218BC5-8BC4-49AD-9A99-80DDDB9970D1}"/>
                  </a:ext>
                </a:extLst>
              </xdr:cNvPr>
              <xdr:cNvSpPr txBox="1"/>
            </xdr:nvSpPr>
            <xdr:spPr>
              <a:xfrm>
                <a:off x="11332280" y="14828935"/>
                <a:ext cx="2889041" cy="1150127"/>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9.3.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mecanismos institucionales para el impulso a las inversiones en producción de maíz a mediana y gran escala.</a:t>
                </a:r>
              </a:p>
            </xdr:txBody>
          </xdr:sp>
          <xdr:sp macro="" textlink="">
            <xdr:nvSpPr>
              <xdr:cNvPr id="5" name="CuadroTexto 39">
                <a:extLst>
                  <a:ext uri="{FF2B5EF4-FFF2-40B4-BE49-F238E27FC236}">
                    <a16:creationId xmlns:a16="http://schemas.microsoft.com/office/drawing/2014/main" id="{E8657043-595C-4B59-8DD7-D04934FD6944}"/>
                  </a:ext>
                </a:extLst>
              </xdr:cNvPr>
              <xdr:cNvSpPr txBox="1"/>
            </xdr:nvSpPr>
            <xdr:spPr>
              <a:xfrm>
                <a:off x="16145034" y="2829887"/>
                <a:ext cx="4091934" cy="74471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endParaRPr lang="es-CO" sz="1200" b="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7" name="CuadroTexto 86">
                <a:extLst>
                  <a:ext uri="{FF2B5EF4-FFF2-40B4-BE49-F238E27FC236}">
                    <a16:creationId xmlns:a16="http://schemas.microsoft.com/office/drawing/2014/main" id="{148AFC60-4A7A-41D0-8ED3-7963A619C498}"/>
                  </a:ext>
                </a:extLst>
              </xdr:cNvPr>
              <xdr:cNvSpPr txBox="1"/>
            </xdr:nvSpPr>
            <xdr:spPr>
              <a:xfrm>
                <a:off x="15885150" y="4501235"/>
                <a:ext cx="4502106" cy="604398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insumos y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6.5.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Contribución a la mejora de condiciones de conectividad vial y de servicios públicos, en las regiones maiceras.</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sp macro="" textlink="">
            <xdr:nvSpPr>
              <xdr:cNvPr id="18" name="CuadroTexto 117">
                <a:extLst>
                  <a:ext uri="{FF2B5EF4-FFF2-40B4-BE49-F238E27FC236}">
                    <a16:creationId xmlns:a16="http://schemas.microsoft.com/office/drawing/2014/main" id="{35C602ED-7063-4235-9E9E-FE641F8873E5}"/>
                  </a:ext>
                </a:extLst>
              </xdr:cNvPr>
              <xdr:cNvSpPr txBox="1"/>
            </xdr:nvSpPr>
            <xdr:spPr>
              <a:xfrm>
                <a:off x="16061978" y="11265462"/>
                <a:ext cx="4260192" cy="210350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ysClr val="windowText" lastClr="000000"/>
                    </a:solidFill>
                    <a:latin typeface="Arial Black" panose="020B0A04020102020204" pitchFamily="34" charset="0"/>
                    <a:ea typeface="+mn-ea"/>
                    <a:cs typeface="Arial" panose="020B0604020202020204" pitchFamily="34" charset="0"/>
                  </a:rPr>
                  <a:t>Proyecto 1.1. </a:t>
                </a:r>
                <a:r>
                  <a:rPr lang="es-CO" sz="1200" kern="1200">
                    <a:solidFill>
                      <a:sysClr val="windowText" lastClr="000000"/>
                    </a:solidFill>
                    <a:latin typeface="Arial" panose="020B0604020202020204" pitchFamily="34" charset="0"/>
                    <a:ea typeface="+mn-ea"/>
                    <a:cs typeface="Arial" panose="020B0604020202020204" pitchFamily="34" charset="0"/>
                  </a:rPr>
                  <a:t>Aumento de la participación del maíz nacional en el mercado de consumo animal.</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1.2</a:t>
                </a:r>
                <a:r>
                  <a:rPr lang="es-CO" sz="1200" kern="1200">
                    <a:solidFill>
                      <a:sysClr val="windowText" lastClr="000000"/>
                    </a:solidFill>
                    <a:latin typeface="Arial" panose="020B0604020202020204" pitchFamily="34" charset="0"/>
                    <a:ea typeface="+mn-ea"/>
                    <a:cs typeface="Arial" panose="020B0604020202020204" pitchFamily="34" charset="0"/>
                  </a:rPr>
                  <a:t>. Posicionamiento de la oferta del maíz nacional y sus derivados, para  alimentación humana y otros usos.</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6.4</a:t>
                </a:r>
                <a:r>
                  <a:rPr lang="es-CO" sz="1200" kern="1200">
                    <a:solidFill>
                      <a:sysClr val="windowText" lastClr="000000"/>
                    </a:solidFill>
                    <a:latin typeface="Arial" panose="020B0604020202020204" pitchFamily="34" charset="0"/>
                    <a:ea typeface="+mn-ea"/>
                    <a:cs typeface="Arial" panose="020B0604020202020204" pitchFamily="34" charset="0"/>
                  </a:rPr>
                  <a:t>. Promoción de la generación del empleo formal y la mejora de las condiciones laborales a lo largo de la cadena.</a:t>
                </a:r>
              </a:p>
            </xdr:txBody>
          </xdr:sp>
          <xdr:sp macro="" textlink="">
            <xdr:nvSpPr>
              <xdr:cNvPr id="20" name="CuadroTexto 65">
                <a:extLst>
                  <a:ext uri="{FF2B5EF4-FFF2-40B4-BE49-F238E27FC236}">
                    <a16:creationId xmlns:a16="http://schemas.microsoft.com/office/drawing/2014/main" id="{F79CBA5B-356A-411D-B559-4BD772C75037}"/>
                  </a:ext>
                </a:extLst>
              </xdr:cNvPr>
              <xdr:cNvSpPr txBox="1"/>
            </xdr:nvSpPr>
            <xdr:spPr>
              <a:xfrm>
                <a:off x="11228987" y="9032347"/>
                <a:ext cx="2931975" cy="857226"/>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1"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sp macro="" textlink="">
            <xdr:nvSpPr>
              <xdr:cNvPr id="21" name="CuadroTexto 65">
                <a:extLst>
                  <a:ext uri="{FF2B5EF4-FFF2-40B4-BE49-F238E27FC236}">
                    <a16:creationId xmlns:a16="http://schemas.microsoft.com/office/drawing/2014/main" id="{AA23CDEF-077A-48DD-99D3-A6C12430A5BE}"/>
                  </a:ext>
                </a:extLst>
              </xdr:cNvPr>
              <xdr:cNvSpPr txBox="1"/>
            </xdr:nvSpPr>
            <xdr:spPr>
              <a:xfrm>
                <a:off x="11188334" y="5529027"/>
                <a:ext cx="3023099" cy="872047"/>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9.5. </a:t>
                </a:r>
                <a:r>
                  <a:rPr lang="es-CO" sz="1200" b="1"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sp macro="" textlink="">
            <xdr:nvSpPr>
              <xdr:cNvPr id="28" name="CuadroTexto 86">
                <a:extLst>
                  <a:ext uri="{FF2B5EF4-FFF2-40B4-BE49-F238E27FC236}">
                    <a16:creationId xmlns:a16="http://schemas.microsoft.com/office/drawing/2014/main" id="{A3209B67-AE3D-4FD0-97C0-64521C34FD16}"/>
                  </a:ext>
                </a:extLst>
              </xdr:cNvPr>
              <xdr:cNvSpPr txBox="1"/>
            </xdr:nvSpPr>
            <xdr:spPr>
              <a:xfrm>
                <a:off x="22773044" y="10860911"/>
                <a:ext cx="4570386" cy="2992417"/>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sp macro="" textlink="">
            <xdr:nvSpPr>
              <xdr:cNvPr id="34" name="CuadroTexto 39">
                <a:extLst>
                  <a:ext uri="{FF2B5EF4-FFF2-40B4-BE49-F238E27FC236}">
                    <a16:creationId xmlns:a16="http://schemas.microsoft.com/office/drawing/2014/main" id="{16002C90-A6B2-40BE-BF03-F110686FA812}"/>
                  </a:ext>
                </a:extLst>
              </xdr:cNvPr>
              <xdr:cNvSpPr txBox="1"/>
            </xdr:nvSpPr>
            <xdr:spPr>
              <a:xfrm>
                <a:off x="20856823" y="6461001"/>
                <a:ext cx="3651633" cy="799235"/>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sp macro="" textlink="">
            <xdr:nvSpPr>
              <xdr:cNvPr id="37" name="CuadroTexto 38">
                <a:extLst>
                  <a:ext uri="{FF2B5EF4-FFF2-40B4-BE49-F238E27FC236}">
                    <a16:creationId xmlns:a16="http://schemas.microsoft.com/office/drawing/2014/main" id="{8D7BB3CC-0F1F-474F-8225-E6E022EC619B}"/>
                  </a:ext>
                </a:extLst>
              </xdr:cNvPr>
              <xdr:cNvSpPr txBox="1"/>
            </xdr:nvSpPr>
            <xdr:spPr>
              <a:xfrm>
                <a:off x="11354255" y="17923018"/>
                <a:ext cx="2901829" cy="977280"/>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del Sistema de Inspección, Vigilancia y Control para la cadena de maíz</a:t>
                </a:r>
                <a:r>
                  <a:rPr lang="es-CO" sz="1200" kern="1200">
                    <a:solidFill>
                      <a:sysClr val="windowText" lastClr="000000"/>
                    </a:solidFill>
                    <a:latin typeface="Arial Black" panose="020B0A04020102020204" pitchFamily="34" charset="0"/>
                    <a:ea typeface="+mn-ea"/>
                    <a:cs typeface="+mn-cs"/>
                  </a:rPr>
                  <a:t>.</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38" name="CuadroTexto 36">
                <a:extLst>
                  <a:ext uri="{FF2B5EF4-FFF2-40B4-BE49-F238E27FC236}">
                    <a16:creationId xmlns:a16="http://schemas.microsoft.com/office/drawing/2014/main" id="{4CA2BC2E-20DE-450C-906D-6EEACB86D53E}"/>
                  </a:ext>
                </a:extLst>
              </xdr:cNvPr>
              <xdr:cNvSpPr txBox="1"/>
            </xdr:nvSpPr>
            <xdr:spPr>
              <a:xfrm>
                <a:off x="11354624" y="16296980"/>
                <a:ext cx="2891180" cy="1248095"/>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9.2. </a:t>
                </a:r>
                <a:r>
                  <a:rPr lang="es-CO" sz="1200" kern="1200">
                    <a:solidFill>
                      <a:sysClr val="windowText" lastClr="000000"/>
                    </a:solidFill>
                    <a:latin typeface="Arial" panose="020B0604020202020204" pitchFamily="34" charset="0"/>
                    <a:ea typeface="+mn-ea"/>
                    <a:cs typeface="Arial" panose="020B0604020202020204" pitchFamily="34" charset="0"/>
                  </a:rPr>
                  <a:t>Diseño y mejora de los instrumentos de financiamiento, comercialización, gestión de riesgos y empresarización para la cadena de maíz.</a:t>
                </a:r>
              </a:p>
            </xdr:txBody>
          </xdr:sp>
          <xdr:sp macro="" textlink="">
            <xdr:nvSpPr>
              <xdr:cNvPr id="39" name="CuadroTexto 37">
                <a:extLst>
                  <a:ext uri="{FF2B5EF4-FFF2-40B4-BE49-F238E27FC236}">
                    <a16:creationId xmlns:a16="http://schemas.microsoft.com/office/drawing/2014/main" id="{91566B0C-771B-4520-82DF-6423B1095E89}"/>
                  </a:ext>
                </a:extLst>
              </xdr:cNvPr>
              <xdr:cNvSpPr txBox="1"/>
            </xdr:nvSpPr>
            <xdr:spPr>
              <a:xfrm>
                <a:off x="10612552" y="1997761"/>
                <a:ext cx="2991382" cy="850674"/>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bg1"/>
                    </a:solidFill>
                    <a:latin typeface="Arial Black" panose="020B0A04020102020204" pitchFamily="34" charset="0"/>
                  </a:rPr>
                  <a:t>Proyecto</a:t>
                </a:r>
                <a:r>
                  <a:rPr lang="es-CO" sz="1200" b="1" baseline="0">
                    <a:solidFill>
                      <a:schemeClr val="bg1"/>
                    </a:solidFill>
                    <a:latin typeface="Arial Black" panose="020B0A04020102020204" pitchFamily="34" charset="0"/>
                  </a:rPr>
                  <a:t> </a:t>
                </a:r>
                <a:r>
                  <a:rPr lang="es-CO" sz="1200" b="1">
                    <a:solidFill>
                      <a:schemeClr val="bg1"/>
                    </a:solidFill>
                    <a:latin typeface="Arial Black" panose="020B0A04020102020204" pitchFamily="34" charset="0"/>
                  </a:rPr>
                  <a:t>9.6. </a:t>
                </a:r>
                <a:r>
                  <a:rPr lang="es-CO" sz="1200" b="0" i="0">
                    <a:solidFill>
                      <a:schemeClr val="bg1"/>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chemeClr val="bg1"/>
                  </a:solidFill>
                  <a:latin typeface="Arial" panose="020B0604020202020204" pitchFamily="34" charset="0"/>
                  <a:cs typeface="Arial" panose="020B0604020202020204" pitchFamily="34" charset="0"/>
                </a:endParaRPr>
              </a:p>
            </xdr:txBody>
          </xdr:sp>
          <xdr:sp macro="" textlink="">
            <xdr:nvSpPr>
              <xdr:cNvPr id="50" name="CuadroTexto 38">
                <a:extLst>
                  <a:ext uri="{FF2B5EF4-FFF2-40B4-BE49-F238E27FC236}">
                    <a16:creationId xmlns:a16="http://schemas.microsoft.com/office/drawing/2014/main" id="{460E4ECB-F49B-4E03-9332-998F52B72D94}"/>
                  </a:ext>
                </a:extLst>
              </xdr:cNvPr>
              <xdr:cNvSpPr txBox="1"/>
            </xdr:nvSpPr>
            <xdr:spPr>
              <a:xfrm>
                <a:off x="11374470" y="19217462"/>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2.2. </a:t>
                </a:r>
                <a:r>
                  <a:rPr lang="es-CO" sz="1200" b="0" kern="1200">
                    <a:solidFill>
                      <a:sysClr val="windowText" lastClr="000000"/>
                    </a:solidFill>
                    <a:latin typeface="Arial" panose="020B0604020202020204" pitchFamily="34" charset="0"/>
                    <a:ea typeface="+mn-ea"/>
                    <a:cs typeface="Arial" panose="020B0604020202020204" pitchFamily="34" charset="0"/>
                  </a:rPr>
                  <a:t>Impulso a la producción de maíz a mediana y gran escala.  </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47" name="CuadroTexto 46">
                <a:extLst>
                  <a:ext uri="{FF2B5EF4-FFF2-40B4-BE49-F238E27FC236}">
                    <a16:creationId xmlns:a16="http://schemas.microsoft.com/office/drawing/2014/main" id="{423A0314-AD49-4151-99E1-4DDE998D564A}"/>
                  </a:ext>
                </a:extLst>
              </xdr:cNvPr>
              <xdr:cNvSpPr txBox="1"/>
            </xdr:nvSpPr>
            <xdr:spPr>
              <a:xfrm>
                <a:off x="13045012" y="7713352"/>
                <a:ext cx="2423702" cy="52645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9.4.3. Caracterización Productiva</a:t>
                </a:r>
                <a:endParaRPr lang="es-CO" sz="1100">
                  <a:latin typeface="Arial" panose="020B0604020202020204" pitchFamily="34" charset="0"/>
                  <a:cs typeface="Arial" panose="020B0604020202020204" pitchFamily="34" charset="0"/>
                </a:endParaRPr>
              </a:p>
            </xdr:txBody>
          </xdr:sp>
          <xdr:sp macro="" textlink="">
            <xdr:nvSpPr>
              <xdr:cNvPr id="53" name="CuadroTexto 38">
                <a:extLst>
                  <a:ext uri="{FF2B5EF4-FFF2-40B4-BE49-F238E27FC236}">
                    <a16:creationId xmlns:a16="http://schemas.microsoft.com/office/drawing/2014/main" id="{01232EBA-987F-4727-86BD-21BFAA6DDA26}"/>
                  </a:ext>
                </a:extLst>
              </xdr:cNvPr>
              <xdr:cNvSpPr txBox="1"/>
            </xdr:nvSpPr>
            <xdr:spPr>
              <a:xfrm>
                <a:off x="11382036" y="20467489"/>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3.5. </a:t>
                </a:r>
                <a:r>
                  <a:rPr lang="es-CO" sz="1200" b="0" kern="1200">
                    <a:solidFill>
                      <a:sysClr val="windowText" lastClr="000000"/>
                    </a:solidFill>
                    <a:latin typeface="Arial" panose="020B0604020202020204" pitchFamily="34" charset="0"/>
                    <a:ea typeface="+mn-ea"/>
                    <a:cs typeface="Arial" panose="020B0604020202020204" pitchFamily="34" charset="0"/>
                  </a:rPr>
                  <a:t> Mejora del entorno productivo para las grandes inversiones en las regiones maiceras.</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26" name="CuadroTexto 25">
                <a:extLst>
                  <a:ext uri="{FF2B5EF4-FFF2-40B4-BE49-F238E27FC236}">
                    <a16:creationId xmlns:a16="http://schemas.microsoft.com/office/drawing/2014/main" id="{DED9E263-7A6E-41D3-AAA5-7365475B772D}"/>
                  </a:ext>
                </a:extLst>
              </xdr:cNvPr>
              <xdr:cNvSpPr txBox="1"/>
            </xdr:nvSpPr>
            <xdr:spPr>
              <a:xfrm>
                <a:off x="13097970" y="7064565"/>
                <a:ext cx="2336335" cy="50472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9.5.1. Priorización regional</a:t>
                </a:r>
                <a:endParaRPr lang="es-CO" sz="1100">
                  <a:latin typeface="Arial" panose="020B0604020202020204" pitchFamily="34" charset="0"/>
                  <a:cs typeface="Arial" panose="020B0604020202020204" pitchFamily="34" charset="0"/>
                </a:endParaRPr>
              </a:p>
            </xdr:txBody>
          </xdr:sp>
        </xdr:grpSp>
        <xdr:cxnSp macro="">
          <xdr:nvCxnSpPr>
            <xdr:cNvPr id="25" name="Conector: angular 24">
              <a:extLst>
                <a:ext uri="{FF2B5EF4-FFF2-40B4-BE49-F238E27FC236}">
                  <a16:creationId xmlns:a16="http://schemas.microsoft.com/office/drawing/2014/main" id="{9254606C-E181-422D-9447-FDACB3341EC3}"/>
                </a:ext>
              </a:extLst>
            </xdr:cNvPr>
            <xdr:cNvCxnSpPr>
              <a:cxnSpLocks/>
              <a:stCxn id="21" idx="2"/>
              <a:endCxn id="26" idx="1"/>
            </xdr:cNvCxnSpPr>
          </xdr:nvCxnSpPr>
          <xdr:spPr>
            <a:xfrm rot="16200000" flipH="1">
              <a:off x="12635393" y="6031846"/>
              <a:ext cx="830634" cy="403186"/>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6AE301B-25C1-4199-8BEA-B4FB28471D06}"/>
                </a:ext>
              </a:extLst>
            </xdr:cNvPr>
            <xdr:cNvCxnSpPr>
              <a:stCxn id="26" idx="3"/>
            </xdr:cNvCxnSpPr>
          </xdr:nvCxnSpPr>
          <xdr:spPr>
            <a:xfrm flipV="1">
              <a:off x="15618571" y="6647377"/>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Conector: angular 40">
              <a:extLst>
                <a:ext uri="{FF2B5EF4-FFF2-40B4-BE49-F238E27FC236}">
                  <a16:creationId xmlns:a16="http://schemas.microsoft.com/office/drawing/2014/main" id="{02172123-B0E9-4423-A3BF-CF55004D3054}"/>
                </a:ext>
              </a:extLst>
            </xdr:cNvPr>
            <xdr:cNvCxnSpPr>
              <a:stCxn id="20" idx="0"/>
              <a:endCxn id="47" idx="1"/>
            </xdr:cNvCxnSpPr>
          </xdr:nvCxnSpPr>
          <xdr:spPr>
            <a:xfrm rot="5400000" flipH="1" flipV="1">
              <a:off x="12542642" y="7548537"/>
              <a:ext cx="957529" cy="354522"/>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65" name="Conector: angular 64">
              <a:extLst>
                <a:ext uri="{FF2B5EF4-FFF2-40B4-BE49-F238E27FC236}">
                  <a16:creationId xmlns:a16="http://schemas.microsoft.com/office/drawing/2014/main" id="{37D7DE18-6220-4013-A72C-D43C0623703F}"/>
                </a:ext>
              </a:extLst>
            </xdr:cNvPr>
            <xdr:cNvCxnSpPr/>
          </xdr:nvCxnSpPr>
          <xdr:spPr>
            <a:xfrm flipV="1">
              <a:off x="15650232" y="7242489"/>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139436</xdr:colOff>
      <xdr:row>85</xdr:row>
      <xdr:rowOff>17587</xdr:rowOff>
    </xdr:from>
    <xdr:to>
      <xdr:col>30</xdr:col>
      <xdr:colOff>111235</xdr:colOff>
      <xdr:row>89</xdr:row>
      <xdr:rowOff>157900</xdr:rowOff>
    </xdr:to>
    <xdr:grpSp>
      <xdr:nvGrpSpPr>
        <xdr:cNvPr id="6" name="Grupo 5">
          <a:extLst>
            <a:ext uri="{FF2B5EF4-FFF2-40B4-BE49-F238E27FC236}">
              <a16:creationId xmlns:a16="http://schemas.microsoft.com/office/drawing/2014/main" id="{537DE72D-1808-4A6E-95EB-D9CF9102B361}"/>
            </a:ext>
          </a:extLst>
        </xdr:cNvPr>
        <xdr:cNvGrpSpPr/>
      </xdr:nvGrpSpPr>
      <xdr:grpSpPr>
        <a:xfrm>
          <a:off x="23585590" y="16032147"/>
          <a:ext cx="1646524" cy="893940"/>
          <a:chOff x="23585590" y="16032147"/>
          <a:chExt cx="1646524" cy="893940"/>
        </a:xfrm>
      </xdr:grpSpPr>
      <xdr:sp macro="" textlink="">
        <xdr:nvSpPr>
          <xdr:cNvPr id="52" name="CuadroTexto 363">
            <a:extLst>
              <a:ext uri="{FF2B5EF4-FFF2-40B4-BE49-F238E27FC236}">
                <a16:creationId xmlns:a16="http://schemas.microsoft.com/office/drawing/2014/main" id="{85FAF1DE-55BE-4A7C-A196-253575880526}"/>
              </a:ext>
            </a:extLst>
          </xdr:cNvPr>
          <xdr:cNvSpPr txBox="1"/>
        </xdr:nvSpPr>
        <xdr:spPr>
          <a:xfrm>
            <a:off x="23585590" y="16032147"/>
            <a:ext cx="283105" cy="501319"/>
          </a:xfrm>
          <a:prstGeom prst="roundRect">
            <a:avLst/>
          </a:prstGeom>
          <a:solidFill>
            <a:schemeClr val="bg1"/>
          </a:solidFill>
          <a:ln w="12700">
            <a:solidFill>
              <a:srgbClr val="19270F"/>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54" name="Rectángulo 53">
            <a:extLst>
              <a:ext uri="{FF2B5EF4-FFF2-40B4-BE49-F238E27FC236}">
                <a16:creationId xmlns:a16="http://schemas.microsoft.com/office/drawing/2014/main" id="{9B7BC0CE-4DBB-4685-AF7C-F257B9447F27}"/>
              </a:ext>
            </a:extLst>
          </xdr:cNvPr>
          <xdr:cNvSpPr/>
        </xdr:nvSpPr>
        <xdr:spPr>
          <a:xfrm>
            <a:off x="23931078" y="16206450"/>
            <a:ext cx="1301036" cy="719637"/>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Actividad Predecesora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61168</xdr:colOff>
      <xdr:row>5</xdr:row>
      <xdr:rowOff>164816</xdr:rowOff>
    </xdr:from>
    <xdr:to>
      <xdr:col>19</xdr:col>
      <xdr:colOff>416448</xdr:colOff>
      <xdr:row>8</xdr:row>
      <xdr:rowOff>158750</xdr:rowOff>
    </xdr:to>
    <xdr:sp macro="" textlink="">
      <xdr:nvSpPr>
        <xdr:cNvPr id="14" name="Rectángulo 13">
          <a:extLst>
            <a:ext uri="{FF2B5EF4-FFF2-40B4-BE49-F238E27FC236}">
              <a16:creationId xmlns:a16="http://schemas.microsoft.com/office/drawing/2014/main" id="{A47F52C5-8EDF-432D-B2F4-63FC2746ED2B}"/>
            </a:ext>
          </a:extLst>
        </xdr:cNvPr>
        <xdr:cNvSpPr/>
      </xdr:nvSpPr>
      <xdr:spPr>
        <a:xfrm>
          <a:off x="904811" y="1117316"/>
          <a:ext cx="15540851" cy="56543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764707</xdr:colOff>
      <xdr:row>16</xdr:row>
      <xdr:rowOff>186827</xdr:rowOff>
    </xdr:from>
    <xdr:to>
      <xdr:col>9</xdr:col>
      <xdr:colOff>343455</xdr:colOff>
      <xdr:row>22</xdr:row>
      <xdr:rowOff>81492</xdr:rowOff>
    </xdr:to>
    <xdr:sp macro="" textlink="">
      <xdr:nvSpPr>
        <xdr:cNvPr id="16" name="CuadroTexto 36">
          <a:extLst>
            <a:ext uri="{FF2B5EF4-FFF2-40B4-BE49-F238E27FC236}">
              <a16:creationId xmlns:a16="http://schemas.microsoft.com/office/drawing/2014/main" id="{EF408EC1-DF34-47C1-9B9B-016EFE1BA3F0}"/>
            </a:ext>
          </a:extLst>
        </xdr:cNvPr>
        <xdr:cNvSpPr txBox="1"/>
      </xdr:nvSpPr>
      <xdr:spPr>
        <a:xfrm>
          <a:off x="4982921" y="3234827"/>
          <a:ext cx="2953320" cy="1037665"/>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twoCellAnchor>
    <xdr:from>
      <xdr:col>0</xdr:col>
      <xdr:colOff>696561</xdr:colOff>
      <xdr:row>34</xdr:row>
      <xdr:rowOff>168941</xdr:rowOff>
    </xdr:from>
    <xdr:to>
      <xdr:col>4</xdr:col>
      <xdr:colOff>368641</xdr:colOff>
      <xdr:row>38</xdr:row>
      <xdr:rowOff>118801</xdr:rowOff>
    </xdr:to>
    <xdr:sp macro="" textlink="">
      <xdr:nvSpPr>
        <xdr:cNvPr id="17" name="CuadroTexto 37">
          <a:extLst>
            <a:ext uri="{FF2B5EF4-FFF2-40B4-BE49-F238E27FC236}">
              <a16:creationId xmlns:a16="http://schemas.microsoft.com/office/drawing/2014/main" id="{2E89F6D4-AAE6-4ACE-B5A8-583E660AB565}"/>
            </a:ext>
          </a:extLst>
        </xdr:cNvPr>
        <xdr:cNvSpPr txBox="1"/>
      </xdr:nvSpPr>
      <xdr:spPr>
        <a:xfrm>
          <a:off x="696561" y="6645941"/>
          <a:ext cx="3046651" cy="711860"/>
        </a:xfrm>
        <a:prstGeom prst="roundRect">
          <a:avLst/>
        </a:prstGeom>
        <a:solidFill>
          <a:srgbClr val="00B05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ysClr val="windowText" lastClr="000000"/>
              </a:solidFill>
              <a:latin typeface="Arial Black" panose="020B0A04020102020204" pitchFamily="34" charset="0"/>
            </a:rPr>
            <a:t>Proyecto</a:t>
          </a:r>
          <a:r>
            <a:rPr lang="es-CO" sz="1200" b="1" baseline="0">
              <a:solidFill>
                <a:sysClr val="windowText" lastClr="000000"/>
              </a:solidFill>
              <a:latin typeface="Arial Black" panose="020B0A04020102020204" pitchFamily="34" charset="0"/>
            </a:rPr>
            <a:t> </a:t>
          </a:r>
          <a:r>
            <a:rPr lang="es-CO" sz="1200" b="1">
              <a:solidFill>
                <a:sysClr val="windowText" lastClr="000000"/>
              </a:solidFill>
              <a:latin typeface="Arial Black" panose="020B0A04020102020204" pitchFamily="34" charset="0"/>
            </a:rPr>
            <a:t>9.5. </a:t>
          </a:r>
          <a:r>
            <a:rPr lang="es-CO" sz="1200" b="0" i="0">
              <a:solidFill>
                <a:sysClr val="windowText" lastClr="000000"/>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19705</xdr:colOff>
      <xdr:row>61</xdr:row>
      <xdr:rowOff>107153</xdr:rowOff>
    </xdr:from>
    <xdr:to>
      <xdr:col>17</xdr:col>
      <xdr:colOff>62168</xdr:colOff>
      <xdr:row>65</xdr:row>
      <xdr:rowOff>23142</xdr:rowOff>
    </xdr:to>
    <xdr:sp macro="" textlink="">
      <xdr:nvSpPr>
        <xdr:cNvPr id="18" name="CuadroTexto 39">
          <a:extLst>
            <a:ext uri="{FF2B5EF4-FFF2-40B4-BE49-F238E27FC236}">
              <a16:creationId xmlns:a16="http://schemas.microsoft.com/office/drawing/2014/main" id="{18ACEFDD-146F-4C00-8AB9-D2FC15DEFB3B}"/>
            </a:ext>
          </a:extLst>
        </xdr:cNvPr>
        <xdr:cNvSpPr txBox="1"/>
      </xdr:nvSpPr>
      <xdr:spPr>
        <a:xfrm>
          <a:off x="9299776" y="11727653"/>
          <a:ext cx="5104321" cy="677989"/>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p>
      </xdr:txBody>
    </xdr:sp>
    <xdr:clientData/>
  </xdr:twoCellAnchor>
  <xdr:twoCellAnchor>
    <xdr:from>
      <xdr:col>5</xdr:col>
      <xdr:colOff>760453</xdr:colOff>
      <xdr:row>11</xdr:row>
      <xdr:rowOff>107925</xdr:rowOff>
    </xdr:from>
    <xdr:to>
      <xdr:col>9</xdr:col>
      <xdr:colOff>339201</xdr:colOff>
      <xdr:row>15</xdr:row>
      <xdr:rowOff>136679</xdr:rowOff>
    </xdr:to>
    <xdr:sp macro="" textlink="">
      <xdr:nvSpPr>
        <xdr:cNvPr id="19" name="CuadroTexto 38">
          <a:extLst>
            <a:ext uri="{FF2B5EF4-FFF2-40B4-BE49-F238E27FC236}">
              <a16:creationId xmlns:a16="http://schemas.microsoft.com/office/drawing/2014/main" id="{E1E8D8B2-1B6A-409F-A4A3-7C4F22A50FBF}"/>
            </a:ext>
          </a:extLst>
        </xdr:cNvPr>
        <xdr:cNvSpPr txBox="1"/>
      </xdr:nvSpPr>
      <xdr:spPr>
        <a:xfrm>
          <a:off x="4978667" y="2203425"/>
          <a:ext cx="2953320" cy="790754"/>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10</xdr:col>
      <xdr:colOff>584762</xdr:colOff>
      <xdr:row>36</xdr:row>
      <xdr:rowOff>77288</xdr:rowOff>
    </xdr:from>
    <xdr:to>
      <xdr:col>17</xdr:col>
      <xdr:colOff>413698</xdr:colOff>
      <xdr:row>57</xdr:row>
      <xdr:rowOff>190493</xdr:rowOff>
    </xdr:to>
    <xdr:sp macro="" textlink="">
      <xdr:nvSpPr>
        <xdr:cNvPr id="21" name="CuadroTexto 86">
          <a:extLst>
            <a:ext uri="{FF2B5EF4-FFF2-40B4-BE49-F238E27FC236}">
              <a16:creationId xmlns:a16="http://schemas.microsoft.com/office/drawing/2014/main" id="{3A22A297-5F91-40EA-A09B-334A3119E1C3}"/>
            </a:ext>
          </a:extLst>
        </xdr:cNvPr>
        <xdr:cNvSpPr txBox="1"/>
      </xdr:nvSpPr>
      <xdr:spPr>
        <a:xfrm>
          <a:off x="9021191" y="6935288"/>
          <a:ext cx="5734436" cy="4113705"/>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clientData/>
  </xdr:twoCellAnchor>
  <xdr:twoCellAnchor>
    <xdr:from>
      <xdr:col>2</xdr:col>
      <xdr:colOff>442890</xdr:colOff>
      <xdr:row>95</xdr:row>
      <xdr:rowOff>184977</xdr:rowOff>
    </xdr:from>
    <xdr:to>
      <xdr:col>8</xdr:col>
      <xdr:colOff>379748</xdr:colOff>
      <xdr:row>101</xdr:row>
      <xdr:rowOff>146463</xdr:rowOff>
    </xdr:to>
    <xdr:grpSp>
      <xdr:nvGrpSpPr>
        <xdr:cNvPr id="25" name="Grupo 24">
          <a:extLst>
            <a:ext uri="{FF2B5EF4-FFF2-40B4-BE49-F238E27FC236}">
              <a16:creationId xmlns:a16="http://schemas.microsoft.com/office/drawing/2014/main" id="{884F76B8-07B6-437C-8824-057ED06E6043}"/>
            </a:ext>
          </a:extLst>
        </xdr:cNvPr>
        <xdr:cNvGrpSpPr/>
      </xdr:nvGrpSpPr>
      <xdr:grpSpPr>
        <a:xfrm>
          <a:off x="2103659" y="18746515"/>
          <a:ext cx="4919166" cy="1133794"/>
          <a:chOff x="2315541" y="6497059"/>
          <a:chExt cx="4452472" cy="371703"/>
        </a:xfrm>
      </xdr:grpSpPr>
      <xdr:sp macro="" textlink="">
        <xdr:nvSpPr>
          <xdr:cNvPr id="36" name="CuadroTexto 356">
            <a:extLst>
              <a:ext uri="{FF2B5EF4-FFF2-40B4-BE49-F238E27FC236}">
                <a16:creationId xmlns:a16="http://schemas.microsoft.com/office/drawing/2014/main" id="{35ADDC06-E3D1-4921-B55A-BA2BB5625225}"/>
              </a:ext>
            </a:extLst>
          </xdr:cNvPr>
          <xdr:cNvSpPr txBox="1"/>
        </xdr:nvSpPr>
        <xdr:spPr>
          <a:xfrm>
            <a:off x="2315541" y="6497059"/>
            <a:ext cx="233221" cy="124239"/>
          </a:xfrm>
          <a:prstGeom prst="roundRect">
            <a:avLst/>
          </a:prstGeom>
          <a:solidFill>
            <a:srgbClr val="008E4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7" name="CuadroTexto 357">
            <a:extLst>
              <a:ext uri="{FF2B5EF4-FFF2-40B4-BE49-F238E27FC236}">
                <a16:creationId xmlns:a16="http://schemas.microsoft.com/office/drawing/2014/main" id="{24742611-FDC7-4A0D-8C87-C1A9F73FDC16}"/>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8" name="Rectángulo 37">
            <a:extLst>
              <a:ext uri="{FF2B5EF4-FFF2-40B4-BE49-F238E27FC236}">
                <a16:creationId xmlns:a16="http://schemas.microsoft.com/office/drawing/2014/main" id="{273634B0-2905-4BB6-9F69-C8446CB6C83B}"/>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39" name="CuadroTexto 361">
            <a:extLst>
              <a:ext uri="{FF2B5EF4-FFF2-40B4-BE49-F238E27FC236}">
                <a16:creationId xmlns:a16="http://schemas.microsoft.com/office/drawing/2014/main" id="{FF603082-A664-448D-875E-74DB3BC991FB}"/>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0" name="Rectángulo 39">
            <a:extLst>
              <a:ext uri="{FF2B5EF4-FFF2-40B4-BE49-F238E27FC236}">
                <a16:creationId xmlns:a16="http://schemas.microsoft.com/office/drawing/2014/main" id="{DE260F41-9EF2-4631-95F1-11FED5A3524B}"/>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41" name="CuadroTexto 363">
            <a:extLst>
              <a:ext uri="{FF2B5EF4-FFF2-40B4-BE49-F238E27FC236}">
                <a16:creationId xmlns:a16="http://schemas.microsoft.com/office/drawing/2014/main" id="{705F4440-E72C-4C3A-93B3-1F529405B132}"/>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2" name="Rectángulo 41">
            <a:extLst>
              <a:ext uri="{FF2B5EF4-FFF2-40B4-BE49-F238E27FC236}">
                <a16:creationId xmlns:a16="http://schemas.microsoft.com/office/drawing/2014/main" id="{E6D8AD34-FFB4-48BA-B668-33EAD94F5AE5}"/>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43" name="CuadroTexto 366">
            <a:extLst>
              <a:ext uri="{FF2B5EF4-FFF2-40B4-BE49-F238E27FC236}">
                <a16:creationId xmlns:a16="http://schemas.microsoft.com/office/drawing/2014/main" id="{976083F0-56FB-4BF0-B945-61F79388659E}"/>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4" name="Rectángulo 43">
            <a:extLst>
              <a:ext uri="{FF2B5EF4-FFF2-40B4-BE49-F238E27FC236}">
                <a16:creationId xmlns:a16="http://schemas.microsoft.com/office/drawing/2014/main" id="{65D8DE9C-892D-4FFA-A788-DF13A2E59A8F}"/>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clientData/>
  </xdr:twoCellAnchor>
  <xdr:twoCellAnchor>
    <xdr:from>
      <xdr:col>10</xdr:col>
      <xdr:colOff>632353</xdr:colOff>
      <xdr:row>27</xdr:row>
      <xdr:rowOff>47676</xdr:rowOff>
    </xdr:from>
    <xdr:to>
      <xdr:col>17</xdr:col>
      <xdr:colOff>326571</xdr:colOff>
      <xdr:row>34</xdr:row>
      <xdr:rowOff>102577</xdr:rowOff>
    </xdr:to>
    <xdr:sp macro="" textlink="">
      <xdr:nvSpPr>
        <xdr:cNvPr id="30" name="CuadroTexto 117">
          <a:extLst>
            <a:ext uri="{FF2B5EF4-FFF2-40B4-BE49-F238E27FC236}">
              <a16:creationId xmlns:a16="http://schemas.microsoft.com/office/drawing/2014/main" id="{ADBC47BF-B840-4F30-87AB-17D91F122915}"/>
            </a:ext>
          </a:extLst>
        </xdr:cNvPr>
        <xdr:cNvSpPr txBox="1"/>
      </xdr:nvSpPr>
      <xdr:spPr>
        <a:xfrm>
          <a:off x="8985045" y="5191176"/>
          <a:ext cx="5541103" cy="1388401"/>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1">
              <a:solidFill>
                <a:sysClr val="windowText" lastClr="000000"/>
              </a:solidFill>
              <a:latin typeface="Arial Black" panose="020B0A04020102020204" pitchFamily="34" charset="0"/>
              <a:cs typeface="Arial Black" panose="020B0604020202020204" pitchFamily="34" charset="0"/>
            </a:rPr>
            <a:t>Proyecto 1.1. </a:t>
          </a:r>
          <a:r>
            <a:rPr lang="es-CO" sz="1200" b="0">
              <a:solidFill>
                <a:sysClr val="windowText" lastClr="000000"/>
              </a:solidFill>
              <a:latin typeface="Arial" panose="020B0604020202020204" pitchFamily="34" charset="0"/>
              <a:cs typeface="Arial" panose="020B0604020202020204" pitchFamily="34" charset="0"/>
            </a:rPr>
            <a:t>Aumento de la participación del maíz nacional en el mercado de consumo animal.</a:t>
          </a:r>
          <a:br>
            <a:rPr lang="es-CO" sz="1200" b="0">
              <a:solidFill>
                <a:sysClr val="windowText" lastClr="000000"/>
              </a:solidFill>
              <a:latin typeface="Arial" panose="020B0604020202020204" pitchFamily="34" charset="0"/>
              <a:cs typeface="Arial" panose="020B0604020202020204" pitchFamily="34" charset="0"/>
            </a:rPr>
          </a:br>
          <a:r>
            <a:rPr lang="es-CO" sz="1200" b="1">
              <a:solidFill>
                <a:sysClr val="windowText" lastClr="000000"/>
              </a:solidFill>
              <a:latin typeface="Arial Black" panose="020B0A04020102020204" pitchFamily="34" charset="0"/>
              <a:cs typeface="Arial" panose="020B0604020202020204" pitchFamily="34" charset="0"/>
            </a:rPr>
            <a:t>Proyecto 1.2.</a:t>
          </a:r>
          <a:r>
            <a:rPr lang="es-CO" sz="1200" b="0">
              <a:solidFill>
                <a:sysClr val="windowText" lastClr="000000"/>
              </a:solidFill>
              <a:latin typeface="Arial" panose="020B0604020202020204" pitchFamily="34" charset="0"/>
              <a:cs typeface="Arial" panose="020B0604020202020204" pitchFamily="34" charset="0"/>
            </a:rPr>
            <a:t> Posicionamiento de la oferta del maíz nacional y sus derivados, para  alimentación humana y otros usos.</a:t>
          </a:r>
          <a:br>
            <a:rPr lang="es-CO" sz="1200" b="0">
              <a:solidFill>
                <a:sysClr val="windowText" lastClr="000000"/>
              </a:solidFill>
              <a:latin typeface="Arial" panose="020B0604020202020204" pitchFamily="34" charset="0"/>
              <a:cs typeface="Arial" panose="020B0604020202020204" pitchFamily="34" charset="0"/>
            </a:rPr>
          </a:br>
          <a:r>
            <a:rPr lang="es-CO" sz="1200" b="0">
              <a:solidFill>
                <a:sysClr val="windowText" lastClr="000000"/>
              </a:solidFill>
              <a:latin typeface="Arial Black" panose="020B0A04020102020204" pitchFamily="34" charset="0"/>
              <a:cs typeface="Arial" panose="020B0604020202020204" pitchFamily="34" charset="0"/>
            </a:rPr>
            <a:t>Proyecto 6.4.</a:t>
          </a:r>
          <a:r>
            <a:rPr lang="es-CO" sz="1200" b="0" baseline="0">
              <a:solidFill>
                <a:sysClr val="windowText" lastClr="000000"/>
              </a:solidFill>
              <a:latin typeface="Arial" panose="020B0604020202020204" pitchFamily="34" charset="0"/>
              <a:cs typeface="Arial" panose="020B0604020202020204" pitchFamily="34" charset="0"/>
            </a:rPr>
            <a:t> </a:t>
          </a:r>
          <a:r>
            <a:rPr lang="es-CO" sz="1200" b="0">
              <a:solidFill>
                <a:sysClr val="windowText" lastClr="000000"/>
              </a:solidFill>
              <a:latin typeface="Arial" panose="020B0604020202020204" pitchFamily="34" charset="0"/>
              <a:cs typeface="Arial" panose="020B0604020202020204" pitchFamily="34" charset="0"/>
            </a:rPr>
            <a:t>Promoción de la generación del empleo formal y la mejora de las condiciones laborales a lo largo de la cadena.</a:t>
          </a:r>
          <a:endParaRPr lang="es-CO" sz="1200">
            <a:solidFill>
              <a:schemeClr val="tx1">
                <a:lumMod val="65000"/>
                <a:lumOff val="35000"/>
              </a:schemeClr>
            </a:solidFill>
            <a:latin typeface="Arial" panose="020B0604020202020204" pitchFamily="34" charset="0"/>
            <a:cs typeface="Arial" panose="020B0604020202020204" pitchFamily="34" charset="0"/>
          </a:endParaRPr>
        </a:p>
      </xdr:txBody>
    </xdr:sp>
    <xdr:clientData/>
  </xdr:twoCellAnchor>
  <xdr:twoCellAnchor>
    <xdr:from>
      <xdr:col>0</xdr:col>
      <xdr:colOff>575740</xdr:colOff>
      <xdr:row>6</xdr:row>
      <xdr:rowOff>14712</xdr:rowOff>
    </xdr:from>
    <xdr:to>
      <xdr:col>20</xdr:col>
      <xdr:colOff>60417</xdr:colOff>
      <xdr:row>8</xdr:row>
      <xdr:rowOff>159162</xdr:rowOff>
    </xdr:to>
    <xdr:sp macro="" textlink="">
      <xdr:nvSpPr>
        <xdr:cNvPr id="9" name="CuadroTexto 87">
          <a:extLst>
            <a:ext uri="{FF2B5EF4-FFF2-40B4-BE49-F238E27FC236}">
              <a16:creationId xmlns:a16="http://schemas.microsoft.com/office/drawing/2014/main" id="{FBBB8DD6-3472-4B2B-9F4F-175F04F66372}"/>
            </a:ext>
          </a:extLst>
        </xdr:cNvPr>
        <xdr:cNvSpPr txBox="1"/>
      </xdr:nvSpPr>
      <xdr:spPr>
        <a:xfrm>
          <a:off x="575740" y="1157712"/>
          <a:ext cx="16357534" cy="52545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clientData/>
  </xdr:twoCellAnchor>
  <xdr:twoCellAnchor>
    <xdr:from>
      <xdr:col>5</xdr:col>
      <xdr:colOff>759114</xdr:colOff>
      <xdr:row>34</xdr:row>
      <xdr:rowOff>179322</xdr:rowOff>
    </xdr:from>
    <xdr:to>
      <xdr:col>9</xdr:col>
      <xdr:colOff>375228</xdr:colOff>
      <xdr:row>38</xdr:row>
      <xdr:rowOff>125924</xdr:rowOff>
    </xdr:to>
    <xdr:sp macro="" textlink="">
      <xdr:nvSpPr>
        <xdr:cNvPr id="52" name="CuadroTexto 65">
          <a:extLst>
            <a:ext uri="{FF2B5EF4-FFF2-40B4-BE49-F238E27FC236}">
              <a16:creationId xmlns:a16="http://schemas.microsoft.com/office/drawing/2014/main" id="{10792799-2E72-4577-89B0-5FE0A0F7E868}"/>
            </a:ext>
          </a:extLst>
        </xdr:cNvPr>
        <xdr:cNvSpPr txBox="1"/>
      </xdr:nvSpPr>
      <xdr:spPr>
        <a:xfrm>
          <a:off x="4945927" y="6585146"/>
          <a:ext cx="2965565" cy="700229"/>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9.3</a:t>
          </a:r>
          <a:r>
            <a:rPr lang="es-CO" sz="1200" b="0" kern="1200" baseline="0">
              <a:solidFill>
                <a:schemeClr val="bg1"/>
              </a:solidFill>
              <a:latin typeface="Arial" panose="020B0604020202020204" pitchFamily="34" charset="0"/>
              <a:ea typeface="+mn-ea"/>
              <a:cs typeface="Arial" panose="020B0604020202020204" pitchFamily="34" charset="0"/>
            </a:rPr>
            <a:t>. </a:t>
          </a:r>
          <a:r>
            <a:rPr lang="es-CO" sz="1200" b="0"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clientData/>
  </xdr:twoCellAnchor>
  <xdr:twoCellAnchor>
    <xdr:from>
      <xdr:col>5</xdr:col>
      <xdr:colOff>781627</xdr:colOff>
      <xdr:row>57</xdr:row>
      <xdr:rowOff>88560</xdr:rowOff>
    </xdr:from>
    <xdr:to>
      <xdr:col>9</xdr:col>
      <xdr:colOff>483622</xdr:colOff>
      <xdr:row>61</xdr:row>
      <xdr:rowOff>156173</xdr:rowOff>
    </xdr:to>
    <xdr:sp macro="" textlink="">
      <xdr:nvSpPr>
        <xdr:cNvPr id="53" name="CuadroTexto 65">
          <a:extLst>
            <a:ext uri="{FF2B5EF4-FFF2-40B4-BE49-F238E27FC236}">
              <a16:creationId xmlns:a16="http://schemas.microsoft.com/office/drawing/2014/main" id="{6CE2DB26-CB19-446A-9437-B4B9FA8BDE5D}"/>
            </a:ext>
          </a:extLst>
        </xdr:cNvPr>
        <xdr:cNvSpPr txBox="1"/>
      </xdr:nvSpPr>
      <xdr:spPr>
        <a:xfrm>
          <a:off x="4937991" y="10947060"/>
          <a:ext cx="3027086" cy="829613"/>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0"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clientData/>
  </xdr:twoCellAnchor>
  <xdr:twoCellAnchor>
    <xdr:from>
      <xdr:col>4</xdr:col>
      <xdr:colOff>368641</xdr:colOff>
      <xdr:row>13</xdr:row>
      <xdr:rowOff>122302</xdr:rowOff>
    </xdr:from>
    <xdr:to>
      <xdr:col>5</xdr:col>
      <xdr:colOff>760453</xdr:colOff>
      <xdr:row>36</xdr:row>
      <xdr:rowOff>143871</xdr:rowOff>
    </xdr:to>
    <xdr:cxnSp macro="">
      <xdr:nvCxnSpPr>
        <xdr:cNvPr id="57" name="Conector: angular 56">
          <a:extLst>
            <a:ext uri="{FF2B5EF4-FFF2-40B4-BE49-F238E27FC236}">
              <a16:creationId xmlns:a16="http://schemas.microsoft.com/office/drawing/2014/main" id="{FAAFEBFA-D180-430C-A09A-FB7958AE8599}"/>
            </a:ext>
          </a:extLst>
        </xdr:cNvPr>
        <xdr:cNvCxnSpPr>
          <a:stCxn id="17" idx="3"/>
          <a:endCxn id="19" idx="1"/>
        </xdr:cNvCxnSpPr>
      </xdr:nvCxnSpPr>
      <xdr:spPr>
        <a:xfrm flipV="1">
          <a:off x="3743212" y="2598802"/>
          <a:ext cx="1235455" cy="4403069"/>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368641</xdr:colOff>
      <xdr:row>19</xdr:row>
      <xdr:rowOff>134160</xdr:rowOff>
    </xdr:from>
    <xdr:to>
      <xdr:col>5</xdr:col>
      <xdr:colOff>764707</xdr:colOff>
      <xdr:row>36</xdr:row>
      <xdr:rowOff>143871</xdr:rowOff>
    </xdr:to>
    <xdr:cxnSp macro="">
      <xdr:nvCxnSpPr>
        <xdr:cNvPr id="59" name="Conector: angular 58">
          <a:extLst>
            <a:ext uri="{FF2B5EF4-FFF2-40B4-BE49-F238E27FC236}">
              <a16:creationId xmlns:a16="http://schemas.microsoft.com/office/drawing/2014/main" id="{58DBD029-F7BC-4AC7-9866-32BDAF884302}"/>
            </a:ext>
          </a:extLst>
        </xdr:cNvPr>
        <xdr:cNvCxnSpPr>
          <a:stCxn id="17" idx="3"/>
          <a:endCxn id="16" idx="1"/>
        </xdr:cNvCxnSpPr>
      </xdr:nvCxnSpPr>
      <xdr:spPr>
        <a:xfrm flipV="1">
          <a:off x="3743212" y="3753660"/>
          <a:ext cx="1239709" cy="324821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370676</xdr:colOff>
      <xdr:row>36</xdr:row>
      <xdr:rowOff>144027</xdr:rowOff>
    </xdr:from>
    <xdr:to>
      <xdr:col>5</xdr:col>
      <xdr:colOff>759114</xdr:colOff>
      <xdr:row>36</xdr:row>
      <xdr:rowOff>152624</xdr:rowOff>
    </xdr:to>
    <xdr:cxnSp macro="">
      <xdr:nvCxnSpPr>
        <xdr:cNvPr id="61" name="Conector: angular 60">
          <a:extLst>
            <a:ext uri="{FF2B5EF4-FFF2-40B4-BE49-F238E27FC236}">
              <a16:creationId xmlns:a16="http://schemas.microsoft.com/office/drawing/2014/main" id="{277114C5-9AF9-4590-B8FF-73CC63387104}"/>
            </a:ext>
          </a:extLst>
        </xdr:cNvPr>
        <xdr:cNvCxnSpPr>
          <a:stCxn id="17" idx="3"/>
          <a:endCxn id="52" idx="1"/>
        </xdr:cNvCxnSpPr>
      </xdr:nvCxnSpPr>
      <xdr:spPr>
        <a:xfrm>
          <a:off x="3720127" y="6926664"/>
          <a:ext cx="1225800" cy="8597"/>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371579</xdr:colOff>
      <xdr:row>36</xdr:row>
      <xdr:rowOff>143871</xdr:rowOff>
    </xdr:from>
    <xdr:to>
      <xdr:col>5</xdr:col>
      <xdr:colOff>781627</xdr:colOff>
      <xdr:row>59</xdr:row>
      <xdr:rowOff>122367</xdr:rowOff>
    </xdr:to>
    <xdr:cxnSp macro="">
      <xdr:nvCxnSpPr>
        <xdr:cNvPr id="63" name="Conector: angular 62">
          <a:extLst>
            <a:ext uri="{FF2B5EF4-FFF2-40B4-BE49-F238E27FC236}">
              <a16:creationId xmlns:a16="http://schemas.microsoft.com/office/drawing/2014/main" id="{260CBF7D-E61B-425D-8A3A-15DCB9BBDAF4}"/>
            </a:ext>
          </a:extLst>
        </xdr:cNvPr>
        <xdr:cNvCxnSpPr>
          <a:stCxn id="17" idx="3"/>
          <a:endCxn id="53" idx="1"/>
        </xdr:cNvCxnSpPr>
      </xdr:nvCxnSpPr>
      <xdr:spPr>
        <a:xfrm>
          <a:off x="3696670" y="7001871"/>
          <a:ext cx="1241321" cy="4359996"/>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483622</xdr:colOff>
      <xdr:row>59</xdr:row>
      <xdr:rowOff>122367</xdr:rowOff>
    </xdr:from>
    <xdr:to>
      <xdr:col>11</xdr:col>
      <xdr:colOff>19705</xdr:colOff>
      <xdr:row>63</xdr:row>
      <xdr:rowOff>65148</xdr:rowOff>
    </xdr:to>
    <xdr:cxnSp macro="">
      <xdr:nvCxnSpPr>
        <xdr:cNvPr id="65" name="Conector: angular 64">
          <a:extLst>
            <a:ext uri="{FF2B5EF4-FFF2-40B4-BE49-F238E27FC236}">
              <a16:creationId xmlns:a16="http://schemas.microsoft.com/office/drawing/2014/main" id="{2DE00885-CA73-4F9A-8A91-52070918FD45}"/>
            </a:ext>
          </a:extLst>
        </xdr:cNvPr>
        <xdr:cNvCxnSpPr>
          <a:stCxn id="53" idx="3"/>
          <a:endCxn id="18" idx="1"/>
        </xdr:cNvCxnSpPr>
      </xdr:nvCxnSpPr>
      <xdr:spPr>
        <a:xfrm>
          <a:off x="8076408" y="11361867"/>
          <a:ext cx="1223368" cy="70478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375228</xdr:colOff>
      <xdr:row>36</xdr:row>
      <xdr:rowOff>152623</xdr:rowOff>
    </xdr:from>
    <xdr:to>
      <xdr:col>10</xdr:col>
      <xdr:colOff>584370</xdr:colOff>
      <xdr:row>47</xdr:row>
      <xdr:rowOff>38641</xdr:rowOff>
    </xdr:to>
    <xdr:cxnSp macro="">
      <xdr:nvCxnSpPr>
        <xdr:cNvPr id="69" name="Conector: angular 68">
          <a:extLst>
            <a:ext uri="{FF2B5EF4-FFF2-40B4-BE49-F238E27FC236}">
              <a16:creationId xmlns:a16="http://schemas.microsoft.com/office/drawing/2014/main" id="{1A8A6A62-ABEE-4A5B-B262-285A3C66C21C}"/>
            </a:ext>
          </a:extLst>
        </xdr:cNvPr>
        <xdr:cNvCxnSpPr>
          <a:stCxn id="52" idx="3"/>
          <a:endCxn id="21" idx="1"/>
        </xdr:cNvCxnSpPr>
      </xdr:nvCxnSpPr>
      <xdr:spPr>
        <a:xfrm>
          <a:off x="7856683" y="7010623"/>
          <a:ext cx="1040414" cy="1981518"/>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519542</xdr:colOff>
      <xdr:row>35</xdr:row>
      <xdr:rowOff>64319</xdr:rowOff>
    </xdr:from>
    <xdr:to>
      <xdr:col>29</xdr:col>
      <xdr:colOff>108855</xdr:colOff>
      <xdr:row>48</xdr:row>
      <xdr:rowOff>108855</xdr:rowOff>
    </xdr:to>
    <xdr:sp macro="" textlink="">
      <xdr:nvSpPr>
        <xdr:cNvPr id="77" name="CuadroTexto 86">
          <a:extLst>
            <a:ext uri="{FF2B5EF4-FFF2-40B4-BE49-F238E27FC236}">
              <a16:creationId xmlns:a16="http://schemas.microsoft.com/office/drawing/2014/main" id="{A84AD41D-6494-4CC6-AC5A-21BA264124E9}"/>
            </a:ext>
          </a:extLst>
        </xdr:cNvPr>
        <xdr:cNvSpPr txBox="1"/>
      </xdr:nvSpPr>
      <xdr:spPr>
        <a:xfrm>
          <a:off x="19923328" y="6731819"/>
          <a:ext cx="4651170" cy="252103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clientData/>
  </xdr:twoCellAnchor>
  <xdr:twoCellAnchor>
    <xdr:from>
      <xdr:col>7</xdr:col>
      <xdr:colOff>632625</xdr:colOff>
      <xdr:row>48</xdr:row>
      <xdr:rowOff>108855</xdr:rowOff>
    </xdr:from>
    <xdr:to>
      <xdr:col>26</xdr:col>
      <xdr:colOff>314199</xdr:colOff>
      <xdr:row>61</xdr:row>
      <xdr:rowOff>156173</xdr:rowOff>
    </xdr:to>
    <xdr:cxnSp macro="">
      <xdr:nvCxnSpPr>
        <xdr:cNvPr id="79" name="Conector: angular 78">
          <a:extLst>
            <a:ext uri="{FF2B5EF4-FFF2-40B4-BE49-F238E27FC236}">
              <a16:creationId xmlns:a16="http://schemas.microsoft.com/office/drawing/2014/main" id="{B97D6B40-BD15-4BA2-ACF9-7A8ADC33A5D6}"/>
            </a:ext>
          </a:extLst>
        </xdr:cNvPr>
        <xdr:cNvCxnSpPr>
          <a:stCxn id="53" idx="2"/>
          <a:endCxn id="77" idx="2"/>
        </xdr:cNvCxnSpPr>
      </xdr:nvCxnSpPr>
      <xdr:spPr>
        <a:xfrm rot="5400000" flipH="1" flipV="1">
          <a:off x="13131610" y="2659370"/>
          <a:ext cx="2523818" cy="15710788"/>
        </a:xfrm>
        <a:prstGeom prst="bentConnector3">
          <a:avLst>
            <a:gd name="adj1" fmla="val -8669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62168</xdr:colOff>
      <xdr:row>41</xdr:row>
      <xdr:rowOff>181837</xdr:rowOff>
    </xdr:from>
    <xdr:to>
      <xdr:col>23</xdr:col>
      <xdr:colOff>519542</xdr:colOff>
      <xdr:row>63</xdr:row>
      <xdr:rowOff>65148</xdr:rowOff>
    </xdr:to>
    <xdr:cxnSp macro="">
      <xdr:nvCxnSpPr>
        <xdr:cNvPr id="82" name="Conector: angular 81">
          <a:extLst>
            <a:ext uri="{FF2B5EF4-FFF2-40B4-BE49-F238E27FC236}">
              <a16:creationId xmlns:a16="http://schemas.microsoft.com/office/drawing/2014/main" id="{D3922E14-A6AC-434C-B055-C2071E8BD8B5}"/>
            </a:ext>
          </a:extLst>
        </xdr:cNvPr>
        <xdr:cNvCxnSpPr>
          <a:stCxn id="18" idx="3"/>
          <a:endCxn id="77" idx="1"/>
        </xdr:cNvCxnSpPr>
      </xdr:nvCxnSpPr>
      <xdr:spPr>
        <a:xfrm flipV="1">
          <a:off x="14404097" y="7992337"/>
          <a:ext cx="5519231" cy="407431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441601</xdr:colOff>
      <xdr:row>47</xdr:row>
      <xdr:rowOff>38641</xdr:rowOff>
    </xdr:from>
    <xdr:to>
      <xdr:col>10</xdr:col>
      <xdr:colOff>542349</xdr:colOff>
      <xdr:row>59</xdr:row>
      <xdr:rowOff>122367</xdr:rowOff>
    </xdr:to>
    <xdr:cxnSp macro="">
      <xdr:nvCxnSpPr>
        <xdr:cNvPr id="97" name="Conector: angular 96">
          <a:extLst>
            <a:ext uri="{FF2B5EF4-FFF2-40B4-BE49-F238E27FC236}">
              <a16:creationId xmlns:a16="http://schemas.microsoft.com/office/drawing/2014/main" id="{F2B0A3FF-3ED6-4D4C-970A-ED0D8A39B5E5}"/>
            </a:ext>
          </a:extLst>
        </xdr:cNvPr>
        <xdr:cNvCxnSpPr/>
      </xdr:nvCxnSpPr>
      <xdr:spPr>
        <a:xfrm flipV="1">
          <a:off x="8005572" y="9255479"/>
          <a:ext cx="941189" cy="243696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34</xdr:row>
      <xdr:rowOff>179321</xdr:rowOff>
    </xdr:from>
    <xdr:to>
      <xdr:col>26</xdr:col>
      <xdr:colOff>314199</xdr:colOff>
      <xdr:row>35</xdr:row>
      <xdr:rowOff>64318</xdr:rowOff>
    </xdr:to>
    <xdr:cxnSp macro="">
      <xdr:nvCxnSpPr>
        <xdr:cNvPr id="141" name="Conector: angular 140">
          <a:extLst>
            <a:ext uri="{FF2B5EF4-FFF2-40B4-BE49-F238E27FC236}">
              <a16:creationId xmlns:a16="http://schemas.microsoft.com/office/drawing/2014/main" id="{CA4C6C01-0B0E-4F38-A87D-484E166A87E0}"/>
            </a:ext>
          </a:extLst>
        </xdr:cNvPr>
        <xdr:cNvCxnSpPr>
          <a:stCxn id="52" idx="0"/>
          <a:endCxn id="77" idx="0"/>
        </xdr:cNvCxnSpPr>
      </xdr:nvCxnSpPr>
      <xdr:spPr>
        <a:xfrm rot="16200000" flipH="1">
          <a:off x="14323043" y="-1194051"/>
          <a:ext cx="75497" cy="15776242"/>
        </a:xfrm>
        <a:prstGeom prst="bentConnector3">
          <a:avLst>
            <a:gd name="adj1" fmla="val -2790026"/>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173179</xdr:rowOff>
    </xdr:from>
    <xdr:to>
      <xdr:col>10</xdr:col>
      <xdr:colOff>632352</xdr:colOff>
      <xdr:row>34</xdr:row>
      <xdr:rowOff>179323</xdr:rowOff>
    </xdr:to>
    <xdr:cxnSp macro="">
      <xdr:nvCxnSpPr>
        <xdr:cNvPr id="153" name="Conector: angular 152">
          <a:extLst>
            <a:ext uri="{FF2B5EF4-FFF2-40B4-BE49-F238E27FC236}">
              <a16:creationId xmlns:a16="http://schemas.microsoft.com/office/drawing/2014/main" id="{2D84DE75-2963-4D20-8CA5-41D065637C8D}"/>
            </a:ext>
          </a:extLst>
        </xdr:cNvPr>
        <xdr:cNvCxnSpPr>
          <a:stCxn id="52" idx="0"/>
          <a:endCxn id="30" idx="1"/>
        </xdr:cNvCxnSpPr>
      </xdr:nvCxnSpPr>
      <xdr:spPr>
        <a:xfrm rot="5400000" flipH="1" flipV="1">
          <a:off x="7348234" y="5158292"/>
          <a:ext cx="790556" cy="258650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571500</xdr:colOff>
      <xdr:row>30</xdr:row>
      <xdr:rowOff>27214</xdr:rowOff>
    </xdr:from>
    <xdr:to>
      <xdr:col>25</xdr:col>
      <xdr:colOff>69679</xdr:colOff>
      <xdr:row>33</xdr:row>
      <xdr:rowOff>133703</xdr:rowOff>
    </xdr:to>
    <xdr:sp macro="" textlink="">
      <xdr:nvSpPr>
        <xdr:cNvPr id="154" name="CuadroTexto 39">
          <a:extLst>
            <a:ext uri="{FF2B5EF4-FFF2-40B4-BE49-F238E27FC236}">
              <a16:creationId xmlns:a16="http://schemas.microsoft.com/office/drawing/2014/main" id="{4825EEB6-0F55-434B-AF43-F4D492C665CD}"/>
            </a:ext>
          </a:extLst>
        </xdr:cNvPr>
        <xdr:cNvSpPr txBox="1"/>
      </xdr:nvSpPr>
      <xdr:spPr>
        <a:xfrm>
          <a:off x="17444357" y="5742214"/>
          <a:ext cx="3716393" cy="677989"/>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clientData/>
  </xdr:twoCellAnchor>
  <xdr:twoCellAnchor>
    <xdr:from>
      <xdr:col>17</xdr:col>
      <xdr:colOff>62168</xdr:colOff>
      <xdr:row>31</xdr:row>
      <xdr:rowOff>175709</xdr:rowOff>
    </xdr:from>
    <xdr:to>
      <xdr:col>20</xdr:col>
      <xdr:colOff>571500</xdr:colOff>
      <xdr:row>63</xdr:row>
      <xdr:rowOff>65148</xdr:rowOff>
    </xdr:to>
    <xdr:cxnSp macro="">
      <xdr:nvCxnSpPr>
        <xdr:cNvPr id="158" name="Conector: angular 157">
          <a:extLst>
            <a:ext uri="{FF2B5EF4-FFF2-40B4-BE49-F238E27FC236}">
              <a16:creationId xmlns:a16="http://schemas.microsoft.com/office/drawing/2014/main" id="{3A40A54E-9218-470D-A74F-885E206B3C16}"/>
            </a:ext>
          </a:extLst>
        </xdr:cNvPr>
        <xdr:cNvCxnSpPr>
          <a:stCxn id="18" idx="3"/>
          <a:endCxn id="154" idx="1"/>
        </xdr:cNvCxnSpPr>
      </xdr:nvCxnSpPr>
      <xdr:spPr>
        <a:xfrm flipV="1">
          <a:off x="14404097" y="6081209"/>
          <a:ext cx="3040260" cy="598543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27214</xdr:rowOff>
    </xdr:from>
    <xdr:to>
      <xdr:col>22</xdr:col>
      <xdr:colOff>737309</xdr:colOff>
      <xdr:row>34</xdr:row>
      <xdr:rowOff>179322</xdr:rowOff>
    </xdr:to>
    <xdr:cxnSp macro="">
      <xdr:nvCxnSpPr>
        <xdr:cNvPr id="160" name="Conector: angular 159">
          <a:extLst>
            <a:ext uri="{FF2B5EF4-FFF2-40B4-BE49-F238E27FC236}">
              <a16:creationId xmlns:a16="http://schemas.microsoft.com/office/drawing/2014/main" id="{BA5C742E-8345-48AA-9A24-73524A2155B6}"/>
            </a:ext>
          </a:extLst>
        </xdr:cNvPr>
        <xdr:cNvCxnSpPr>
          <a:stCxn id="52" idx="0"/>
          <a:endCxn id="154" idx="0"/>
        </xdr:cNvCxnSpPr>
      </xdr:nvCxnSpPr>
      <xdr:spPr>
        <a:xfrm rot="5400000" flipH="1" flipV="1">
          <a:off x="12283999" y="-200082"/>
          <a:ext cx="906170" cy="12671700"/>
        </a:xfrm>
        <a:prstGeom prst="bentConnector3">
          <a:avLst>
            <a:gd name="adj1" fmla="val 17887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533668</xdr:colOff>
      <xdr:row>87</xdr:row>
      <xdr:rowOff>127465</xdr:rowOff>
    </xdr:from>
    <xdr:to>
      <xdr:col>9</xdr:col>
      <xdr:colOff>112416</xdr:colOff>
      <xdr:row>91</xdr:row>
      <xdr:rowOff>156219</xdr:rowOff>
    </xdr:to>
    <xdr:sp macro="" textlink="">
      <xdr:nvSpPr>
        <xdr:cNvPr id="45" name="CuadroTexto 38">
          <a:extLst>
            <a:ext uri="{FF2B5EF4-FFF2-40B4-BE49-F238E27FC236}">
              <a16:creationId xmlns:a16="http://schemas.microsoft.com/office/drawing/2014/main" id="{4B361538-3D83-4EE6-B352-B08B141A42AC}"/>
            </a:ext>
          </a:extLst>
        </xdr:cNvPr>
        <xdr:cNvSpPr txBox="1"/>
      </xdr:nvSpPr>
      <xdr:spPr>
        <a:xfrm>
          <a:off x="4685591" y="17125927"/>
          <a:ext cx="2900287" cy="810292"/>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5</xdr:col>
      <xdr:colOff>562345</xdr:colOff>
      <xdr:row>78</xdr:row>
      <xdr:rowOff>108673</xdr:rowOff>
    </xdr:from>
    <xdr:to>
      <xdr:col>9</xdr:col>
      <xdr:colOff>141093</xdr:colOff>
      <xdr:row>84</xdr:row>
      <xdr:rowOff>3338</xdr:rowOff>
    </xdr:to>
    <xdr:sp macro="" textlink="">
      <xdr:nvSpPr>
        <xdr:cNvPr id="46" name="CuadroTexto 36">
          <a:extLst>
            <a:ext uri="{FF2B5EF4-FFF2-40B4-BE49-F238E27FC236}">
              <a16:creationId xmlns:a16="http://schemas.microsoft.com/office/drawing/2014/main" id="{59C99705-1A98-4AE7-B8F1-D9B6E9541C52}"/>
            </a:ext>
          </a:extLst>
        </xdr:cNvPr>
        <xdr:cNvSpPr txBox="1"/>
      </xdr:nvSpPr>
      <xdr:spPr>
        <a:xfrm>
          <a:off x="4714268" y="15348673"/>
          <a:ext cx="2900287" cy="1066973"/>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row r="1">
          <cell r="A1" t="str">
            <v>Aladi</v>
          </cell>
          <cell r="B1" t="str">
            <v>País</v>
          </cell>
        </row>
        <row r="2">
          <cell r="A2">
            <v>13</v>
          </cell>
          <cell r="B2" t="str">
            <v>Afganistán</v>
          </cell>
        </row>
        <row r="3">
          <cell r="A3">
            <v>15</v>
          </cell>
          <cell r="B3" t="str">
            <v>Aland, Islas</v>
          </cell>
        </row>
        <row r="4">
          <cell r="A4">
            <v>17</v>
          </cell>
          <cell r="B4" t="str">
            <v>Albania</v>
          </cell>
        </row>
        <row r="5">
          <cell r="A5">
            <v>23</v>
          </cell>
          <cell r="B5" t="str">
            <v>Alemania</v>
          </cell>
        </row>
        <row r="6">
          <cell r="A6">
            <v>25</v>
          </cell>
          <cell r="B6" t="str">
            <v>Alemania, República Democrática</v>
          </cell>
        </row>
        <row r="7">
          <cell r="A7">
            <v>37</v>
          </cell>
          <cell r="B7" t="str">
            <v>Andorra</v>
          </cell>
        </row>
        <row r="8">
          <cell r="A8">
            <v>155</v>
          </cell>
          <cell r="B8" t="str">
            <v>Anglonormandas, Islas</v>
          </cell>
        </row>
        <row r="9">
          <cell r="A9">
            <v>40</v>
          </cell>
          <cell r="B9" t="str">
            <v>Angola</v>
          </cell>
        </row>
        <row r="10">
          <cell r="A10">
            <v>41</v>
          </cell>
          <cell r="B10" t="str">
            <v>Anguila</v>
          </cell>
        </row>
        <row r="11">
          <cell r="A11">
            <v>786</v>
          </cell>
          <cell r="B11" t="str">
            <v>Antártica</v>
          </cell>
        </row>
        <row r="12">
          <cell r="A12">
            <v>43</v>
          </cell>
          <cell r="B12" t="str">
            <v>Antigua y Barbuda</v>
          </cell>
        </row>
        <row r="13">
          <cell r="A13">
            <v>47</v>
          </cell>
          <cell r="B13" t="str">
            <v>Antillas Holandesas</v>
          </cell>
        </row>
        <row r="14">
          <cell r="A14">
            <v>53</v>
          </cell>
          <cell r="B14" t="str">
            <v>Arabia Saudita</v>
          </cell>
        </row>
        <row r="15">
          <cell r="A15">
            <v>59</v>
          </cell>
          <cell r="B15" t="str">
            <v>Argelia</v>
          </cell>
        </row>
        <row r="16">
          <cell r="A16">
            <v>63</v>
          </cell>
          <cell r="B16" t="str">
            <v>Argentina</v>
          </cell>
        </row>
        <row r="17">
          <cell r="A17">
            <v>26</v>
          </cell>
          <cell r="B17" t="str">
            <v>Armenia</v>
          </cell>
        </row>
        <row r="18">
          <cell r="A18">
            <v>27</v>
          </cell>
          <cell r="B18" t="str">
            <v>Aruba</v>
          </cell>
        </row>
        <row r="19">
          <cell r="A19">
            <v>69</v>
          </cell>
          <cell r="B19" t="str">
            <v>Australia</v>
          </cell>
        </row>
        <row r="20">
          <cell r="A20">
            <v>72</v>
          </cell>
          <cell r="B20" t="str">
            <v>Austria</v>
          </cell>
        </row>
        <row r="21">
          <cell r="A21">
            <v>74</v>
          </cell>
          <cell r="B21" t="str">
            <v>Azerbaiyán</v>
          </cell>
        </row>
        <row r="22">
          <cell r="A22">
            <v>77</v>
          </cell>
          <cell r="B22" t="str">
            <v>Bahamas</v>
          </cell>
        </row>
        <row r="23">
          <cell r="A23">
            <v>80</v>
          </cell>
          <cell r="B23" t="str">
            <v>Bahrein</v>
          </cell>
        </row>
        <row r="24">
          <cell r="A24">
            <v>81</v>
          </cell>
          <cell r="B24" t="str">
            <v>Bangla Desh</v>
          </cell>
        </row>
        <row r="25">
          <cell r="A25">
            <v>83</v>
          </cell>
          <cell r="B25" t="str">
            <v>Barbados</v>
          </cell>
        </row>
        <row r="26">
          <cell r="A26">
            <v>91</v>
          </cell>
          <cell r="B26" t="str">
            <v>Belarusia</v>
          </cell>
        </row>
        <row r="27">
          <cell r="A27">
            <v>87</v>
          </cell>
          <cell r="B27" t="str">
            <v>Bélgica</v>
          </cell>
        </row>
        <row r="28">
          <cell r="A28">
            <v>88</v>
          </cell>
          <cell r="B28" t="str">
            <v>Belice</v>
          </cell>
        </row>
        <row r="29">
          <cell r="A29">
            <v>229</v>
          </cell>
          <cell r="B29" t="str">
            <v>Benin</v>
          </cell>
        </row>
        <row r="30">
          <cell r="A30">
            <v>90</v>
          </cell>
          <cell r="B30" t="str">
            <v>Bermuda</v>
          </cell>
        </row>
        <row r="31">
          <cell r="A31">
            <v>97</v>
          </cell>
          <cell r="B31" t="str">
            <v>Bolivia</v>
          </cell>
        </row>
        <row r="32">
          <cell r="A32">
            <v>100</v>
          </cell>
          <cell r="B32" t="str">
            <v>Bonaire, Isla</v>
          </cell>
        </row>
        <row r="33">
          <cell r="A33">
            <v>29</v>
          </cell>
          <cell r="B33" t="str">
            <v>Bosnia y Herzegovina</v>
          </cell>
        </row>
        <row r="34">
          <cell r="A34">
            <v>101</v>
          </cell>
          <cell r="B34" t="str">
            <v>Botswana</v>
          </cell>
        </row>
        <row r="35">
          <cell r="A35">
            <v>105</v>
          </cell>
          <cell r="B35" t="str">
            <v>Brasil</v>
          </cell>
        </row>
        <row r="36">
          <cell r="A36">
            <v>108</v>
          </cell>
          <cell r="B36" t="str">
            <v>Brunei Darussalam</v>
          </cell>
        </row>
        <row r="37">
          <cell r="A37">
            <v>111</v>
          </cell>
          <cell r="B37" t="str">
            <v>Bulgaria</v>
          </cell>
        </row>
        <row r="38">
          <cell r="A38">
            <v>31</v>
          </cell>
          <cell r="B38" t="str">
            <v>Burkina Faso</v>
          </cell>
        </row>
        <row r="39">
          <cell r="A39">
            <v>115</v>
          </cell>
          <cell r="B39" t="str">
            <v>Burundi</v>
          </cell>
        </row>
        <row r="40">
          <cell r="A40">
            <v>119</v>
          </cell>
          <cell r="B40" t="str">
            <v>Bután</v>
          </cell>
        </row>
        <row r="41">
          <cell r="A41">
            <v>127</v>
          </cell>
          <cell r="B41" t="str">
            <v>Cabo Verde</v>
          </cell>
        </row>
        <row r="42">
          <cell r="A42">
            <v>137</v>
          </cell>
          <cell r="B42" t="str">
            <v>Caimán, Islas</v>
          </cell>
        </row>
        <row r="43">
          <cell r="A43">
            <v>141</v>
          </cell>
          <cell r="B43" t="str">
            <v>Camboya</v>
          </cell>
        </row>
        <row r="44">
          <cell r="A44">
            <v>145</v>
          </cell>
          <cell r="B44" t="str">
            <v>Camerún</v>
          </cell>
        </row>
        <row r="45">
          <cell r="A45">
            <v>149</v>
          </cell>
          <cell r="B45" t="str">
            <v>Canadá</v>
          </cell>
        </row>
        <row r="46">
          <cell r="A46">
            <v>157</v>
          </cell>
          <cell r="B46" t="str">
            <v>Cantón y Enderburry, Islas</v>
          </cell>
        </row>
        <row r="47">
          <cell r="A47">
            <v>156</v>
          </cell>
          <cell r="B47" t="str">
            <v>Ceilán</v>
          </cell>
        </row>
        <row r="48">
          <cell r="A48">
            <v>640</v>
          </cell>
          <cell r="B48" t="str">
            <v>Centroafricana, Republica</v>
          </cell>
        </row>
        <row r="49">
          <cell r="A49">
            <v>203</v>
          </cell>
          <cell r="B49" t="str">
            <v>Chad</v>
          </cell>
        </row>
        <row r="50">
          <cell r="A50">
            <v>644</v>
          </cell>
          <cell r="B50" t="str">
            <v>República Checa</v>
          </cell>
        </row>
        <row r="51">
          <cell r="A51">
            <v>207</v>
          </cell>
          <cell r="B51" t="str">
            <v>Checoslovaquia</v>
          </cell>
        </row>
        <row r="52">
          <cell r="A52">
            <v>211</v>
          </cell>
          <cell r="B52" t="str">
            <v>Chile</v>
          </cell>
        </row>
        <row r="53">
          <cell r="A53">
            <v>215</v>
          </cell>
          <cell r="B53" t="str">
            <v>China</v>
          </cell>
        </row>
        <row r="54">
          <cell r="A54">
            <v>221</v>
          </cell>
          <cell r="B54" t="str">
            <v>Chipre</v>
          </cell>
        </row>
        <row r="55">
          <cell r="A55">
            <v>165</v>
          </cell>
          <cell r="B55" t="str">
            <v>Cocos (Keeling), Islas</v>
          </cell>
        </row>
        <row r="56">
          <cell r="A56">
            <v>169</v>
          </cell>
          <cell r="B56" t="str">
            <v>Colombia</v>
          </cell>
        </row>
        <row r="57">
          <cell r="A57">
            <v>173</v>
          </cell>
          <cell r="B57" t="str">
            <v>Comoras</v>
          </cell>
        </row>
        <row r="58">
          <cell r="A58">
            <v>177</v>
          </cell>
          <cell r="B58" t="str">
            <v>Congo</v>
          </cell>
        </row>
        <row r="59">
          <cell r="A59">
            <v>888</v>
          </cell>
          <cell r="B59" t="str">
            <v>Congo, República Democrática del</v>
          </cell>
        </row>
        <row r="60">
          <cell r="A60">
            <v>183</v>
          </cell>
          <cell r="B60" t="str">
            <v>Cook, Islas</v>
          </cell>
        </row>
        <row r="61">
          <cell r="A61">
            <v>190</v>
          </cell>
          <cell r="B61" t="str">
            <v>Corea, República de</v>
          </cell>
        </row>
        <row r="62">
          <cell r="A62">
            <v>187</v>
          </cell>
          <cell r="B62" t="str">
            <v xml:space="preserve">Corea, República Democrática </v>
          </cell>
        </row>
        <row r="63">
          <cell r="A63">
            <v>193</v>
          </cell>
          <cell r="B63" t="str">
            <v>Costa de Marfil</v>
          </cell>
        </row>
        <row r="64">
          <cell r="A64">
            <v>196</v>
          </cell>
          <cell r="B64" t="str">
            <v>Costa Rica</v>
          </cell>
        </row>
        <row r="65">
          <cell r="A65">
            <v>198</v>
          </cell>
          <cell r="B65" t="str">
            <v>Croacia</v>
          </cell>
        </row>
        <row r="66">
          <cell r="A66">
            <v>199</v>
          </cell>
          <cell r="B66" t="str">
            <v>Cuba</v>
          </cell>
        </row>
        <row r="67">
          <cell r="A67">
            <v>201</v>
          </cell>
          <cell r="B67" t="str">
            <v>Curazao, Isla</v>
          </cell>
        </row>
        <row r="68">
          <cell r="A68">
            <v>232</v>
          </cell>
          <cell r="B68" t="str">
            <v>Dinamarca</v>
          </cell>
        </row>
        <row r="69">
          <cell r="A69">
            <v>783</v>
          </cell>
          <cell r="B69" t="str">
            <v>Djibouti</v>
          </cell>
        </row>
        <row r="70">
          <cell r="A70">
            <v>235</v>
          </cell>
          <cell r="B70" t="str">
            <v>Dominica</v>
          </cell>
        </row>
        <row r="71">
          <cell r="A71">
            <v>647</v>
          </cell>
          <cell r="B71" t="str">
            <v xml:space="preserve">República Dominicana </v>
          </cell>
        </row>
        <row r="72">
          <cell r="A72">
            <v>239</v>
          </cell>
          <cell r="B72" t="str">
            <v>Ecuador</v>
          </cell>
        </row>
        <row r="73">
          <cell r="A73">
            <v>240</v>
          </cell>
          <cell r="B73" t="str">
            <v>Egipto</v>
          </cell>
        </row>
        <row r="74">
          <cell r="A74">
            <v>242</v>
          </cell>
          <cell r="B74" t="str">
            <v>El Salvador</v>
          </cell>
        </row>
        <row r="75">
          <cell r="A75">
            <v>244</v>
          </cell>
          <cell r="B75" t="str">
            <v>Emiratos Árabes Unidos</v>
          </cell>
        </row>
        <row r="76">
          <cell r="A76">
            <v>243</v>
          </cell>
          <cell r="B76" t="str">
            <v>Eritrea</v>
          </cell>
        </row>
        <row r="77">
          <cell r="A77">
            <v>629</v>
          </cell>
          <cell r="B77" t="str">
            <v>Escocia</v>
          </cell>
        </row>
        <row r="78">
          <cell r="A78">
            <v>246</v>
          </cell>
          <cell r="B78" t="str">
            <v>Eslovaquia</v>
          </cell>
        </row>
        <row r="79">
          <cell r="A79">
            <v>247</v>
          </cell>
          <cell r="B79" t="str">
            <v>Eslovenia</v>
          </cell>
        </row>
        <row r="80">
          <cell r="A80">
            <v>245</v>
          </cell>
          <cell r="B80" t="str">
            <v>España</v>
          </cell>
        </row>
        <row r="81">
          <cell r="A81">
            <v>249</v>
          </cell>
          <cell r="B81" t="str">
            <v>Estados Unidos</v>
          </cell>
        </row>
        <row r="82">
          <cell r="A82">
            <v>251</v>
          </cell>
          <cell r="B82" t="str">
            <v>Estonia</v>
          </cell>
        </row>
        <row r="83">
          <cell r="A83">
            <v>253</v>
          </cell>
          <cell r="B83" t="str">
            <v>Etiopia</v>
          </cell>
        </row>
        <row r="84">
          <cell r="A84">
            <v>259</v>
          </cell>
          <cell r="B84" t="str">
            <v>Feroe, Islas</v>
          </cell>
        </row>
        <row r="85">
          <cell r="A85">
            <v>870</v>
          </cell>
          <cell r="B85" t="str">
            <v>Fiji</v>
          </cell>
        </row>
        <row r="86">
          <cell r="A86">
            <v>267</v>
          </cell>
          <cell r="B86" t="str">
            <v>Filipinas</v>
          </cell>
        </row>
        <row r="87">
          <cell r="A87">
            <v>271</v>
          </cell>
          <cell r="B87" t="str">
            <v>Finlandia</v>
          </cell>
        </row>
        <row r="88">
          <cell r="A88">
            <v>275</v>
          </cell>
          <cell r="B88" t="str">
            <v>Francia</v>
          </cell>
        </row>
        <row r="89">
          <cell r="A89">
            <v>281</v>
          </cell>
          <cell r="B89" t="str">
            <v>Gabón</v>
          </cell>
        </row>
        <row r="90">
          <cell r="A90">
            <v>285</v>
          </cell>
          <cell r="B90" t="str">
            <v>Gambia</v>
          </cell>
        </row>
        <row r="91">
          <cell r="A91">
            <v>287</v>
          </cell>
          <cell r="B91" t="str">
            <v>Georgia</v>
          </cell>
        </row>
        <row r="92">
          <cell r="A92">
            <v>289</v>
          </cell>
          <cell r="B92" t="str">
            <v>Ghana</v>
          </cell>
        </row>
        <row r="93">
          <cell r="A93">
            <v>293</v>
          </cell>
          <cell r="B93" t="str">
            <v>Gibraltar</v>
          </cell>
        </row>
        <row r="94">
          <cell r="A94">
            <v>297</v>
          </cell>
          <cell r="B94" t="str">
            <v>Granada</v>
          </cell>
        </row>
        <row r="95">
          <cell r="A95">
            <v>301</v>
          </cell>
          <cell r="B95" t="str">
            <v>Grecia</v>
          </cell>
        </row>
        <row r="96">
          <cell r="A96">
            <v>305</v>
          </cell>
          <cell r="B96" t="str">
            <v>Groenlandia</v>
          </cell>
        </row>
        <row r="97">
          <cell r="A97">
            <v>309</v>
          </cell>
          <cell r="B97" t="str">
            <v>Guadalupe</v>
          </cell>
        </row>
        <row r="98">
          <cell r="A98">
            <v>313</v>
          </cell>
          <cell r="B98" t="str">
            <v>Guam</v>
          </cell>
        </row>
        <row r="99">
          <cell r="A99">
            <v>317</v>
          </cell>
          <cell r="B99" t="str">
            <v>Guatemala</v>
          </cell>
        </row>
        <row r="100">
          <cell r="A100">
            <v>325</v>
          </cell>
          <cell r="B100" t="str">
            <v>Guayana Francesa</v>
          </cell>
        </row>
        <row r="101">
          <cell r="A101">
            <v>329</v>
          </cell>
          <cell r="B101" t="str">
            <v>Guinea</v>
          </cell>
        </row>
        <row r="102">
          <cell r="A102">
            <v>331</v>
          </cell>
          <cell r="B102" t="str">
            <v>Guinea Ecuatorial</v>
          </cell>
        </row>
        <row r="103">
          <cell r="A103">
            <v>334</v>
          </cell>
          <cell r="B103" t="str">
            <v>Guinea-Bissau</v>
          </cell>
        </row>
        <row r="104">
          <cell r="A104">
            <v>337</v>
          </cell>
          <cell r="B104" t="str">
            <v>Guyana</v>
          </cell>
        </row>
        <row r="105">
          <cell r="A105">
            <v>341</v>
          </cell>
          <cell r="B105" t="str">
            <v>Haití</v>
          </cell>
        </row>
        <row r="106">
          <cell r="A106">
            <v>345</v>
          </cell>
          <cell r="B106" t="str">
            <v>Honduras</v>
          </cell>
        </row>
        <row r="107">
          <cell r="A107">
            <v>351</v>
          </cell>
          <cell r="B107" t="str">
            <v>Hong Kong</v>
          </cell>
        </row>
        <row r="108">
          <cell r="A108">
            <v>355</v>
          </cell>
          <cell r="B108" t="str">
            <v>Hungría</v>
          </cell>
        </row>
        <row r="109">
          <cell r="A109">
            <v>361</v>
          </cell>
          <cell r="B109" t="str">
            <v>India</v>
          </cell>
        </row>
        <row r="110">
          <cell r="A110">
            <v>365</v>
          </cell>
          <cell r="B110" t="str">
            <v>Indonesia</v>
          </cell>
        </row>
        <row r="111">
          <cell r="A111">
            <v>369</v>
          </cell>
          <cell r="B111" t="str">
            <v>Irak</v>
          </cell>
        </row>
        <row r="112">
          <cell r="A112">
            <v>372</v>
          </cell>
          <cell r="B112" t="str">
            <v>Irán, República Islámica de</v>
          </cell>
        </row>
        <row r="113">
          <cell r="A113">
            <v>375</v>
          </cell>
          <cell r="B113" t="str">
            <v>Irlanda</v>
          </cell>
        </row>
        <row r="114">
          <cell r="A114">
            <v>379</v>
          </cell>
          <cell r="B114" t="str">
            <v>Islandia</v>
          </cell>
        </row>
        <row r="115">
          <cell r="A115">
            <v>383</v>
          </cell>
          <cell r="B115" t="str">
            <v>Israel</v>
          </cell>
        </row>
        <row r="116">
          <cell r="A116">
            <v>386</v>
          </cell>
          <cell r="B116" t="str">
            <v>Italia</v>
          </cell>
        </row>
        <row r="117">
          <cell r="A117">
            <v>391</v>
          </cell>
          <cell r="B117" t="str">
            <v>Jamaica</v>
          </cell>
        </row>
        <row r="118">
          <cell r="A118">
            <v>399</v>
          </cell>
          <cell r="B118" t="str">
            <v>Japón</v>
          </cell>
        </row>
        <row r="119">
          <cell r="A119">
            <v>395</v>
          </cell>
          <cell r="B119" t="str">
            <v>Johnston, islas</v>
          </cell>
        </row>
        <row r="120">
          <cell r="A120">
            <v>403</v>
          </cell>
          <cell r="B120" t="str">
            <v>Jordania</v>
          </cell>
        </row>
        <row r="121">
          <cell r="A121">
            <v>406</v>
          </cell>
          <cell r="B121" t="str">
            <v>Kazajstán</v>
          </cell>
        </row>
        <row r="122">
          <cell r="A122">
            <v>410</v>
          </cell>
          <cell r="B122" t="str">
            <v>Kenia</v>
          </cell>
        </row>
        <row r="123">
          <cell r="A123">
            <v>412</v>
          </cell>
          <cell r="B123" t="str">
            <v>Kirguistan</v>
          </cell>
        </row>
        <row r="124">
          <cell r="A124">
            <v>411</v>
          </cell>
          <cell r="B124" t="str">
            <v>Kiribati</v>
          </cell>
        </row>
        <row r="125">
          <cell r="A125">
            <v>413</v>
          </cell>
          <cell r="B125" t="str">
            <v>Kuwait</v>
          </cell>
        </row>
        <row r="126">
          <cell r="A126">
            <v>420</v>
          </cell>
          <cell r="B126" t="str">
            <v>Laos, República Popular Democrática</v>
          </cell>
        </row>
        <row r="127">
          <cell r="A127">
            <v>426</v>
          </cell>
          <cell r="B127" t="str">
            <v>Lesotho</v>
          </cell>
        </row>
        <row r="128">
          <cell r="A128">
            <v>429</v>
          </cell>
          <cell r="B128" t="str">
            <v>Letonia</v>
          </cell>
        </row>
        <row r="129">
          <cell r="A129">
            <v>431</v>
          </cell>
          <cell r="B129" t="str">
            <v>Líbano</v>
          </cell>
        </row>
        <row r="130">
          <cell r="A130">
            <v>434</v>
          </cell>
          <cell r="B130" t="str">
            <v>Liberia</v>
          </cell>
        </row>
        <row r="131">
          <cell r="A131">
            <v>438</v>
          </cell>
          <cell r="B131" t="str">
            <v>Libia</v>
          </cell>
        </row>
        <row r="132">
          <cell r="A132">
            <v>440</v>
          </cell>
          <cell r="B132" t="str">
            <v>Liechtenstein</v>
          </cell>
        </row>
        <row r="133">
          <cell r="A133">
            <v>443</v>
          </cell>
          <cell r="B133" t="str">
            <v>Lituania</v>
          </cell>
        </row>
        <row r="134">
          <cell r="A134">
            <v>445</v>
          </cell>
          <cell r="B134" t="str">
            <v>Luxemburgo</v>
          </cell>
        </row>
        <row r="135">
          <cell r="A135">
            <v>447</v>
          </cell>
          <cell r="B135" t="str">
            <v>Macao</v>
          </cell>
        </row>
        <row r="136">
          <cell r="A136">
            <v>448</v>
          </cell>
          <cell r="B136" t="str">
            <v>Macedonia</v>
          </cell>
        </row>
        <row r="137">
          <cell r="A137">
            <v>450</v>
          </cell>
          <cell r="B137" t="str">
            <v>Madagascar</v>
          </cell>
        </row>
        <row r="138">
          <cell r="A138">
            <v>455</v>
          </cell>
          <cell r="B138" t="str">
            <v>Malasia</v>
          </cell>
        </row>
        <row r="139">
          <cell r="A139">
            <v>587</v>
          </cell>
          <cell r="B139" t="str">
            <v>Malasia, Península de</v>
          </cell>
        </row>
        <row r="140">
          <cell r="A140">
            <v>458</v>
          </cell>
          <cell r="B140" t="str">
            <v>Malawi</v>
          </cell>
        </row>
        <row r="141">
          <cell r="A141">
            <v>461</v>
          </cell>
          <cell r="B141" t="str">
            <v>Maldivas</v>
          </cell>
        </row>
        <row r="142">
          <cell r="A142">
            <v>464</v>
          </cell>
          <cell r="B142" t="str">
            <v>Mali</v>
          </cell>
        </row>
        <row r="143">
          <cell r="A143">
            <v>467</v>
          </cell>
          <cell r="B143" t="str">
            <v>Malta</v>
          </cell>
        </row>
        <row r="144">
          <cell r="A144">
            <v>469</v>
          </cell>
          <cell r="B144" t="str">
            <v>Marianas del Norte, Islas</v>
          </cell>
        </row>
        <row r="145">
          <cell r="A145">
            <v>474</v>
          </cell>
          <cell r="B145" t="str">
            <v>Marruecos</v>
          </cell>
        </row>
        <row r="146">
          <cell r="A146">
            <v>472</v>
          </cell>
          <cell r="B146" t="str">
            <v>Marshall, Islas</v>
          </cell>
        </row>
        <row r="147">
          <cell r="A147">
            <v>477</v>
          </cell>
          <cell r="B147" t="str">
            <v>Martinica</v>
          </cell>
        </row>
        <row r="148">
          <cell r="A148">
            <v>485</v>
          </cell>
          <cell r="B148" t="str">
            <v>Mauricio</v>
          </cell>
        </row>
        <row r="149">
          <cell r="A149">
            <v>488</v>
          </cell>
          <cell r="B149" t="str">
            <v>Mauritania</v>
          </cell>
        </row>
        <row r="150">
          <cell r="A150">
            <v>493</v>
          </cell>
          <cell r="B150" t="str">
            <v>México</v>
          </cell>
        </row>
        <row r="151">
          <cell r="A151">
            <v>494</v>
          </cell>
          <cell r="B151" t="str">
            <v>Micronesia, Estados Federados de</v>
          </cell>
        </row>
        <row r="152">
          <cell r="A152">
            <v>495</v>
          </cell>
          <cell r="B152" t="str">
            <v>Midway, islas</v>
          </cell>
        </row>
        <row r="153">
          <cell r="A153">
            <v>496</v>
          </cell>
          <cell r="B153" t="str">
            <v>Moldavia, República de</v>
          </cell>
        </row>
        <row r="154">
          <cell r="A154">
            <v>498</v>
          </cell>
          <cell r="B154" t="str">
            <v>Mónaco</v>
          </cell>
        </row>
        <row r="155">
          <cell r="A155">
            <v>497</v>
          </cell>
          <cell r="B155" t="str">
            <v>Mongolia</v>
          </cell>
        </row>
        <row r="156">
          <cell r="A156">
            <v>501</v>
          </cell>
          <cell r="B156" t="str">
            <v>Montserrat</v>
          </cell>
        </row>
        <row r="157">
          <cell r="A157">
            <v>505</v>
          </cell>
          <cell r="B157" t="str">
            <v>Mozambique</v>
          </cell>
        </row>
        <row r="158">
          <cell r="A158">
            <v>93</v>
          </cell>
          <cell r="B158" t="str">
            <v>Myanmar</v>
          </cell>
        </row>
        <row r="159">
          <cell r="A159">
            <v>507</v>
          </cell>
          <cell r="B159" t="str">
            <v>Namibia</v>
          </cell>
        </row>
        <row r="160">
          <cell r="A160">
            <v>508</v>
          </cell>
          <cell r="B160" t="str">
            <v>Nauru</v>
          </cell>
        </row>
        <row r="161">
          <cell r="A161">
            <v>511</v>
          </cell>
          <cell r="B161" t="str">
            <v>Navidad (Christmas), Isla</v>
          </cell>
        </row>
        <row r="162">
          <cell r="A162">
            <v>517</v>
          </cell>
          <cell r="B162" t="str">
            <v>Nepal</v>
          </cell>
        </row>
        <row r="163">
          <cell r="A163">
            <v>521</v>
          </cell>
          <cell r="B163" t="str">
            <v>Nicaragua</v>
          </cell>
        </row>
        <row r="164">
          <cell r="A164">
            <v>525</v>
          </cell>
          <cell r="B164" t="str">
            <v>Níger</v>
          </cell>
        </row>
        <row r="165">
          <cell r="A165">
            <v>528</v>
          </cell>
          <cell r="B165" t="str">
            <v>Nigeria</v>
          </cell>
        </row>
        <row r="166">
          <cell r="A166">
            <v>531</v>
          </cell>
          <cell r="B166" t="str">
            <v>Niue</v>
          </cell>
        </row>
        <row r="167">
          <cell r="A167">
            <v>535</v>
          </cell>
          <cell r="B167" t="str">
            <v>Norfolk, Islas</v>
          </cell>
        </row>
        <row r="168">
          <cell r="A168">
            <v>538</v>
          </cell>
          <cell r="B168" t="str">
            <v>Noruega</v>
          </cell>
        </row>
        <row r="169">
          <cell r="A169">
            <v>542</v>
          </cell>
          <cell r="B169" t="str">
            <v>Nueva Caledonia</v>
          </cell>
        </row>
        <row r="170">
          <cell r="A170">
            <v>548</v>
          </cell>
          <cell r="B170" t="str">
            <v>Nueva Zelandia</v>
          </cell>
        </row>
        <row r="171">
          <cell r="A171">
            <v>556</v>
          </cell>
          <cell r="B171" t="str">
            <v>Oman</v>
          </cell>
        </row>
        <row r="172">
          <cell r="A172">
            <v>563</v>
          </cell>
          <cell r="B172" t="str">
            <v>Pacifico, Islas administradas por USA</v>
          </cell>
        </row>
        <row r="173">
          <cell r="A173">
            <v>566</v>
          </cell>
          <cell r="B173" t="str">
            <v>Pacifico, Islas del</v>
          </cell>
        </row>
        <row r="174">
          <cell r="A174">
            <v>573</v>
          </cell>
          <cell r="B174" t="str">
            <v>Países Bajos</v>
          </cell>
        </row>
        <row r="175">
          <cell r="A175">
            <v>999</v>
          </cell>
          <cell r="B175" t="str">
            <v>Países no precisados en otra parte y desconocidos</v>
          </cell>
        </row>
        <row r="176">
          <cell r="A176">
            <v>576</v>
          </cell>
          <cell r="B176" t="str">
            <v>Pakistán</v>
          </cell>
        </row>
        <row r="177">
          <cell r="A177">
            <v>578</v>
          </cell>
          <cell r="B177" t="str">
            <v>Palau</v>
          </cell>
        </row>
        <row r="178">
          <cell r="A178">
            <v>580</v>
          </cell>
          <cell r="B178" t="str">
            <v>Panamá</v>
          </cell>
        </row>
        <row r="179">
          <cell r="A179">
            <v>545</v>
          </cell>
          <cell r="B179" t="str">
            <v>Papua Nueva Guinea</v>
          </cell>
        </row>
        <row r="180">
          <cell r="A180">
            <v>586</v>
          </cell>
          <cell r="B180" t="str">
            <v>Paraguay</v>
          </cell>
        </row>
        <row r="181">
          <cell r="A181">
            <v>589</v>
          </cell>
          <cell r="B181" t="str">
            <v>Perú</v>
          </cell>
        </row>
        <row r="182">
          <cell r="A182">
            <v>593</v>
          </cell>
          <cell r="B182" t="str">
            <v>Pitcairn</v>
          </cell>
        </row>
        <row r="183">
          <cell r="A183">
            <v>599</v>
          </cell>
          <cell r="B183" t="str">
            <v>Polinesia Francesa</v>
          </cell>
        </row>
        <row r="184">
          <cell r="A184">
            <v>603</v>
          </cell>
          <cell r="B184" t="str">
            <v>Polonia</v>
          </cell>
        </row>
        <row r="185">
          <cell r="A185">
            <v>607</v>
          </cell>
          <cell r="B185" t="str">
            <v>Portugal</v>
          </cell>
        </row>
        <row r="186">
          <cell r="A186">
            <v>611</v>
          </cell>
          <cell r="B186" t="str">
            <v>Puerto Rico</v>
          </cell>
        </row>
        <row r="187">
          <cell r="A187">
            <v>618</v>
          </cell>
          <cell r="B187" t="str">
            <v>Qatar</v>
          </cell>
        </row>
        <row r="188">
          <cell r="A188">
            <v>628</v>
          </cell>
          <cell r="B188" t="str">
            <v xml:space="preserve">Reino Unido </v>
          </cell>
        </row>
        <row r="189">
          <cell r="A189">
            <v>628</v>
          </cell>
          <cell r="B189" t="str">
            <v xml:space="preserve">Reino Unido </v>
          </cell>
        </row>
        <row r="190">
          <cell r="A190">
            <v>628</v>
          </cell>
          <cell r="B190" t="str">
            <v xml:space="preserve">Reino Unido </v>
          </cell>
        </row>
        <row r="191">
          <cell r="A191">
            <v>660</v>
          </cell>
          <cell r="B191" t="str">
            <v>Reunión</v>
          </cell>
        </row>
        <row r="192">
          <cell r="A192">
            <v>675</v>
          </cell>
          <cell r="B192" t="str">
            <v>Ruanda</v>
          </cell>
        </row>
        <row r="193">
          <cell r="A193">
            <v>670</v>
          </cell>
          <cell r="B193" t="str">
            <v>Rumania</v>
          </cell>
        </row>
        <row r="194">
          <cell r="A194">
            <v>676</v>
          </cell>
          <cell r="B194" t="str">
            <v>Rusia, Federación de</v>
          </cell>
        </row>
        <row r="195">
          <cell r="A195">
            <v>685</v>
          </cell>
          <cell r="B195" t="str">
            <v>Sahara Occidental</v>
          </cell>
        </row>
        <row r="196">
          <cell r="A196">
            <v>677</v>
          </cell>
          <cell r="B196" t="str">
            <v>Salomón, Islas</v>
          </cell>
        </row>
        <row r="197">
          <cell r="A197">
            <v>687</v>
          </cell>
          <cell r="B197" t="str">
            <v>Samoa</v>
          </cell>
        </row>
        <row r="198">
          <cell r="A198">
            <v>690</v>
          </cell>
          <cell r="B198" t="str">
            <v>Samoa Americana</v>
          </cell>
        </row>
        <row r="199">
          <cell r="A199">
            <v>695</v>
          </cell>
          <cell r="B199" t="str">
            <v>San Cristóbal y Nieves</v>
          </cell>
        </row>
        <row r="200">
          <cell r="A200">
            <v>697</v>
          </cell>
          <cell r="B200" t="str">
            <v>San Marino</v>
          </cell>
        </row>
        <row r="201">
          <cell r="A201">
            <v>700</v>
          </cell>
          <cell r="B201" t="str">
            <v>San Pedro y Miquelon</v>
          </cell>
        </row>
        <row r="202">
          <cell r="A202">
            <v>705</v>
          </cell>
          <cell r="B202" t="str">
            <v>San Vicente y las Granadinas</v>
          </cell>
        </row>
        <row r="203">
          <cell r="A203">
            <v>710</v>
          </cell>
          <cell r="B203" t="str">
            <v>Santa Elena</v>
          </cell>
        </row>
        <row r="204">
          <cell r="A204">
            <v>715</v>
          </cell>
          <cell r="B204" t="str">
            <v>Santa Lucia</v>
          </cell>
        </row>
        <row r="205">
          <cell r="A205">
            <v>159</v>
          </cell>
          <cell r="B205" t="str">
            <v>Santa Sede</v>
          </cell>
        </row>
        <row r="206">
          <cell r="A206">
            <v>720</v>
          </cell>
          <cell r="B206" t="str">
            <v>Santo Tome y Príncipe</v>
          </cell>
        </row>
        <row r="207">
          <cell r="A207">
            <v>728</v>
          </cell>
          <cell r="B207" t="str">
            <v>Senegal</v>
          </cell>
        </row>
        <row r="208">
          <cell r="A208">
            <v>731</v>
          </cell>
          <cell r="B208" t="str">
            <v>Seychelles</v>
          </cell>
        </row>
        <row r="209">
          <cell r="A209">
            <v>735</v>
          </cell>
          <cell r="B209" t="str">
            <v>Sierra Leona</v>
          </cell>
        </row>
        <row r="210">
          <cell r="A210">
            <v>741</v>
          </cell>
          <cell r="B210" t="str">
            <v>Singapur</v>
          </cell>
        </row>
        <row r="211">
          <cell r="A211">
            <v>744</v>
          </cell>
          <cell r="B211" t="str">
            <v>Siria, República Árabe</v>
          </cell>
        </row>
        <row r="212">
          <cell r="A212">
            <v>748</v>
          </cell>
          <cell r="B212" t="str">
            <v>Somalia</v>
          </cell>
        </row>
        <row r="213">
          <cell r="A213">
            <v>750</v>
          </cell>
          <cell r="B213" t="str">
            <v>Sri Lanka</v>
          </cell>
        </row>
        <row r="214">
          <cell r="A214">
            <v>756</v>
          </cell>
          <cell r="B214" t="str">
            <v>Sudáfrica</v>
          </cell>
        </row>
        <row r="215">
          <cell r="A215">
            <v>759</v>
          </cell>
          <cell r="B215" t="str">
            <v>Sudan</v>
          </cell>
        </row>
        <row r="216">
          <cell r="A216">
            <v>764</v>
          </cell>
          <cell r="B216" t="str">
            <v>Suecia</v>
          </cell>
        </row>
        <row r="217">
          <cell r="A217">
            <v>767</v>
          </cell>
          <cell r="B217" t="str">
            <v>Suiza</v>
          </cell>
        </row>
        <row r="218">
          <cell r="A218">
            <v>770</v>
          </cell>
          <cell r="B218" t="str">
            <v>Surinam</v>
          </cell>
        </row>
        <row r="219">
          <cell r="A219">
            <v>773</v>
          </cell>
          <cell r="B219" t="str">
            <v>Swazilandia</v>
          </cell>
        </row>
        <row r="220">
          <cell r="A220">
            <v>776</v>
          </cell>
          <cell r="B220" t="str">
            <v>Tailandia</v>
          </cell>
        </row>
        <row r="221">
          <cell r="A221">
            <v>218</v>
          </cell>
          <cell r="B221" t="str">
            <v>Taiwán, Provincia de China</v>
          </cell>
        </row>
        <row r="222">
          <cell r="A222">
            <v>780</v>
          </cell>
          <cell r="B222" t="str">
            <v>Tanzania, República Unida de</v>
          </cell>
        </row>
        <row r="223">
          <cell r="A223">
            <v>774</v>
          </cell>
          <cell r="B223" t="str">
            <v>Tayikistán</v>
          </cell>
        </row>
        <row r="224">
          <cell r="A224">
            <v>787</v>
          </cell>
          <cell r="B224" t="str">
            <v>Territorio Británico del Océano indico</v>
          </cell>
        </row>
        <row r="225">
          <cell r="A225">
            <v>785</v>
          </cell>
          <cell r="B225" t="str">
            <v>Territorio Palestino Ocupado</v>
          </cell>
        </row>
        <row r="226">
          <cell r="A226">
            <v>788</v>
          </cell>
          <cell r="B226" t="str">
            <v>Timor del Este</v>
          </cell>
        </row>
        <row r="227">
          <cell r="A227">
            <v>800</v>
          </cell>
          <cell r="B227" t="str">
            <v>Togo</v>
          </cell>
        </row>
        <row r="228">
          <cell r="A228">
            <v>805</v>
          </cell>
          <cell r="B228" t="str">
            <v>Tokelau</v>
          </cell>
        </row>
        <row r="229">
          <cell r="A229">
            <v>810</v>
          </cell>
          <cell r="B229" t="str">
            <v>Tonga</v>
          </cell>
        </row>
        <row r="230">
          <cell r="A230">
            <v>815</v>
          </cell>
          <cell r="B230" t="str">
            <v>Trinidad y Tobago</v>
          </cell>
        </row>
        <row r="231">
          <cell r="A231">
            <v>820</v>
          </cell>
          <cell r="B231" t="str">
            <v>Túnez</v>
          </cell>
        </row>
        <row r="232">
          <cell r="A232">
            <v>823</v>
          </cell>
          <cell r="B232" t="str">
            <v>Turcas y Caicos, Islas</v>
          </cell>
        </row>
        <row r="233">
          <cell r="A233">
            <v>825</v>
          </cell>
          <cell r="B233" t="str">
            <v>Turkmenistán</v>
          </cell>
        </row>
        <row r="234">
          <cell r="A234">
            <v>827</v>
          </cell>
          <cell r="B234" t="str">
            <v>Turquía</v>
          </cell>
        </row>
        <row r="235">
          <cell r="A235">
            <v>828</v>
          </cell>
          <cell r="B235" t="str">
            <v>Tuvalu</v>
          </cell>
        </row>
        <row r="236">
          <cell r="A236">
            <v>830</v>
          </cell>
          <cell r="B236" t="str">
            <v>Ucrania</v>
          </cell>
        </row>
        <row r="237">
          <cell r="A237">
            <v>833</v>
          </cell>
          <cell r="B237" t="str">
            <v>Uganda</v>
          </cell>
        </row>
        <row r="238">
          <cell r="A238">
            <v>840</v>
          </cell>
          <cell r="B238" t="str">
            <v>Unión Soviética</v>
          </cell>
        </row>
        <row r="239">
          <cell r="A239">
            <v>845</v>
          </cell>
          <cell r="B239" t="str">
            <v>Uruguay</v>
          </cell>
        </row>
        <row r="240">
          <cell r="A240">
            <v>847</v>
          </cell>
          <cell r="B240" t="str">
            <v>Uzbekistán</v>
          </cell>
        </row>
        <row r="241">
          <cell r="A241">
            <v>551</v>
          </cell>
          <cell r="B241" t="str">
            <v>Vanuatu</v>
          </cell>
        </row>
        <row r="242">
          <cell r="A242">
            <v>850</v>
          </cell>
          <cell r="B242" t="str">
            <v>Venezuela</v>
          </cell>
        </row>
        <row r="243">
          <cell r="A243">
            <v>855</v>
          </cell>
          <cell r="B243" t="str">
            <v>Viet Nam</v>
          </cell>
        </row>
        <row r="244">
          <cell r="A244">
            <v>858</v>
          </cell>
          <cell r="B244" t="str">
            <v>Viet Nam del Sur</v>
          </cell>
        </row>
        <row r="245">
          <cell r="A245">
            <v>863</v>
          </cell>
          <cell r="B245" t="str">
            <v>Vírgenes (británicas), Islas</v>
          </cell>
        </row>
        <row r="246">
          <cell r="A246">
            <v>866</v>
          </cell>
          <cell r="B246" t="str">
            <v>Vírgenes (de los Estados Unidos), Islas</v>
          </cell>
        </row>
        <row r="247">
          <cell r="A247">
            <v>873</v>
          </cell>
          <cell r="B247" t="str">
            <v>Wake, Islas</v>
          </cell>
        </row>
        <row r="248">
          <cell r="A248">
            <v>875</v>
          </cell>
          <cell r="B248" t="str">
            <v>Wallis y Fortuna, Islas</v>
          </cell>
        </row>
        <row r="249">
          <cell r="A249">
            <v>880</v>
          </cell>
          <cell r="B249" t="str">
            <v>Yemen</v>
          </cell>
        </row>
        <row r="250">
          <cell r="A250">
            <v>881</v>
          </cell>
          <cell r="B250" t="str">
            <v>Yemen Democrático</v>
          </cell>
        </row>
        <row r="251">
          <cell r="A251">
            <v>885</v>
          </cell>
          <cell r="B251" t="str">
            <v>Yugoslavia</v>
          </cell>
        </row>
        <row r="252">
          <cell r="A252">
            <v>890</v>
          </cell>
          <cell r="B252" t="str">
            <v>Zambia</v>
          </cell>
        </row>
        <row r="253">
          <cell r="A253">
            <v>665</v>
          </cell>
          <cell r="B253" t="str">
            <v>Zimbabwe</v>
          </cell>
        </row>
        <row r="254">
          <cell r="A254">
            <v>895</v>
          </cell>
          <cell r="B254" t="str">
            <v>Zona del Canal</v>
          </cell>
        </row>
        <row r="255">
          <cell r="A255">
            <v>911</v>
          </cell>
          <cell r="B255" t="str">
            <v>Zona Franca Barranquilla</v>
          </cell>
        </row>
        <row r="256">
          <cell r="A256">
            <v>921</v>
          </cell>
          <cell r="B256" t="str">
            <v>Zona Franca Baru Beach Resort</v>
          </cell>
        </row>
        <row r="257">
          <cell r="A257">
            <v>919</v>
          </cell>
          <cell r="B257" t="str">
            <v>Zona Franca Bogota</v>
          </cell>
        </row>
        <row r="258">
          <cell r="A258">
            <v>912</v>
          </cell>
          <cell r="B258" t="str">
            <v>Zona Franca Buenaventura</v>
          </cell>
        </row>
        <row r="259">
          <cell r="A259">
            <v>916</v>
          </cell>
          <cell r="B259" t="str">
            <v>Zona Franca Cartagena</v>
          </cell>
        </row>
        <row r="260">
          <cell r="A260">
            <v>914</v>
          </cell>
          <cell r="B260" t="str">
            <v>Zona Franca Cúcuta</v>
          </cell>
        </row>
        <row r="261">
          <cell r="A261">
            <v>923</v>
          </cell>
          <cell r="B261" t="str">
            <v>Zona Franca Eurocaribe De Indias</v>
          </cell>
        </row>
        <row r="262">
          <cell r="A262">
            <v>918</v>
          </cell>
          <cell r="B262" t="str">
            <v>Zona Franca La Candelaria</v>
          </cell>
        </row>
        <row r="263">
          <cell r="A263">
            <v>925</v>
          </cell>
          <cell r="B263" t="str">
            <v>Zona Franca Malambo</v>
          </cell>
        </row>
        <row r="264">
          <cell r="A264">
            <v>920</v>
          </cell>
          <cell r="B264" t="str">
            <v>Zona Franca Pacifico</v>
          </cell>
        </row>
        <row r="265">
          <cell r="A265">
            <v>913</v>
          </cell>
          <cell r="B265" t="str">
            <v>Zona Franca Palmaseca- Cali</v>
          </cell>
        </row>
        <row r="266">
          <cell r="A266">
            <v>922</v>
          </cell>
          <cell r="B266" t="str">
            <v>Zona Franca Pozos Colorados</v>
          </cell>
        </row>
        <row r="267">
          <cell r="A267">
            <v>924</v>
          </cell>
          <cell r="B267" t="str">
            <v>Zona Franca Quindío (Armenia).</v>
          </cell>
        </row>
        <row r="268">
          <cell r="A268">
            <v>917</v>
          </cell>
          <cell r="B268" t="str">
            <v>Zona Franca Rionegro</v>
          </cell>
        </row>
        <row r="269">
          <cell r="A269">
            <v>915</v>
          </cell>
          <cell r="B269" t="str">
            <v>Zona Franca Santa Marta</v>
          </cell>
        </row>
        <row r="270">
          <cell r="A270">
            <v>928</v>
          </cell>
          <cell r="B270" t="str">
            <v>Zona Franca Permanente la Cayena</v>
          </cell>
        </row>
        <row r="271">
          <cell r="A271">
            <v>930</v>
          </cell>
          <cell r="B271" t="str">
            <v>Zona Franca Permanente Especial BIO D Facatativa.</v>
          </cell>
        </row>
        <row r="272">
          <cell r="A272">
            <v>935</v>
          </cell>
          <cell r="B272" t="str">
            <v>Zona Franca Permanente Especial Argos S.A.</v>
          </cell>
        </row>
        <row r="273">
          <cell r="A273">
            <v>937</v>
          </cell>
          <cell r="B273" t="str">
            <v>Zona Franca Permanente Especial KCAG</v>
          </cell>
        </row>
        <row r="274">
          <cell r="A274">
            <v>897</v>
          </cell>
          <cell r="B274" t="str">
            <v>Zona Neutral (Palestina)</v>
          </cell>
        </row>
        <row r="275">
          <cell r="A275">
            <v>579</v>
          </cell>
          <cell r="B275" t="str">
            <v xml:space="preserve">Territorio autónomos de Palestina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 xml:space="preserve">Gestión para impulsar el desarrollo integral de los y las jóvenes desde el Sector Presidencia  </v>
          </cell>
        </row>
        <row r="7">
          <cell r="C7" t="str">
            <v>0206</v>
          </cell>
          <cell r="D7" t="str">
            <v>Acción Integral contra minas antipersonal como mecanismo de transición hacia la paz territorial desde el Sector Presidencia</v>
          </cell>
        </row>
        <row r="8">
          <cell r="C8" t="str">
            <v>0207</v>
          </cell>
          <cell r="D8" t="str">
            <v>Prevención y mitigación del riesgo de desastres desde el sector Presidencia</v>
          </cell>
        </row>
        <row r="9">
          <cell r="C9" t="str">
            <v>0208</v>
          </cell>
          <cell r="D9" t="str">
            <v>Gestión de la cooperación internacional del sector Presidencia</v>
          </cell>
        </row>
        <row r="10">
          <cell r="C10" t="str">
            <v>0209</v>
          </cell>
          <cell r="D10" t="str">
            <v>Fortalecimiento de la infraestructura física de las entidades del Estado del nivel nacional desde el Sector Presidencia</v>
          </cell>
        </row>
        <row r="11">
          <cell r="C11" t="str">
            <v>0210</v>
          </cell>
          <cell r="D11" t="str">
            <v>Mecanismos de transición hacia la paz a nivel nacional y territorial desde el sector Presidencia</v>
          </cell>
        </row>
        <row r="12">
          <cell r="C12" t="str">
            <v>0211</v>
          </cell>
          <cell r="D12" t="str">
            <v>Reintegración de personas y grupos alzados en armas desde el Sector Presidencia</v>
          </cell>
        </row>
        <row r="13">
          <cell r="C13" t="str">
            <v>0212</v>
          </cell>
          <cell r="D13" t="str">
            <v>Renovación territorial para el desarrollo integral de las zonas rurales afectadas por el conflicto armado</v>
          </cell>
        </row>
        <row r="14">
          <cell r="C14" t="str">
            <v>0213</v>
          </cell>
          <cell r="D14" t="str">
            <v>Fortalecimiento a la garantía plena de derechos de las personas con discapacidad desde el Sector Presidencia de la República</v>
          </cell>
        </row>
        <row r="15">
          <cell r="C15" t="str">
            <v>0214</v>
          </cell>
          <cell r="D15" t="str">
            <v>Fortalecimiento de las capacidades de articulación estratégica, modernización, eficiencia administrativa, transparencia y acceso a la información desde el sector Presidencia</v>
          </cell>
        </row>
        <row r="16">
          <cell r="C16" t="str">
            <v>0299</v>
          </cell>
          <cell r="D16" t="str">
            <v>Fortalecimiento de la gestión y dirección del Sector Presidencia</v>
          </cell>
        </row>
        <row r="17">
          <cell r="C17" t="str">
            <v>0301</v>
          </cell>
          <cell r="D17" t="str">
            <v>Mejoramiento de la planeación territorial y sectorial</v>
          </cell>
        </row>
        <row r="18">
          <cell r="C18" t="str">
            <v>0303</v>
          </cell>
          <cell r="D18" t="str">
            <v>Promoción de la prestación eficiente de los servicios públicos domiciliarios</v>
          </cell>
        </row>
        <row r="19">
          <cell r="C19" t="str">
            <v>0304</v>
          </cell>
          <cell r="D19" t="str">
            <v>Fortalecimiento del sistema de compra pública</v>
          </cell>
        </row>
        <row r="20">
          <cell r="C20" t="str">
            <v>0399</v>
          </cell>
          <cell r="D20" t="str">
            <v>Fortalecimiento de la gestión y dirección del Sector Planeación</v>
          </cell>
        </row>
        <row r="21">
          <cell r="C21" t="str">
            <v>0401</v>
          </cell>
          <cell r="D21" t="str">
            <v>Levantamiento y actualización de información estadística de calidad</v>
          </cell>
        </row>
        <row r="22">
          <cell r="C22" t="str">
            <v>0406</v>
          </cell>
          <cell r="D22" t="str">
            <v>Generación de la información geográfica del territorio nacional</v>
          </cell>
        </row>
        <row r="23">
          <cell r="C23" t="str">
            <v>0499</v>
          </cell>
          <cell r="D23" t="str">
            <v>Fortalecimiento de la gestión y dirección del Sector Información Estadística</v>
          </cell>
        </row>
        <row r="24">
          <cell r="C24" t="str">
            <v>0503</v>
          </cell>
          <cell r="D24" t="str">
            <v xml:space="preserve">Mejoramiento de la calidad educativa en gestión pública </v>
          </cell>
        </row>
        <row r="25">
          <cell r="C25" t="str">
            <v>0504</v>
          </cell>
          <cell r="D25" t="str">
            <v>Administración y vigilancia de las carreras administrativas de los servidores públicos</v>
          </cell>
        </row>
        <row r="26">
          <cell r="C26" t="str">
            <v>0505</v>
          </cell>
          <cell r="D26" t="str">
            <v>Fortalecimiento de la Gestión Pública en las Entidades Nacionales y Territoriales</v>
          </cell>
        </row>
        <row r="27">
          <cell r="C27" t="str">
            <v>0599</v>
          </cell>
          <cell r="D27" t="str">
            <v>Fortalecimiento de la gestión y dirección del Sector Empleo Público</v>
          </cell>
        </row>
        <row r="28">
          <cell r="C28" t="str">
            <v>1101</v>
          </cell>
          <cell r="D28" t="str">
            <v>Fortalecimiento y diversificación de relaciones bilaterales</v>
          </cell>
        </row>
        <row r="29">
          <cell r="C29" t="str">
            <v>1102</v>
          </cell>
          <cell r="D29" t="str">
            <v>Posicionamiento en instancias globales, multilaterales, regionales y subregionales</v>
          </cell>
        </row>
        <row r="30">
          <cell r="C30" t="str">
            <v>1103</v>
          </cell>
          <cell r="D30" t="str">
            <v>Política migratoria y servicio al ciudadano</v>
          </cell>
        </row>
        <row r="31">
          <cell r="C31" t="str">
            <v>1104</v>
          </cell>
          <cell r="D31" t="str">
            <v>Soberanía territorial y desarrollo fronterizo</v>
          </cell>
        </row>
        <row r="32">
          <cell r="C32" t="str">
            <v>1105</v>
          </cell>
          <cell r="D32" t="str">
            <v>Cooperación internacional del sector relaciones exteriores</v>
          </cell>
        </row>
        <row r="33">
          <cell r="C33" t="str">
            <v>1199</v>
          </cell>
          <cell r="D33" t="str">
            <v>Fortalecimiento de la gestión y dirección del Sector Relaciones Exteriores</v>
          </cell>
        </row>
        <row r="34">
          <cell r="C34" t="str">
            <v>1201</v>
          </cell>
          <cell r="D34" t="str">
            <v xml:space="preserve"> Fortalecimiento del principio de seguridad jurídica, divulgación y depuración del ordenamiento jurídico</v>
          </cell>
        </row>
        <row r="35">
          <cell r="C35" t="str">
            <v>1202</v>
          </cell>
          <cell r="D35" t="str">
            <v xml:space="preserve"> Promoción al acceso a la justicia</v>
          </cell>
        </row>
        <row r="36">
          <cell r="C36" t="str">
            <v>1203</v>
          </cell>
          <cell r="D36" t="str">
            <v xml:space="preserve"> Promoción de los métodos de resolución de conflictos</v>
          </cell>
        </row>
        <row r="37">
          <cell r="C37" t="str">
            <v>1204</v>
          </cell>
          <cell r="D37" t="str">
            <v>Justicia transicional</v>
          </cell>
        </row>
        <row r="38">
          <cell r="C38" t="str">
            <v>1205</v>
          </cell>
          <cell r="D38" t="str">
            <v>Defensa jurídica del Estado</v>
          </cell>
        </row>
        <row r="39">
          <cell r="C39" t="str">
            <v>1206</v>
          </cell>
          <cell r="D39" t="str">
            <v>Sistema penitenciario y carcelario en el marco de los derechos humanos</v>
          </cell>
        </row>
        <row r="40">
          <cell r="C40" t="str">
            <v>1207</v>
          </cell>
          <cell r="D40" t="str">
            <v>Fortalecimiento de la política criminal del Estado colombiano</v>
          </cell>
        </row>
        <row r="41">
          <cell r="C41" t="str">
            <v>1208</v>
          </cell>
          <cell r="D41" t="str">
            <v>Formulación y coordinación de la política integral frente a las drogas y actividades relacionadas</v>
          </cell>
        </row>
        <row r="42">
          <cell r="C42" t="str">
            <v>1209</v>
          </cell>
          <cell r="D42" t="str">
            <v>Modernización de la información inmobiliaria</v>
          </cell>
        </row>
        <row r="43">
          <cell r="C43" t="str">
            <v>1299</v>
          </cell>
          <cell r="D43" t="str">
            <v>Fortalecimiento de la gestión y dirección del Sector Justicia y del Derecho</v>
          </cell>
        </row>
        <row r="44">
          <cell r="C44" t="str">
            <v>1301</v>
          </cell>
          <cell r="D44" t="str">
            <v>Política macroeconómica y fiscal</v>
          </cell>
        </row>
        <row r="45">
          <cell r="C45" t="str">
            <v>1302</v>
          </cell>
          <cell r="D45" t="str">
            <v>Gestión de recursos públicos</v>
          </cell>
        </row>
        <row r="46">
          <cell r="C46" t="str">
            <v>1303</v>
          </cell>
          <cell r="D46" t="str">
            <v>Reducción de la vulnerabilidad fiscal ante desastres y riesgos climáticos</v>
          </cell>
        </row>
        <row r="47">
          <cell r="C47" t="str">
            <v>1304</v>
          </cell>
          <cell r="D47" t="str">
            <v>Inspección, control y vigilancia financiera, solidaria y de recursos públicos</v>
          </cell>
        </row>
        <row r="48">
          <cell r="C48" t="str">
            <v>1305</v>
          </cell>
          <cell r="D48" t="str">
            <v>Fortalecimiento del recaudo y tributación</v>
          </cell>
        </row>
        <row r="49">
          <cell r="C49" t="str">
            <v>1399</v>
          </cell>
          <cell r="D49" t="str">
            <v>Fortalecimiento de la gestión y dirección del Sector Hacienda</v>
          </cell>
        </row>
        <row r="50">
          <cell r="C50" t="str">
            <v>1501</v>
          </cell>
          <cell r="D50" t="str">
            <v>Capacidades de la Policía Nacional en seguridad pública, prevención, convivencia y seguridad ciudadana</v>
          </cell>
        </row>
        <row r="51">
          <cell r="C51" t="str">
            <v>1502</v>
          </cell>
          <cell r="D51" t="str">
            <v>Capacidades de las Fuerzas Militares en seguridad pública y defensa en el territorio nacional</v>
          </cell>
        </row>
        <row r="52">
          <cell r="C52" t="str">
            <v>1504</v>
          </cell>
          <cell r="D52" t="str">
            <v>Desarrollo marítimo, fluvial y costero desde el sector defensa</v>
          </cell>
        </row>
        <row r="53">
          <cell r="C53" t="str">
            <v>1505</v>
          </cell>
          <cell r="D53" t="str">
            <v>Generación de bienestar para la Fuerza Pública y sus familias</v>
          </cell>
        </row>
        <row r="54">
          <cell r="C54" t="str">
            <v>1506</v>
          </cell>
          <cell r="D54" t="str">
            <v>Gestión del riesgo de desastres desde el sector defensa y seguridad</v>
          </cell>
        </row>
        <row r="55">
          <cell r="C55" t="str">
            <v>1507</v>
          </cell>
          <cell r="D55" t="str">
            <v>Grupo Social y Empresarial de la Defensa (GSED) Competitivo</v>
          </cell>
        </row>
        <row r="56">
          <cell r="C56" t="str">
            <v>1599</v>
          </cell>
          <cell r="D56" t="str">
            <v>Fortalecimiento de la gestión y dirección del Sector Defensa y Seguridad</v>
          </cell>
        </row>
        <row r="57">
          <cell r="C57" t="str">
            <v>1702</v>
          </cell>
          <cell r="D57" t="str">
            <v>Inclusión productiva de pequeños productores rurales</v>
          </cell>
        </row>
        <row r="58">
          <cell r="C58" t="str">
            <v>1703</v>
          </cell>
          <cell r="D58" t="str">
            <v>Servicios financieros y gestión del riesgo para las actividades agropecuarias y rurales</v>
          </cell>
        </row>
        <row r="59">
          <cell r="C59" t="str">
            <v>1704</v>
          </cell>
          <cell r="D59" t="str">
            <v>Ordenamiento social y uso productivo del territorio rural</v>
          </cell>
        </row>
        <row r="60">
          <cell r="C60" t="str">
            <v>1705</v>
          </cell>
          <cell r="D60" t="str">
            <v>Restitución de tierras a víctimas del conflicto armado</v>
          </cell>
        </row>
        <row r="61">
          <cell r="C61" t="str">
            <v>1706</v>
          </cell>
          <cell r="D61" t="str">
            <v xml:space="preserve"> Aprovechamiento de mercados externos</v>
          </cell>
        </row>
        <row r="62">
          <cell r="C62" t="str">
            <v>1707</v>
          </cell>
          <cell r="D62" t="str">
            <v>Sanidad agropecuaria e inocuidad agroalimentaria</v>
          </cell>
        </row>
        <row r="63">
          <cell r="C63" t="str">
            <v>1708</v>
          </cell>
          <cell r="D63" t="str">
            <v>Ciencia, tecnología e innovación agropecuaria</v>
          </cell>
        </row>
        <row r="64">
          <cell r="C64" t="str">
            <v>1709</v>
          </cell>
          <cell r="D64" t="str">
            <v>Infraestructura productiva y comercialización</v>
          </cell>
        </row>
        <row r="65">
          <cell r="C65" t="str">
            <v>1799</v>
          </cell>
          <cell r="D65" t="str">
            <v>Fortalecimiento de la gestión y dirección del Sector Agropecuario</v>
          </cell>
        </row>
        <row r="66">
          <cell r="C66" t="str">
            <v>1901</v>
          </cell>
          <cell r="D66" t="str">
            <v xml:space="preserve">Salud pública y prestación de servicios  </v>
          </cell>
        </row>
        <row r="67">
          <cell r="C67" t="str">
            <v>1902</v>
          </cell>
          <cell r="D67" t="str">
            <v>Aseguramiento y administración del Sistema General de la Seguridad Social en Salud - SGSSS</v>
          </cell>
        </row>
        <row r="68">
          <cell r="C68" t="str">
            <v>1903</v>
          </cell>
          <cell r="D68" t="str">
            <v>Inspección, vigilancia y control</v>
          </cell>
        </row>
        <row r="69">
          <cell r="C69" t="str">
            <v>1905</v>
          </cell>
          <cell r="D69" t="str">
            <v>Salud Pública</v>
          </cell>
        </row>
        <row r="70">
          <cell r="C70" t="str">
            <v>1906</v>
          </cell>
          <cell r="D70" t="str">
            <v>Aseguramiento y Prestación integral de servicios de salud</v>
          </cell>
        </row>
        <row r="71">
          <cell r="C71" t="str">
            <v>1999</v>
          </cell>
          <cell r="D71" t="str">
            <v xml:space="preserve"> Fortalecimiento de la gestión y dirección del Sector Salud y Protección Social</v>
          </cell>
        </row>
        <row r="72">
          <cell r="C72" t="str">
            <v>2101</v>
          </cell>
          <cell r="D72" t="str">
            <v>Acceso al servicio público domiciliario de gas combustible</v>
          </cell>
        </row>
        <row r="73">
          <cell r="C73" t="str">
            <v>2102</v>
          </cell>
          <cell r="D73" t="str">
            <v>Consolidación productiva del sector de energía eléctrica</v>
          </cell>
        </row>
        <row r="74">
          <cell r="C74" t="str">
            <v>2103</v>
          </cell>
          <cell r="D74" t="str">
            <v>Consolidación productiva del sector hidrocarburos</v>
          </cell>
        </row>
        <row r="75">
          <cell r="C75" t="str">
            <v>2104</v>
          </cell>
          <cell r="D75" t="str">
            <v>Consolidación productiva del sector minero</v>
          </cell>
        </row>
        <row r="76">
          <cell r="C76" t="str">
            <v>2105</v>
          </cell>
          <cell r="D76" t="str">
            <v xml:space="preserve"> Desarrollo ambiental sostenible del sector minero energético</v>
          </cell>
        </row>
        <row r="77">
          <cell r="C77" t="str">
            <v>2106</v>
          </cell>
          <cell r="D77" t="str">
            <v>Gestión de la información en el sector minero energético</v>
          </cell>
        </row>
        <row r="78">
          <cell r="C78" t="str">
            <v>2199</v>
          </cell>
          <cell r="D78" t="str">
            <v xml:space="preserve">Fortalecimiento de la gestión y dirección del Sector Minas y Energía </v>
          </cell>
        </row>
        <row r="79">
          <cell r="C79" t="str">
            <v>2201</v>
          </cell>
          <cell r="D79" t="str">
            <v>Calidad, cobertura y fortalecimiento de la educación inicial, prescolar, básica y media</v>
          </cell>
        </row>
        <row r="80">
          <cell r="C80" t="str">
            <v>2202</v>
          </cell>
          <cell r="D80" t="str">
            <v>Calidad y fomento de la educación superior</v>
          </cell>
        </row>
        <row r="81">
          <cell r="C81" t="str">
            <v>2203</v>
          </cell>
          <cell r="D81" t="str">
            <v>Cierre de brechas para el goce efectivo de derechos fundamentales de la población en condición de discapacidad</v>
          </cell>
        </row>
        <row r="82">
          <cell r="C82" t="str">
            <v>2299</v>
          </cell>
          <cell r="D82" t="str">
            <v>Fortalecimiento de la gestión y dirección del Sector Educación</v>
          </cell>
        </row>
        <row r="83">
          <cell r="C83" t="str">
            <v>2301</v>
          </cell>
          <cell r="D83" t="str">
            <v>Facilitar el acceso y uso de las Tecnologías de la Información y las Comunicaciones (TIC) en todo el territorio nacional</v>
          </cell>
        </row>
        <row r="84">
          <cell r="C84" t="str">
            <v>2302</v>
          </cell>
          <cell r="D84" t="str">
            <v>Fomento del desarrollo de aplicaciones, software y contenidos para impulsar la apropiación de las Tecnologías de la Información y las Comunicaciones (TIC)</v>
          </cell>
        </row>
        <row r="85">
          <cell r="C85" t="str">
            <v>2399</v>
          </cell>
          <cell r="D85" t="str">
            <v>Fortalecimiento de la gestión y dirección del Sector Comunicaciones</v>
          </cell>
        </row>
        <row r="86">
          <cell r="C86" t="str">
            <v>2401</v>
          </cell>
          <cell r="D86" t="str">
            <v>Infraestructura red vial primaria</v>
          </cell>
        </row>
        <row r="87">
          <cell r="C87" t="str">
            <v>2402</v>
          </cell>
          <cell r="D87" t="str">
            <v>Infraestructura red vial regional</v>
          </cell>
        </row>
        <row r="88">
          <cell r="C88" t="str">
            <v>2403</v>
          </cell>
          <cell r="D88" t="str">
            <v>Infraestructura y servicios de transporte aéreo</v>
          </cell>
        </row>
        <row r="89">
          <cell r="C89" t="str">
            <v>2404</v>
          </cell>
          <cell r="D89" t="str">
            <v>Infraestructura de transporte férreo</v>
          </cell>
        </row>
        <row r="90">
          <cell r="C90" t="str">
            <v>2405</v>
          </cell>
          <cell r="D90" t="str">
            <v>Infraestructura de transporte marítimo</v>
          </cell>
        </row>
        <row r="91">
          <cell r="C91" t="str">
            <v>2406</v>
          </cell>
          <cell r="D91" t="str">
            <v>Infraestructura de transporte fluvial</v>
          </cell>
        </row>
        <row r="92">
          <cell r="C92" t="str">
            <v>2407</v>
          </cell>
          <cell r="D92" t="str">
            <v>Infraestructura y servicios de logística de transporte</v>
          </cell>
        </row>
        <row r="93">
          <cell r="C93" t="str">
            <v>2408</v>
          </cell>
          <cell r="D93" t="str">
            <v>Prestación de servicios de transporte público de pasajeros</v>
          </cell>
        </row>
        <row r="94">
          <cell r="C94" t="str">
            <v>2409</v>
          </cell>
          <cell r="D94" t="str">
            <v>Seguridad de transporte</v>
          </cell>
        </row>
        <row r="95">
          <cell r="C95" t="str">
            <v>2410</v>
          </cell>
          <cell r="D95" t="str">
            <v>Regulación y supervisión de infraestructura y servicios de transporte</v>
          </cell>
        </row>
        <row r="96">
          <cell r="C96" t="str">
            <v>2499</v>
          </cell>
          <cell r="D96" t="str">
            <v>Fortalecimiento de la gestión y dirección del Sector Transporte</v>
          </cell>
        </row>
        <row r="97">
          <cell r="C97" t="str">
            <v>2501</v>
          </cell>
          <cell r="D97" t="str">
            <v>Fortalecimiento del control y la vigilancia de la gestión fiscal y resarcimiento al daño del patrimonio público</v>
          </cell>
        </row>
        <row r="98">
          <cell r="C98" t="str">
            <v>2502</v>
          </cell>
          <cell r="D98" t="str">
            <v>Promoción, protección y defensa de los Derechos Humanos y el Derecho Internacional Humanitario</v>
          </cell>
        </row>
        <row r="99">
          <cell r="C99" t="str">
            <v>2503</v>
          </cell>
          <cell r="D99" t="str">
            <v>Lucha contra la corrupción</v>
          </cell>
        </row>
        <row r="100">
          <cell r="C100" t="str">
            <v>2504</v>
          </cell>
          <cell r="D100" t="str">
            <v>Vigilancia de la gestión administrativa de los funcionarios del Estado</v>
          </cell>
        </row>
        <row r="101">
          <cell r="C101" t="str">
            <v>2599</v>
          </cell>
          <cell r="D101" t="str">
            <v>Fortalecimiento de la gestión y dirección del Sector Organismos de Control</v>
          </cell>
        </row>
        <row r="102">
          <cell r="C102" t="str">
            <v>2701</v>
          </cell>
          <cell r="D102" t="str">
            <v>Mejoramiento a las competencias de la administración de justica</v>
          </cell>
        </row>
        <row r="103">
          <cell r="C103" t="str">
            <v>2799</v>
          </cell>
          <cell r="D103" t="str">
            <v>Fortalecimiento de la gestión y dirección del Sector Rama Judicial</v>
          </cell>
        </row>
        <row r="104">
          <cell r="C104" t="str">
            <v>2801</v>
          </cell>
          <cell r="D104" t="str">
            <v>Procesos democráticos y asuntos electorales</v>
          </cell>
        </row>
        <row r="105">
          <cell r="C105" t="str">
            <v>2802</v>
          </cell>
          <cell r="D105" t="str">
            <v>Identificación y registro del estado civil de la población</v>
          </cell>
        </row>
        <row r="106">
          <cell r="C106" t="str">
            <v>2899</v>
          </cell>
          <cell r="D106" t="str">
            <v>Fortalecimiento de la gestión y dirección del Sector Registraduría</v>
          </cell>
        </row>
        <row r="107">
          <cell r="C107" t="str">
            <v>2901</v>
          </cell>
          <cell r="D107" t="str">
            <v>Efectividad de la investigación penal y técnico científica</v>
          </cell>
        </row>
        <row r="108">
          <cell r="C108" t="str">
            <v>2999</v>
          </cell>
          <cell r="D108" t="str">
            <v xml:space="preserve">Fortalecimiento de la gestión y dirección del Sector Fiscalía </v>
          </cell>
        </row>
        <row r="109">
          <cell r="C109" t="str">
            <v>3201</v>
          </cell>
          <cell r="D109" t="str">
            <v>Fortalecimiento del desempeño ambiental de los sectores productivos</v>
          </cell>
        </row>
        <row r="110">
          <cell r="C110" t="str">
            <v>3202</v>
          </cell>
          <cell r="D110" t="str">
            <v>Conservación de la biodiversidad y sus servicios ecosistémicos</v>
          </cell>
        </row>
        <row r="111">
          <cell r="C111" t="str">
            <v>3203</v>
          </cell>
          <cell r="D111" t="str">
            <v>Gestión integral del recurso hídrico</v>
          </cell>
        </row>
        <row r="112">
          <cell r="C112" t="str">
            <v>3204</v>
          </cell>
          <cell r="D112" t="str">
            <v>Gestión de la información y el conocimiento ambiental</v>
          </cell>
        </row>
        <row r="113">
          <cell r="C113" t="str">
            <v>3205</v>
          </cell>
          <cell r="D113" t="str">
            <v>Ordenamiento ambiental territorial</v>
          </cell>
        </row>
        <row r="114">
          <cell r="C114" t="str">
            <v>3206</v>
          </cell>
          <cell r="D114" t="str">
            <v>Gestión del cambio climático para un desarrollo bajo en carbono y resiliente al clima</v>
          </cell>
        </row>
        <row r="115">
          <cell r="C115" t="str">
            <v>3207</v>
          </cell>
          <cell r="D115" t="str">
            <v>Gestión integral de mares, costas y recursos acuáticos</v>
          </cell>
        </row>
        <row r="116">
          <cell r="C116" t="str">
            <v>3208</v>
          </cell>
          <cell r="D116" t="str">
            <v xml:space="preserve">Educación Ambiental </v>
          </cell>
        </row>
        <row r="117">
          <cell r="C117" t="str">
            <v>3299</v>
          </cell>
          <cell r="D117" t="str">
            <v>Fortalecimiento de la gestión y dirección del Sector Ambiente y Desarrollo Sostenible</v>
          </cell>
        </row>
        <row r="118">
          <cell r="C118" t="str">
            <v>3301</v>
          </cell>
          <cell r="D118" t="str">
            <v>Promoción y acceso efectivo a procesos culturales y artísticos</v>
          </cell>
        </row>
        <row r="119">
          <cell r="C119" t="str">
            <v>3302</v>
          </cell>
          <cell r="D119" t="str">
            <v>Gestión, protección y salvaguardia del patrimonio cultural colombiano</v>
          </cell>
        </row>
        <row r="120">
          <cell r="C120" t="str">
            <v>3399</v>
          </cell>
          <cell r="D120" t="str">
            <v>Fortalecimiento de la gestión y dirección del Sector Cultura</v>
          </cell>
        </row>
        <row r="121">
          <cell r="C121" t="str">
            <v>3501</v>
          </cell>
          <cell r="D121" t="str">
            <v>Internacionalización de la economía</v>
          </cell>
        </row>
        <row r="122">
          <cell r="C122" t="str">
            <v>3502</v>
          </cell>
          <cell r="D122" t="str">
            <v>Productividad y competitividad de las empresas colombianas</v>
          </cell>
        </row>
        <row r="123">
          <cell r="C123" t="str">
            <v>3503</v>
          </cell>
          <cell r="D123" t="str">
            <v>Ambiente regulatorio y económico para la competencia y la actividad empresarial</v>
          </cell>
        </row>
        <row r="124">
          <cell r="C124" t="str">
            <v>3599</v>
          </cell>
          <cell r="D124" t="str">
            <v>Fortalecimiento de la gestión y dirección del Sector Comercio, Industria y Turismo</v>
          </cell>
        </row>
        <row r="125">
          <cell r="C125" t="str">
            <v>3601</v>
          </cell>
          <cell r="D125" t="str">
            <v>Protección Social</v>
          </cell>
        </row>
        <row r="126">
          <cell r="C126" t="str">
            <v>3602</v>
          </cell>
          <cell r="D126" t="str">
            <v>Generación y formalización del empleo</v>
          </cell>
        </row>
        <row r="127">
          <cell r="C127" t="str">
            <v>3603</v>
          </cell>
          <cell r="D127" t="str">
            <v>Formación para el trabajo</v>
          </cell>
        </row>
        <row r="128">
          <cell r="C128" t="str">
            <v>3604</v>
          </cell>
          <cell r="D128" t="str">
            <v>Derechos fundamentales del trabajo y fortalecimiento del diálogo social</v>
          </cell>
        </row>
        <row r="129">
          <cell r="C129" t="str">
            <v>3605</v>
          </cell>
          <cell r="D129" t="str">
            <v>Fomento de la investigación, desarrollo tecnológico e innovación del sector trabajo</v>
          </cell>
        </row>
        <row r="130">
          <cell r="C130" t="str">
            <v>3699</v>
          </cell>
          <cell r="D130" t="str">
            <v>Fortalecimiento de la gestión y dirección del Sector Trabajo</v>
          </cell>
        </row>
        <row r="131">
          <cell r="C131" t="str">
            <v>3701</v>
          </cell>
          <cell r="D131" t="str">
            <v>Fortalecimiento institucional a los procesos organizativos de concertación; garantía, prevención y respeto de los derechos humanos como fundamentos para la paz</v>
          </cell>
        </row>
        <row r="132">
          <cell r="C132" t="str">
            <v>3702</v>
          </cell>
          <cell r="D132" t="str">
            <v>Fortalecimiento a la gobernabilidad territorial para la seguridad, convivencia ciudadana, paz y post-conflicto</v>
          </cell>
        </row>
        <row r="133">
          <cell r="C133" t="str">
            <v>3703</v>
          </cell>
          <cell r="D133" t="str">
            <v>Política pública de víctimas del conflicto armado y postconflicto</v>
          </cell>
        </row>
        <row r="134">
          <cell r="C134" t="str">
            <v>3704</v>
          </cell>
          <cell r="D134" t="str">
            <v>Participación Ciudadana, Política y diversidad de creencias</v>
          </cell>
        </row>
        <row r="135">
          <cell r="C135" t="str">
            <v>3705</v>
          </cell>
          <cell r="D135" t="str">
            <v>Protección de personas, grupos y comunidades en riesgo extraordinario y extremo UNP</v>
          </cell>
        </row>
        <row r="136">
          <cell r="C136" t="str">
            <v>3706</v>
          </cell>
          <cell r="D136" t="str">
            <v>Protección, promoción y difusión del derecho de autor y los derechos conexos</v>
          </cell>
        </row>
        <row r="137">
          <cell r="C137" t="str">
            <v>3707</v>
          </cell>
          <cell r="D137" t="str">
            <v>Gestión del riesgo de desastres naturales y antrópicos en la zona de influencia del Volcán Nevado del Huila</v>
          </cell>
        </row>
        <row r="138">
          <cell r="C138" t="str">
            <v>3708</v>
          </cell>
          <cell r="D138" t="str">
            <v>Fortalecimiento institucional y operativo de los Bomberos de Colombia</v>
          </cell>
        </row>
        <row r="139">
          <cell r="C139" t="str">
            <v>3799</v>
          </cell>
          <cell r="D139" t="str">
            <v>Fortalecimiento de la gestión y dirección del Sector Interior</v>
          </cell>
        </row>
        <row r="140">
          <cell r="C140" t="str">
            <v>3901</v>
          </cell>
          <cell r="D140" t="str">
            <v xml:space="preserve">Consolidación de una institucionalidad habilitante para la Ciencia Tecnología e Innovación (CTI) </v>
          </cell>
        </row>
        <row r="141">
          <cell r="C141" t="str">
            <v>3902</v>
          </cell>
          <cell r="D141" t="str">
            <v>Investigación con calidad e impacto</v>
          </cell>
        </row>
        <row r="142">
          <cell r="C142" t="str">
            <v>3903</v>
          </cell>
          <cell r="D142" t="str">
            <v>Desarrollo tecnológico e innovación para crecimiento empresarial</v>
          </cell>
        </row>
        <row r="143">
          <cell r="C143" t="str">
            <v>3904</v>
          </cell>
          <cell r="D143" t="str">
            <v>Generación de una cultura que valora y gestiona el conocimiento y la innovación</v>
          </cell>
        </row>
        <row r="144">
          <cell r="C144" t="str">
            <v>3999</v>
          </cell>
          <cell r="D144" t="str">
            <v>Fortalecimiento de la gestión y dirección del Sector Ciencia y Tecnología</v>
          </cell>
        </row>
        <row r="145">
          <cell r="C145" t="str">
            <v>4001</v>
          </cell>
          <cell r="D145" t="str">
            <v>Acceso a soluciones de vivienda</v>
          </cell>
        </row>
        <row r="146">
          <cell r="C146" t="str">
            <v>4002</v>
          </cell>
          <cell r="D146" t="str">
            <v>Ordenamiento territorial y desarrollo urbano</v>
          </cell>
        </row>
        <row r="147">
          <cell r="C147" t="str">
            <v>4003</v>
          </cell>
          <cell r="D147" t="str">
            <v>Acceso de la población a los servicios de agua potable y saneamiento básico</v>
          </cell>
        </row>
        <row r="148">
          <cell r="C148" t="str">
            <v>4099</v>
          </cell>
          <cell r="D148" t="str">
            <v>Fortalecimiento de la gestión y dirección del Sector Vivienda, Ciudad y Territorio</v>
          </cell>
        </row>
        <row r="149">
          <cell r="C149" t="str">
            <v>4101</v>
          </cell>
          <cell r="D149" t="str">
            <v>Atención, asistencia  y reparación integral a las víctimas</v>
          </cell>
        </row>
        <row r="150">
          <cell r="C150" t="str">
            <v>4102</v>
          </cell>
          <cell r="D150" t="str">
            <v>Desarrollo integral de la primera infancia a la juventud, y fortalecimiento de las capacidades de las familias de niñas, niños y adolescentes</v>
          </cell>
        </row>
        <row r="151">
          <cell r="C151" t="str">
            <v>4103</v>
          </cell>
          <cell r="D151" t="str">
            <v>Inclusión social y productiva para la población en situación de vulnerabilidad</v>
          </cell>
        </row>
        <row r="152">
          <cell r="C152" t="str">
            <v>4104</v>
          </cell>
          <cell r="D152" t="str">
            <v>Atención integral de población en situación permanente de desprotección social y/o familiar</v>
          </cell>
        </row>
        <row r="153">
          <cell r="C153" t="str">
            <v>4199</v>
          </cell>
          <cell r="D153" t="str">
            <v xml:space="preserve">Fortalecimiento de la gestión y dirección del Sector Inclusión Social y Reconciliación </v>
          </cell>
        </row>
        <row r="154">
          <cell r="C154" t="str">
            <v>4201</v>
          </cell>
          <cell r="D154" t="str">
            <v>Desarrollo de Inteligencia Estratégica y Contrainteligencia de Estado</v>
          </cell>
        </row>
        <row r="155">
          <cell r="C155" t="str">
            <v>4299</v>
          </cell>
          <cell r="D155" t="str">
            <v>Fortalecimiento de la gestión y dirección del Sector Inteligencia</v>
          </cell>
        </row>
        <row r="156">
          <cell r="C156" t="str">
            <v>4301</v>
          </cell>
          <cell r="D156" t="str">
            <v>Fomento a la recreación, la actividad física y el deporte para desarrollar entornos de convivencia y paz</v>
          </cell>
        </row>
        <row r="157">
          <cell r="C157" t="str">
            <v>4302</v>
          </cell>
          <cell r="D157" t="str">
            <v>Formación y preparación de deportistas</v>
          </cell>
        </row>
        <row r="158">
          <cell r="C158" t="str">
            <v>4399</v>
          </cell>
          <cell r="D158" t="str">
            <v xml:space="preserve">Fortalecimiento de la gestión y dirección del Sector Deporte y Recreación </v>
          </cell>
        </row>
        <row r="159">
          <cell r="C159" t="str">
            <v>4401</v>
          </cell>
          <cell r="D159" t="str">
            <v>Jurisdicción especial para la paz</v>
          </cell>
        </row>
        <row r="160">
          <cell r="C160" t="str">
            <v>4402</v>
          </cell>
          <cell r="D160" t="str">
            <v xml:space="preserve">Esclarecimiento de la verdad, la convivencia y la no repetición.
</v>
          </cell>
        </row>
        <row r="161">
          <cell r="C161" t="str">
            <v>4403</v>
          </cell>
          <cell r="D161" t="str">
            <v xml:space="preserve">Búsqueda humanitaria de personas dadas por desaparecidas en el contexto y en razón del conflicto armado en Colombia
</v>
          </cell>
        </row>
        <row r="162">
          <cell r="C162" t="str">
            <v>4499</v>
          </cell>
          <cell r="D162" t="str">
            <v>Fortalecimiento de la gestión y dirección del Sector Sistema Integral de Verdad , Justicia, Reparación y No Repetición</v>
          </cell>
        </row>
        <row r="163">
          <cell r="C163" t="str">
            <v>4501</v>
          </cell>
          <cell r="D163" t="str">
            <v>Fortalecimiento de la convivencia y la seguridad ciudadana</v>
          </cell>
        </row>
        <row r="164">
          <cell r="C164" t="str">
            <v>4502</v>
          </cell>
          <cell r="D164" t="str">
            <v>Fortalecimiento del buen gobierno para el respeto y garantía de los derechos humanos.</v>
          </cell>
        </row>
        <row r="165">
          <cell r="C165" t="str">
            <v>4503</v>
          </cell>
          <cell r="D165" t="str">
            <v>Gestión del riesgo de desastres y emergencias</v>
          </cell>
        </row>
        <row r="166">
          <cell r="C166" t="str">
            <v>4599</v>
          </cell>
          <cell r="D166" t="str">
            <v>Fortalecimiento a la gestión y dirección de la administración pública territorial</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Impulsar el desarrollo integral de las poblaciones con enfoque diferencial desde el sector Presidencia</v>
          </cell>
        </row>
        <row r="7">
          <cell r="C7" t="str">
            <v>0207</v>
          </cell>
          <cell r="D7" t="str">
            <v>Prevención y mitigación del riesgo de desastres desde el sector Presidencia</v>
          </cell>
        </row>
        <row r="8">
          <cell r="C8" t="str">
            <v>0208</v>
          </cell>
          <cell r="D8" t="str">
            <v>Gestión de la cooperación internacional del sector Presidencia</v>
          </cell>
        </row>
        <row r="9">
          <cell r="C9" t="str">
            <v>0209</v>
          </cell>
          <cell r="D9" t="str">
            <v>Fortalecimiento de la infraestructura física de las entidades del Estado del nivel nacional desde el Sector Presidencia</v>
          </cell>
        </row>
        <row r="10">
          <cell r="C10" t="str">
            <v>0210</v>
          </cell>
          <cell r="D10" t="str">
            <v>Mecanismos de transición hacia la paz a nivel nacional y territorial desde el sector Presidencia</v>
          </cell>
        </row>
        <row r="11">
          <cell r="C11" t="str">
            <v>0211</v>
          </cell>
          <cell r="D11" t="str">
            <v>Reintegración de personas y grupos alzados en armas desde el Sector Presidencia</v>
          </cell>
        </row>
        <row r="12">
          <cell r="C12" t="str">
            <v>0212</v>
          </cell>
          <cell r="D12" t="str">
            <v>Renovación territorial para el desarrollo integral de las zonas rurales afectadas por el conflicto armado</v>
          </cell>
        </row>
        <row r="13">
          <cell r="C13" t="str">
            <v>0214</v>
          </cell>
          <cell r="D13" t="str">
            <v>Fortalecimiento de las capacidades de articulación estratégica, modernización, eficiencia administrativa, transparencia y acceso a la información desde el sector Presidencia</v>
          </cell>
        </row>
        <row r="14">
          <cell r="C14" t="str">
            <v>0299</v>
          </cell>
          <cell r="D14" t="str">
            <v>Fortalecimiento de la gestión y dirección del sector Presidencia</v>
          </cell>
        </row>
        <row r="15">
          <cell r="C15" t="str">
            <v>0301</v>
          </cell>
          <cell r="D15" t="str">
            <v>Mejoramiento de la planeación territorial, sectorial y de inversión pública</v>
          </cell>
        </row>
        <row r="16">
          <cell r="C16" t="str">
            <v>0303</v>
          </cell>
          <cell r="D16" t="str">
            <v>Promoción de la prestación eficiente de los servicios públicos domiciliarios</v>
          </cell>
        </row>
        <row r="17">
          <cell r="C17" t="str">
            <v>0304</v>
          </cell>
          <cell r="D17" t="str">
            <v>Fortalecimiento del Sistema de Compra Pública</v>
          </cell>
        </row>
        <row r="18">
          <cell r="C18" t="str">
            <v>0399</v>
          </cell>
          <cell r="D18" t="str">
            <v>Fortalecimiento de la gestión y dirección del sector Planeación</v>
          </cell>
        </row>
        <row r="19">
          <cell r="C19" t="str">
            <v>0401</v>
          </cell>
          <cell r="D19" t="str">
            <v>Levantamiento y actualización de información estadística de calidad</v>
          </cell>
        </row>
        <row r="20">
          <cell r="C20" t="str">
            <v>0406</v>
          </cell>
          <cell r="D20" t="str">
            <v>Generación de la información geográfica del territorio nacional</v>
          </cell>
        </row>
        <row r="21">
          <cell r="C21" t="str">
            <v>0499</v>
          </cell>
          <cell r="D21" t="str">
            <v>Fortalecimiento de la gestión y dirección del sector Información Estadística</v>
          </cell>
        </row>
        <row r="22">
          <cell r="C22" t="str">
            <v>0503</v>
          </cell>
          <cell r="D22" t="str">
            <v xml:space="preserve">Mejoramiento de la calidad educativa en gestión pública </v>
          </cell>
        </row>
        <row r="23">
          <cell r="C23" t="str">
            <v>0504</v>
          </cell>
          <cell r="D23" t="str">
            <v>Administración y vigilancia de las carreras administrativas de los servidores públicos</v>
          </cell>
        </row>
        <row r="24">
          <cell r="C24" t="str">
            <v>0505</v>
          </cell>
          <cell r="D24" t="str">
            <v>Fortalecimiento de la gestión pública en las entidades nacionales y territoriales</v>
          </cell>
        </row>
        <row r="25">
          <cell r="C25" t="str">
            <v>0599</v>
          </cell>
          <cell r="D25" t="str">
            <v>Fortalecimiento de la gestión y dirección del sector Empleo Público</v>
          </cell>
        </row>
        <row r="26">
          <cell r="C26" t="str">
            <v>1101</v>
          </cell>
          <cell r="D26" t="str">
            <v>Fortalecimiento y diversificación de relaciones bilaterales</v>
          </cell>
        </row>
        <row r="27">
          <cell r="C27" t="str">
            <v>1102</v>
          </cell>
          <cell r="D27" t="str">
            <v>Posicionamiento en instancias globales, multilaterales, regionales y subregionales</v>
          </cell>
        </row>
        <row r="28">
          <cell r="C28" t="str">
            <v>1103</v>
          </cell>
          <cell r="D28" t="str">
            <v>Política migratoria y servicio al ciudadano</v>
          </cell>
        </row>
        <row r="29">
          <cell r="C29" t="str">
            <v>1104</v>
          </cell>
          <cell r="D29" t="str">
            <v>Soberanía territorial y desarrollo fronterizo</v>
          </cell>
        </row>
        <row r="30">
          <cell r="C30" t="str">
            <v>1105</v>
          </cell>
          <cell r="D30" t="str">
            <v>Cooperación internacional del sector relaciones exteriores</v>
          </cell>
        </row>
        <row r="31">
          <cell r="C31" t="str">
            <v>1199</v>
          </cell>
          <cell r="D31" t="str">
            <v>Fortalecimiento de la gestión y dirección del sector Relaciones Exteriores</v>
          </cell>
        </row>
        <row r="32">
          <cell r="C32" t="str">
            <v>1201</v>
          </cell>
          <cell r="D32" t="str">
            <v xml:space="preserve"> Fortalecimiento del principio de seguridad jurídica, divulgación y depuración del ordenamiento jurídico</v>
          </cell>
        </row>
        <row r="33">
          <cell r="C33" t="str">
            <v>1202</v>
          </cell>
          <cell r="D33" t="str">
            <v xml:space="preserve"> Promoción al acceso a la justicia</v>
          </cell>
        </row>
        <row r="34">
          <cell r="C34" t="str">
            <v>1203</v>
          </cell>
          <cell r="D34" t="str">
            <v xml:space="preserve"> Promoción de los métodos de resolución de conflictos</v>
          </cell>
        </row>
        <row r="35">
          <cell r="C35" t="str">
            <v>1204</v>
          </cell>
          <cell r="D35" t="str">
            <v>Justicia transicional</v>
          </cell>
        </row>
        <row r="36">
          <cell r="C36" t="str">
            <v>1205</v>
          </cell>
          <cell r="D36" t="str">
            <v>Defensa jurídica del Estado</v>
          </cell>
        </row>
        <row r="37">
          <cell r="C37" t="str">
            <v>1206</v>
          </cell>
          <cell r="D37" t="str">
            <v>Sistema penitenciario y carcelario en el marco de los derechos humanos</v>
          </cell>
        </row>
        <row r="38">
          <cell r="C38" t="str">
            <v>1207</v>
          </cell>
          <cell r="D38" t="str">
            <v>Fortalecimiento de la política criminal del Estado colombiano</v>
          </cell>
        </row>
        <row r="39">
          <cell r="C39" t="str">
            <v>1208</v>
          </cell>
          <cell r="D39" t="str">
            <v>Formulación y coordinación de la política integral frente a las drogas y actividades relacionadas</v>
          </cell>
        </row>
        <row r="40">
          <cell r="C40" t="str">
            <v>1209</v>
          </cell>
          <cell r="D40" t="str">
            <v>Modernización de la información inmobiliaria</v>
          </cell>
        </row>
        <row r="41">
          <cell r="C41" t="str">
            <v>1299</v>
          </cell>
          <cell r="D41" t="str">
            <v>Fortalecimiento de la gestión y dirección del sector Justicia y del Derecho</v>
          </cell>
        </row>
        <row r="42">
          <cell r="C42" t="str">
            <v>1301</v>
          </cell>
          <cell r="D42" t="str">
            <v>Política macroeconómica y fiscal</v>
          </cell>
        </row>
        <row r="43">
          <cell r="C43" t="str">
            <v>1302</v>
          </cell>
          <cell r="D43" t="str">
            <v>Gestión de recursos públicos</v>
          </cell>
        </row>
        <row r="44">
          <cell r="C44" t="str">
            <v>1303</v>
          </cell>
          <cell r="D44" t="str">
            <v>Reducción de la vulnerabilidad fiscal ante desastres y riesgos climáticos</v>
          </cell>
        </row>
        <row r="45">
          <cell r="C45" t="str">
            <v>1304</v>
          </cell>
          <cell r="D45" t="str">
            <v>Inspección, control y vigilancia financiera, solidaria y de recursos públicos</v>
          </cell>
        </row>
        <row r="46">
          <cell r="C46" t="str">
            <v>1305</v>
          </cell>
          <cell r="D46" t="str">
            <v>Fortalecimiento de recaudo y tributación</v>
          </cell>
        </row>
        <row r="47">
          <cell r="C47" t="str">
            <v>1399</v>
          </cell>
          <cell r="D47" t="str">
            <v>Fortalecimiento de la gestión y dirección del sector Hacienda</v>
          </cell>
        </row>
        <row r="48">
          <cell r="C48" t="str">
            <v>1501</v>
          </cell>
          <cell r="D48" t="str">
            <v>Capacidades de la Policía Nacional en seguridad pública, prevención, convivencia y seguridad ciudadana</v>
          </cell>
        </row>
        <row r="49">
          <cell r="C49" t="str">
            <v>1502</v>
          </cell>
          <cell r="D49" t="str">
            <v>Capacidades de las Fuerzas Militares en seguridad pública y defensa en el territorio nacional</v>
          </cell>
        </row>
        <row r="50">
          <cell r="C50" t="str">
            <v>1504</v>
          </cell>
          <cell r="D50" t="str">
            <v>Desarrollo marítimo, fluvial y costero desde el sector defensa</v>
          </cell>
        </row>
        <row r="51">
          <cell r="C51" t="str">
            <v>1505</v>
          </cell>
          <cell r="D51" t="str">
            <v>Generación de bienestar para la Fuerza Pública y sus familias</v>
          </cell>
        </row>
        <row r="52">
          <cell r="C52" t="str">
            <v>1506</v>
          </cell>
          <cell r="D52" t="str">
            <v>Gestión del riesgo de desastres desde el sector defensa y seguridad</v>
          </cell>
        </row>
        <row r="53">
          <cell r="C53" t="str">
            <v>1507</v>
          </cell>
          <cell r="D53" t="str">
            <v>Grupo Social y Empresarial de la Defensa (GSED) Competitivo</v>
          </cell>
        </row>
        <row r="54">
          <cell r="C54" t="str">
            <v>1599</v>
          </cell>
          <cell r="D54" t="str">
            <v>Fortalecimiento de la gestión y dirección del Sector Defensa y Policía</v>
          </cell>
        </row>
        <row r="55">
          <cell r="C55" t="str">
            <v>1702</v>
          </cell>
          <cell r="D55" t="str">
            <v>Inclusión productiva de pequeños productores rurales</v>
          </cell>
        </row>
        <row r="56">
          <cell r="C56" t="str">
            <v>1703</v>
          </cell>
          <cell r="D56" t="str">
            <v>Servicios financieros y gestión del riesgo para las actividades agropecuarias y rurales</v>
          </cell>
        </row>
        <row r="57">
          <cell r="C57" t="str">
            <v>1704</v>
          </cell>
          <cell r="D57" t="str">
            <v>Ordenamiento social y uso productivo del territorio rural</v>
          </cell>
        </row>
        <row r="58">
          <cell r="C58" t="str">
            <v>1705</v>
          </cell>
          <cell r="D58" t="str">
            <v>Restitución de tierras a víctimas del conflicto armado</v>
          </cell>
        </row>
        <row r="59">
          <cell r="C59" t="str">
            <v>1706</v>
          </cell>
          <cell r="D59" t="str">
            <v xml:space="preserve"> Aprovechamiento de mercados externos</v>
          </cell>
        </row>
        <row r="60">
          <cell r="C60" t="str">
            <v>1707</v>
          </cell>
          <cell r="D60" t="str">
            <v>Sanidad agropecuaria e inocuidad agroalimentaria</v>
          </cell>
        </row>
        <row r="61">
          <cell r="C61" t="str">
            <v>1708</v>
          </cell>
          <cell r="D61" t="str">
            <v>Ciencia, tecnología e innovación agropecuaria</v>
          </cell>
        </row>
        <row r="62">
          <cell r="C62" t="str">
            <v>1709</v>
          </cell>
          <cell r="D62" t="str">
            <v>Infraestructura productiva y comercialización</v>
          </cell>
        </row>
        <row r="63">
          <cell r="C63" t="str">
            <v>1799</v>
          </cell>
          <cell r="D63" t="str">
            <v>Fortalecimiento de la gestión y dirección del sector Agricultura y Desarrollo Rural</v>
          </cell>
        </row>
        <row r="64">
          <cell r="C64" t="str">
            <v>1901</v>
          </cell>
          <cell r="D64" t="str">
            <v xml:space="preserve">Salud pública y prestación de servicios  </v>
          </cell>
        </row>
        <row r="65">
          <cell r="C65" t="str">
            <v>1902</v>
          </cell>
          <cell r="D65" t="str">
            <v>Aseguramiento y administración del Sistema General de la Seguridad Social en Salud - SGSSS</v>
          </cell>
        </row>
        <row r="66">
          <cell r="C66" t="str">
            <v>1903</v>
          </cell>
          <cell r="D66" t="str">
            <v>Inspección, vigilancia y control</v>
          </cell>
        </row>
        <row r="67">
          <cell r="C67" t="str">
            <v>1905</v>
          </cell>
          <cell r="D67" t="str">
            <v>Salud Pública</v>
          </cell>
        </row>
        <row r="68">
          <cell r="C68" t="str">
            <v>1906</v>
          </cell>
          <cell r="D68" t="str">
            <v>Aseguramiento y prestación integral de servicios de salud</v>
          </cell>
        </row>
        <row r="69">
          <cell r="C69" t="str">
            <v>1999</v>
          </cell>
          <cell r="D69" t="str">
            <v xml:space="preserve"> Fortalecimiento de la gestión y dirección del sector Salud</v>
          </cell>
        </row>
        <row r="70">
          <cell r="C70" t="str">
            <v>2101</v>
          </cell>
          <cell r="D70" t="str">
            <v>Acceso al servicio público domiciliario de gas combustible</v>
          </cell>
        </row>
        <row r="71">
          <cell r="C71" t="str">
            <v>2102</v>
          </cell>
          <cell r="D71" t="str">
            <v>Consolidación productiva del sector de energía eléctrica</v>
          </cell>
        </row>
        <row r="72">
          <cell r="C72" t="str">
            <v>2103</v>
          </cell>
          <cell r="D72" t="str">
            <v>Consolidación productiva del sector hidrocarburos</v>
          </cell>
        </row>
        <row r="73">
          <cell r="C73" t="str">
            <v>2104</v>
          </cell>
          <cell r="D73" t="str">
            <v>Consolidación productiva del sector minero</v>
          </cell>
        </row>
        <row r="74">
          <cell r="C74" t="str">
            <v>2105</v>
          </cell>
          <cell r="D74" t="str">
            <v xml:space="preserve"> Desarrollo ambiental sostenible del sector minero energético</v>
          </cell>
        </row>
        <row r="75">
          <cell r="C75" t="str">
            <v>2106</v>
          </cell>
          <cell r="D75" t="str">
            <v>Gestión de la información en el sector minero energético</v>
          </cell>
        </row>
        <row r="76">
          <cell r="C76" t="str">
            <v>2199</v>
          </cell>
          <cell r="D76" t="str">
            <v xml:space="preserve">Fortalecimiento de la gestión y dirección del sector Minas y Energía </v>
          </cell>
        </row>
        <row r="77">
          <cell r="C77" t="str">
            <v>2201</v>
          </cell>
          <cell r="D77" t="str">
            <v>Calidad, cobertura y fortalecimiento de la educación inicial, prescolar, básica y media</v>
          </cell>
        </row>
        <row r="78">
          <cell r="C78" t="str">
            <v>2202</v>
          </cell>
          <cell r="D78" t="str">
            <v>Calidad y fomento de la educación superior</v>
          </cell>
        </row>
        <row r="79">
          <cell r="C79" t="str">
            <v>2203</v>
          </cell>
          <cell r="D79" t="str">
            <v>Cierre de brechas para el goce efectivo de derechos fundamentales de la población en condición de discapacidad</v>
          </cell>
        </row>
        <row r="80">
          <cell r="C80" t="str">
            <v>2299</v>
          </cell>
          <cell r="D80" t="str">
            <v>Fortalecimiento de la gestión y dirección del sector Educación</v>
          </cell>
        </row>
        <row r="81">
          <cell r="C81" t="str">
            <v>2301</v>
          </cell>
          <cell r="D81" t="str">
            <v>Facilitar el acceso y uso de las Tecnologías de la Información y las Comunicaciones en todo el territorio nacional</v>
          </cell>
        </row>
        <row r="82">
          <cell r="C82" t="str">
            <v>2302</v>
          </cell>
          <cell r="D82" t="str">
            <v>Fomento del desarrollo de aplicaciones, software y contenidos para impulsar la apropiación de las Tecnologías de la Información y las Comunicaciones (TIC)</v>
          </cell>
        </row>
        <row r="83">
          <cell r="C83" t="str">
            <v>2399</v>
          </cell>
          <cell r="D83" t="str">
            <v>Fortalecimiento de la gestión y dirección del sector Tecnologías de la Información y las Comunicaciones</v>
          </cell>
        </row>
        <row r="84">
          <cell r="C84" t="str">
            <v>2401</v>
          </cell>
          <cell r="D84" t="str">
            <v>Infraestructura red vial primaria</v>
          </cell>
        </row>
        <row r="85">
          <cell r="C85" t="str">
            <v>2402</v>
          </cell>
          <cell r="D85" t="str">
            <v>Infraestructura red vial regional</v>
          </cell>
        </row>
        <row r="86">
          <cell r="C86" t="str">
            <v>2403</v>
          </cell>
          <cell r="D86" t="str">
            <v>Infraestructura y servicios de transporte aéreo</v>
          </cell>
        </row>
        <row r="87">
          <cell r="C87" t="str">
            <v>2404</v>
          </cell>
          <cell r="D87" t="str">
            <v>Infraestructura de transporte férreo</v>
          </cell>
        </row>
        <row r="88">
          <cell r="C88" t="str">
            <v>2405</v>
          </cell>
          <cell r="D88" t="str">
            <v>Infraestructura de transporte marítimo</v>
          </cell>
        </row>
        <row r="89">
          <cell r="C89" t="str">
            <v>2406</v>
          </cell>
          <cell r="D89" t="str">
            <v>Infraestructura de transporte fluvial</v>
          </cell>
        </row>
        <row r="90">
          <cell r="C90" t="str">
            <v>2407</v>
          </cell>
          <cell r="D90" t="str">
            <v>Infraestructura y servicios de logística de transporte</v>
          </cell>
        </row>
        <row r="91">
          <cell r="C91" t="str">
            <v>2408</v>
          </cell>
          <cell r="D91" t="str">
            <v>Prestación de servicios de transporte público de pasajeros</v>
          </cell>
        </row>
        <row r="92">
          <cell r="C92" t="str">
            <v>2409</v>
          </cell>
          <cell r="D92" t="str">
            <v>Seguridad de transporte</v>
          </cell>
        </row>
        <row r="93">
          <cell r="C93" t="str">
            <v>2410</v>
          </cell>
          <cell r="D93" t="str">
            <v>Política, regulación y supervisión de la infraestructura y servicios de transporte</v>
          </cell>
        </row>
        <row r="94">
          <cell r="C94" t="str">
            <v>2499</v>
          </cell>
          <cell r="D94" t="str">
            <v>Fortalecimiento de la gestión y dirección del sector Transporte</v>
          </cell>
        </row>
        <row r="95">
          <cell r="C95" t="str">
            <v>2501</v>
          </cell>
          <cell r="D95" t="str">
            <v>Fortalecimiento del control y la vigilancia de la gestión fiscal y resarcimiento al daño del patrimonio público</v>
          </cell>
        </row>
        <row r="96">
          <cell r="C96" t="str">
            <v>2502</v>
          </cell>
          <cell r="D96" t="str">
            <v>Promoción, protección y defensa de los Derechos Humanos y el Derecho Internacional Humanitario</v>
          </cell>
        </row>
        <row r="97">
          <cell r="C97" t="str">
            <v>2503</v>
          </cell>
          <cell r="D97" t="str">
            <v>Lucha contra la corrupción</v>
          </cell>
        </row>
        <row r="98">
          <cell r="C98" t="str">
            <v>2504</v>
          </cell>
          <cell r="D98" t="str">
            <v>Vigilancia de la gestión administrativa de los funcionarios del estado</v>
          </cell>
        </row>
        <row r="99">
          <cell r="C99" t="str">
            <v>2599</v>
          </cell>
          <cell r="D99" t="str">
            <v>Fortalecimiento de la gestión y dirección del sector Organismos de Control</v>
          </cell>
        </row>
        <row r="100">
          <cell r="C100" t="str">
            <v>2701</v>
          </cell>
          <cell r="D100" t="str">
            <v>Mejoramiento a las competencias de la administración de justica</v>
          </cell>
        </row>
        <row r="101">
          <cell r="C101" t="str">
            <v>2799</v>
          </cell>
          <cell r="D101" t="str">
            <v>Fortalecimiento de la gestión y dirección del sector Rama Judicial</v>
          </cell>
        </row>
        <row r="102">
          <cell r="C102" t="str">
            <v>2801</v>
          </cell>
          <cell r="D102" t="str">
            <v>Procesos democráticos y asuntos electorales</v>
          </cell>
        </row>
        <row r="103">
          <cell r="C103" t="str">
            <v>2802</v>
          </cell>
          <cell r="D103" t="str">
            <v>Identificación y registro del estado civil de la población</v>
          </cell>
        </row>
        <row r="104">
          <cell r="C104" t="str">
            <v>2899</v>
          </cell>
          <cell r="D104" t="str">
            <v>Fortalecimiento de la gestión y dirección del sector Registraduría</v>
          </cell>
        </row>
        <row r="105">
          <cell r="C105" t="str">
            <v>2901</v>
          </cell>
          <cell r="D105" t="str">
            <v>Efectividad de la investigación penal y técnico científica</v>
          </cell>
        </row>
        <row r="106">
          <cell r="C106" t="str">
            <v>2999</v>
          </cell>
          <cell r="D106" t="str">
            <v xml:space="preserve">Fortalecimiento de la gestión y dirección del sector Fiscalía </v>
          </cell>
        </row>
        <row r="107">
          <cell r="C107" t="str">
            <v>3201</v>
          </cell>
          <cell r="D107" t="str">
            <v>Fortalecimiento del desempeño ambiental de los sectores productivos</v>
          </cell>
        </row>
        <row r="108">
          <cell r="C108" t="str">
            <v>3202</v>
          </cell>
          <cell r="D108" t="str">
            <v>Conservación de la biodiversidad y sus servicios ecosistémicos</v>
          </cell>
        </row>
        <row r="109">
          <cell r="C109" t="str">
            <v>3203</v>
          </cell>
          <cell r="D109" t="str">
            <v>Gestión integral del recurso hídrico</v>
          </cell>
        </row>
        <row r="110">
          <cell r="C110" t="str">
            <v>3204</v>
          </cell>
          <cell r="D110" t="str">
            <v>Gestión de la información y el conocimiento ambiental</v>
          </cell>
        </row>
        <row r="111">
          <cell r="C111" t="str">
            <v>3205</v>
          </cell>
          <cell r="D111" t="str">
            <v>Ordenamiento ambiental territorial</v>
          </cell>
        </row>
        <row r="112">
          <cell r="C112" t="str">
            <v>3206</v>
          </cell>
          <cell r="D112" t="str">
            <v>Gestión del cambio climático para un desarrollo bajo en carbono y resiliente al clima</v>
          </cell>
        </row>
        <row r="113">
          <cell r="C113" t="str">
            <v>3207</v>
          </cell>
          <cell r="D113" t="str">
            <v>Gestión integral de mares, costas y recursos acuáticos</v>
          </cell>
        </row>
        <row r="114">
          <cell r="C114" t="str">
            <v>3208</v>
          </cell>
          <cell r="D114" t="str">
            <v xml:space="preserve">Educación ambiental </v>
          </cell>
        </row>
        <row r="115">
          <cell r="C115" t="str">
            <v>3299</v>
          </cell>
          <cell r="D115" t="str">
            <v>Fortalecimiento de la gestión y dirección del sector Ambiente y Desarrollo Sostenible</v>
          </cell>
        </row>
        <row r="116">
          <cell r="C116" t="str">
            <v>3301</v>
          </cell>
          <cell r="D116" t="str">
            <v>Promoción y acceso efectivo a procesos culturales y artísticos</v>
          </cell>
        </row>
        <row r="117">
          <cell r="C117" t="str">
            <v>3302</v>
          </cell>
          <cell r="D117" t="str">
            <v>Gestión, protección y salvaguardia del patrimonio cultural colombiano</v>
          </cell>
        </row>
        <row r="118">
          <cell r="C118" t="str">
            <v>3399</v>
          </cell>
          <cell r="D118" t="str">
            <v>Fortalecimiento de la gestión y dirección del sector Cultura</v>
          </cell>
        </row>
        <row r="119">
          <cell r="C119" t="str">
            <v>3501</v>
          </cell>
          <cell r="D119" t="str">
            <v>Internacionalización de la economía</v>
          </cell>
        </row>
        <row r="120">
          <cell r="C120" t="str">
            <v>3502</v>
          </cell>
          <cell r="D120" t="str">
            <v>Productividad y competitividad de las empresas colombianas</v>
          </cell>
        </row>
        <row r="121">
          <cell r="C121" t="str">
            <v>3503</v>
          </cell>
          <cell r="D121" t="str">
            <v>Ambiente regulatorio y económico para la competencia y la actividad empresarial</v>
          </cell>
        </row>
        <row r="122">
          <cell r="C122" t="str">
            <v>3599</v>
          </cell>
          <cell r="D122" t="str">
            <v>Fortalecimiento de la gestión y dirección del sector Comercio, Industria y Turismo</v>
          </cell>
        </row>
        <row r="123">
          <cell r="C123" t="str">
            <v>3601</v>
          </cell>
          <cell r="D123" t="str">
            <v>Protección Social</v>
          </cell>
        </row>
        <row r="124">
          <cell r="C124" t="str">
            <v>3602</v>
          </cell>
          <cell r="D124" t="str">
            <v>Generación y formalización del empleo</v>
          </cell>
        </row>
        <row r="125">
          <cell r="C125" t="str">
            <v>3603</v>
          </cell>
          <cell r="D125" t="str">
            <v>Formación para el trabajo</v>
          </cell>
        </row>
        <row r="126">
          <cell r="C126" t="str">
            <v>3604</v>
          </cell>
          <cell r="D126" t="str">
            <v>Derechos fundamentales del trabajo y fortalecimiento del diálogo social</v>
          </cell>
        </row>
        <row r="127">
          <cell r="C127" t="str">
            <v>3605</v>
          </cell>
          <cell r="D127" t="str">
            <v>Fomento de la investigación, desarrollo tecnológico e innovación del sector trabajo</v>
          </cell>
        </row>
        <row r="128">
          <cell r="C128" t="str">
            <v>3699</v>
          </cell>
          <cell r="D128" t="str">
            <v>Fortalecimiento de la gestión y dirección del sector Trabajo</v>
          </cell>
        </row>
        <row r="129">
          <cell r="C129" t="str">
            <v>3701</v>
          </cell>
          <cell r="D129" t="str">
            <v>Fortalecimiento institucional a los procesos organizativos de concertación; garantía, prevención y respeto de los derechos humanos como fundamentos para la paz</v>
          </cell>
        </row>
        <row r="130">
          <cell r="C130" t="str">
            <v>3702</v>
          </cell>
          <cell r="D130" t="str">
            <v>Fortalecimiento a la gobernabilidad territorial para la seguridad, convivencia ciudadana, paz y postconflicto</v>
          </cell>
        </row>
        <row r="131">
          <cell r="C131" t="str">
            <v>3703</v>
          </cell>
          <cell r="D131" t="str">
            <v>Política pública de víctimas del conflicto armado y postconflicto</v>
          </cell>
        </row>
        <row r="132">
          <cell r="C132" t="str">
            <v>3704</v>
          </cell>
          <cell r="D132" t="str">
            <v>Participación ciudadana, política y diversidad de creencias</v>
          </cell>
        </row>
        <row r="133">
          <cell r="C133" t="str">
            <v>3705</v>
          </cell>
          <cell r="D133" t="str">
            <v>Protección de personas, grupos y comunidades en riesgo extraordinario y extremo Unidad Nacional de Protección (UNP)</v>
          </cell>
        </row>
        <row r="134">
          <cell r="C134" t="str">
            <v>3706</v>
          </cell>
          <cell r="D134" t="str">
            <v>Protección, promoción y difusión del derecho de autor y los derechos conexos</v>
          </cell>
        </row>
        <row r="135">
          <cell r="C135" t="str">
            <v>3707</v>
          </cell>
          <cell r="D135" t="str">
            <v>Gestión del riesgo de desastres naturales y antrópicos en la zona de influencia del volcán Nevado del Huila</v>
          </cell>
        </row>
        <row r="136">
          <cell r="C136" t="str">
            <v>3708</v>
          </cell>
          <cell r="D136" t="str">
            <v>Fortalecimiento institucional y operativo de los Bomberos de Colombia</v>
          </cell>
        </row>
        <row r="137">
          <cell r="C137" t="str">
            <v>3799</v>
          </cell>
          <cell r="D137" t="str">
            <v>Fortalecimiento de la gestión y dirección del sector Interior</v>
          </cell>
        </row>
        <row r="138">
          <cell r="C138" t="str">
            <v>3901</v>
          </cell>
          <cell r="D138" t="str">
            <v xml:space="preserve">Consolidación de una institucionalidad habilitante para la Ciencia Tecnología e Innovación (CTeI) </v>
          </cell>
        </row>
        <row r="139">
          <cell r="C139" t="str">
            <v>3902</v>
          </cell>
          <cell r="D139" t="str">
            <v>Investigación con calidad e impacto</v>
          </cell>
        </row>
        <row r="140">
          <cell r="C140" t="str">
            <v>3903</v>
          </cell>
          <cell r="D140" t="str">
            <v>Desarrollo tecnológico e innovación para crecimiento empresarial</v>
          </cell>
        </row>
        <row r="141">
          <cell r="C141" t="str">
            <v>3904</v>
          </cell>
          <cell r="D141" t="str">
            <v>Generación de una cultura que valora y gestiona el conocimiento y la innovación</v>
          </cell>
        </row>
        <row r="142">
          <cell r="C142" t="str">
            <v>3999</v>
          </cell>
          <cell r="D142" t="str">
            <v xml:space="preserve">Fortalecimiento de la gestión y dirección del sector Ciencia, Tecnología e Innovación </v>
          </cell>
        </row>
        <row r="143">
          <cell r="C143" t="str">
            <v>4001</v>
          </cell>
          <cell r="D143" t="str">
            <v>Acceso a soluciones de vivienda</v>
          </cell>
        </row>
        <row r="144">
          <cell r="C144" t="str">
            <v>4002</v>
          </cell>
          <cell r="D144" t="str">
            <v>Ordenamiento territorial y desarrollo urbano</v>
          </cell>
        </row>
        <row r="145">
          <cell r="C145" t="str">
            <v>4003</v>
          </cell>
          <cell r="D145" t="str">
            <v>Acceso de la población a los servicios de agua potable y saneamiento básico</v>
          </cell>
        </row>
        <row r="146">
          <cell r="C146" t="str">
            <v>4099</v>
          </cell>
          <cell r="D146" t="str">
            <v>Fortalecimiento de la gestión y dirección del sector Vivienda, Ciudad y Territorio</v>
          </cell>
        </row>
        <row r="147">
          <cell r="C147" t="str">
            <v>4101</v>
          </cell>
          <cell r="D147" t="str">
            <v>Atención, asistencia  y reparación integral a las víctimas</v>
          </cell>
        </row>
        <row r="148">
          <cell r="C148" t="str">
            <v>4102</v>
          </cell>
          <cell r="D148" t="str">
            <v>Desarrollo integral de la primera infancia a la juventud, y fortalecimiento de las capacidades de las familias de niñas, niños y adolescentes</v>
          </cell>
        </row>
        <row r="149">
          <cell r="C149" t="str">
            <v>4103</v>
          </cell>
          <cell r="D149" t="str">
            <v>Inclusión social y productiva para la población en situación de vulnerabilidad</v>
          </cell>
        </row>
        <row r="150">
          <cell r="C150" t="str">
            <v>4104</v>
          </cell>
          <cell r="D150" t="str">
            <v>Atención integral de población en situación permanente de desprotección social y/o familiar</v>
          </cell>
        </row>
        <row r="151">
          <cell r="C151" t="str">
            <v>4199</v>
          </cell>
          <cell r="D151" t="str">
            <v xml:space="preserve">Fortalecimiento de la gestión y dirección del sector Inclusión Social y Reconciliación </v>
          </cell>
        </row>
        <row r="152">
          <cell r="C152" t="str">
            <v>4201</v>
          </cell>
          <cell r="D152" t="str">
            <v>Desarrollo de Inteligencia estratégica y contrainteligencia de Estado</v>
          </cell>
        </row>
        <row r="153">
          <cell r="C153" t="str">
            <v>4299</v>
          </cell>
          <cell r="D153" t="str">
            <v>Fortalecimiento de la gestión y dirección del sector Inteligencia</v>
          </cell>
        </row>
        <row r="154">
          <cell r="C154" t="str">
            <v>4301</v>
          </cell>
          <cell r="D154" t="str">
            <v>Fomento a la recreación, la actividad física y el deporte</v>
          </cell>
        </row>
        <row r="155">
          <cell r="C155" t="str">
            <v>4302</v>
          </cell>
          <cell r="D155" t="str">
            <v>Formación y preparación de deportistas</v>
          </cell>
        </row>
        <row r="156">
          <cell r="C156" t="str">
            <v>4399</v>
          </cell>
          <cell r="D156" t="str">
            <v xml:space="preserve">Fortalecimiento de la gestión y dirección del sector Deporte y Recreación </v>
          </cell>
        </row>
        <row r="157">
          <cell r="C157" t="str">
            <v>4401</v>
          </cell>
          <cell r="D157" t="str">
            <v>Jurisdicción especial para la paz</v>
          </cell>
        </row>
        <row r="158">
          <cell r="C158" t="str">
            <v>4402</v>
          </cell>
          <cell r="D158" t="str">
            <v xml:space="preserve">Esclarecimiento de la verdad, la convivencia y la no repetición.
</v>
          </cell>
        </row>
        <row r="159">
          <cell r="C159" t="str">
            <v>4403</v>
          </cell>
          <cell r="D159" t="str">
            <v xml:space="preserve">Búsqueda humanitaria de personas dadas por desaparecidas en el contexto y en razón del conflicto armado en Colombia
</v>
          </cell>
        </row>
        <row r="160">
          <cell r="C160" t="str">
            <v>4499</v>
          </cell>
          <cell r="D160" t="str">
            <v>Fortalecimiento de la gestión y dirección del sector Justicia Especial para la Paz</v>
          </cell>
        </row>
        <row r="161">
          <cell r="C161" t="str">
            <v>4501</v>
          </cell>
          <cell r="D161" t="str">
            <v>Fortalecimiento de la convivencia y la seguridad ciudadana</v>
          </cell>
        </row>
        <row r="162">
          <cell r="C162" t="str">
            <v>4502</v>
          </cell>
          <cell r="D162" t="str">
            <v>Fortalecimiento del buen gobierno para el respeto y garantía de los derechos humanos</v>
          </cell>
        </row>
        <row r="163">
          <cell r="C163" t="str">
            <v>4503</v>
          </cell>
          <cell r="D163" t="str">
            <v>Gestión del riesgo de desastres y emergencias</v>
          </cell>
        </row>
        <row r="164">
          <cell r="C164" t="str">
            <v>4599</v>
          </cell>
          <cell r="D164" t="str">
            <v>Fortalecimiento a la gestión y dirección de la administración pública territorial</v>
          </cell>
        </row>
        <row r="165">
          <cell r="C165">
            <v>0</v>
          </cell>
          <cell r="D165">
            <v>0</v>
          </cell>
        </row>
        <row r="166">
          <cell r="C166">
            <v>0</v>
          </cell>
          <cell r="D166">
            <v>0</v>
          </cell>
        </row>
        <row r="167">
          <cell r="C167">
            <v>0</v>
          </cell>
          <cell r="D167">
            <v>0</v>
          </cell>
        </row>
        <row r="168">
          <cell r="C168">
            <v>0</v>
          </cell>
          <cell r="D168">
            <v>0</v>
          </cell>
        </row>
        <row r="169">
          <cell r="C169">
            <v>0</v>
          </cell>
          <cell r="D169">
            <v>0</v>
          </cell>
        </row>
        <row r="170">
          <cell r="C170">
            <v>0</v>
          </cell>
          <cell r="D170">
            <v>0</v>
          </cell>
        </row>
        <row r="171">
          <cell r="C171">
            <v>0</v>
          </cell>
          <cell r="D171">
            <v>0</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4"/>
  <sheetViews>
    <sheetView tabSelected="1" zoomScale="60" zoomScaleNormal="60" workbookViewId="0"/>
  </sheetViews>
  <sheetFormatPr baseColWidth="10" defaultRowHeight="15" x14ac:dyDescent="0.2"/>
  <cols>
    <col min="1" max="1" width="36.125" style="27" customWidth="1"/>
    <col min="2" max="2" width="95.25" style="27" customWidth="1"/>
    <col min="3" max="16384" width="11" style="27"/>
  </cols>
  <sheetData>
    <row r="1" spans="1:2" ht="42" customHeight="1" thickBot="1" x14ac:dyDescent="0.25">
      <c r="A1" s="28" t="s">
        <v>408</v>
      </c>
      <c r="B1" s="28" t="s">
        <v>409</v>
      </c>
    </row>
    <row r="2" spans="1:2" ht="409.6" customHeight="1" thickBot="1" x14ac:dyDescent="0.25">
      <c r="A2" s="30" t="s">
        <v>355</v>
      </c>
      <c r="B2" s="29" t="s">
        <v>407</v>
      </c>
    </row>
    <row r="3" spans="1:2" ht="167.25" customHeight="1" thickBot="1" x14ac:dyDescent="0.25">
      <c r="A3" s="30"/>
      <c r="B3" s="29"/>
    </row>
    <row r="4" spans="1:2" ht="62.25" customHeight="1" x14ac:dyDescent="0.2"/>
  </sheetData>
  <sheetProtection algorithmName="SHA-512" hashValue="/M7UpP9Z6fZj8HirPMP1XmnG3fBI+mNeHM27j32yP64398oevy2sZyt9je+OxuOL30Jisft5KvpPcNOHg/5TuQ==" saltValue="R6fTRuU+plqV7TLfDJEkCA==" spinCount="100000" sheet="1" objects="1" scenarios="1"/>
  <mergeCells count="2">
    <mergeCell ref="B2:B3"/>
    <mergeCell ref="A2:A3"/>
  </mergeCells>
  <hyperlinks>
    <hyperlink ref="A2" location="PPP_Dependencia_Duración!A1" display="PPP_Dependencia_Duración!A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Q162"/>
  <sheetViews>
    <sheetView zoomScale="53" zoomScaleNormal="53" workbookViewId="0">
      <selection activeCell="E10" sqref="E10"/>
    </sheetView>
  </sheetViews>
  <sheetFormatPr baseColWidth="10" defaultColWidth="10.875" defaultRowHeight="15" x14ac:dyDescent="0.2"/>
  <cols>
    <col min="1" max="1" width="18.875" style="20" customWidth="1"/>
    <col min="2" max="2" width="18.375" style="13" customWidth="1"/>
    <col min="3" max="3" width="14.125" style="20" customWidth="1"/>
    <col min="4" max="4" width="18" style="13" customWidth="1"/>
    <col min="5" max="5" width="83" style="20" customWidth="1"/>
    <col min="6" max="10" width="34.875" style="13" customWidth="1"/>
    <col min="11" max="13" width="26.5" style="13" customWidth="1"/>
    <col min="14" max="14" width="31.875" style="13" customWidth="1"/>
    <col min="15" max="15" width="37.5" style="13" customWidth="1"/>
    <col min="16" max="16384" width="10.875" style="13"/>
  </cols>
  <sheetData>
    <row r="1" spans="1:17" ht="62.1" customHeight="1" x14ac:dyDescent="0.2">
      <c r="A1" s="22" t="s">
        <v>0</v>
      </c>
      <c r="B1" s="22" t="s">
        <v>1</v>
      </c>
      <c r="C1" s="23" t="s">
        <v>2</v>
      </c>
      <c r="D1" s="23" t="s">
        <v>3</v>
      </c>
      <c r="E1" s="22" t="s">
        <v>4</v>
      </c>
      <c r="F1" s="1" t="s">
        <v>135</v>
      </c>
      <c r="G1" s="1" t="s">
        <v>136</v>
      </c>
      <c r="H1" s="1" t="s">
        <v>137</v>
      </c>
      <c r="I1" s="1" t="s">
        <v>138</v>
      </c>
      <c r="J1" s="1" t="s">
        <v>139</v>
      </c>
      <c r="K1" s="1" t="s">
        <v>209</v>
      </c>
      <c r="L1" s="1" t="s">
        <v>210</v>
      </c>
      <c r="M1" s="1" t="s">
        <v>211</v>
      </c>
      <c r="N1" s="1" t="s">
        <v>212</v>
      </c>
      <c r="O1" s="1" t="s">
        <v>213</v>
      </c>
    </row>
    <row r="2" spans="1:17" ht="91.5" customHeight="1" x14ac:dyDescent="0.2">
      <c r="A2" s="31" t="s">
        <v>5</v>
      </c>
      <c r="B2" s="31" t="s">
        <v>6</v>
      </c>
      <c r="C2" s="31" t="s">
        <v>7</v>
      </c>
      <c r="D2" s="31" t="s">
        <v>8</v>
      </c>
      <c r="E2" s="24" t="s">
        <v>9</v>
      </c>
      <c r="F2" s="14" t="s">
        <v>159</v>
      </c>
      <c r="G2" s="14" t="s">
        <v>160</v>
      </c>
      <c r="H2" s="14"/>
      <c r="I2" s="14" t="s">
        <v>161</v>
      </c>
      <c r="J2" s="14">
        <v>12</v>
      </c>
      <c r="K2" s="36" t="s">
        <v>143</v>
      </c>
      <c r="L2" s="36" t="s">
        <v>239</v>
      </c>
      <c r="M2" s="36" t="s">
        <v>241</v>
      </c>
      <c r="N2" s="36" t="s">
        <v>244</v>
      </c>
      <c r="O2" s="14" t="s">
        <v>356</v>
      </c>
    </row>
    <row r="3" spans="1:17" ht="90.75" customHeight="1" x14ac:dyDescent="0.2">
      <c r="A3" s="31"/>
      <c r="B3" s="31"/>
      <c r="C3" s="31"/>
      <c r="D3" s="31"/>
      <c r="E3" s="24" t="s">
        <v>10</v>
      </c>
      <c r="F3" s="15" t="s">
        <v>159</v>
      </c>
      <c r="G3" s="15" t="s">
        <v>160</v>
      </c>
      <c r="H3" s="15"/>
      <c r="I3" s="15" t="s">
        <v>162</v>
      </c>
      <c r="J3" s="15">
        <v>6</v>
      </c>
      <c r="K3" s="37"/>
      <c r="L3" s="37"/>
      <c r="M3" s="37"/>
      <c r="N3" s="37"/>
      <c r="O3" s="15" t="s">
        <v>357</v>
      </c>
    </row>
    <row r="4" spans="1:17" ht="77.25" customHeight="1" x14ac:dyDescent="0.2">
      <c r="A4" s="31"/>
      <c r="B4" s="31"/>
      <c r="C4" s="31"/>
      <c r="D4" s="31"/>
      <c r="E4" s="24" t="s">
        <v>11</v>
      </c>
      <c r="F4" s="15" t="s">
        <v>159</v>
      </c>
      <c r="G4" s="15" t="s">
        <v>160</v>
      </c>
      <c r="H4" s="17"/>
      <c r="I4" s="15" t="s">
        <v>163</v>
      </c>
      <c r="J4" s="15">
        <v>12</v>
      </c>
      <c r="K4" s="37"/>
      <c r="L4" s="37"/>
      <c r="M4" s="37"/>
      <c r="N4" s="37"/>
      <c r="O4" s="15" t="s">
        <v>358</v>
      </c>
    </row>
    <row r="5" spans="1:17" ht="111.75" customHeight="1" x14ac:dyDescent="0.2">
      <c r="A5" s="31"/>
      <c r="B5" s="31"/>
      <c r="C5" s="31"/>
      <c r="D5" s="31"/>
      <c r="E5" s="24" t="s">
        <v>12</v>
      </c>
      <c r="F5" s="15" t="s">
        <v>159</v>
      </c>
      <c r="G5" s="15" t="s">
        <v>160</v>
      </c>
      <c r="H5" s="17"/>
      <c r="I5" s="15" t="s">
        <v>247</v>
      </c>
      <c r="J5" s="15">
        <v>8</v>
      </c>
      <c r="K5" s="37"/>
      <c r="L5" s="37"/>
      <c r="M5" s="37"/>
      <c r="N5" s="37"/>
      <c r="O5" s="15" t="s">
        <v>359</v>
      </c>
    </row>
    <row r="6" spans="1:17" ht="108" customHeight="1" x14ac:dyDescent="0.2">
      <c r="A6" s="31"/>
      <c r="B6" s="31"/>
      <c r="C6" s="31"/>
      <c r="D6" s="31"/>
      <c r="E6" s="24" t="s">
        <v>13</v>
      </c>
      <c r="F6" s="14" t="s">
        <v>159</v>
      </c>
      <c r="G6" s="14" t="s">
        <v>160</v>
      </c>
      <c r="H6" s="14"/>
      <c r="I6" s="15" t="s">
        <v>164</v>
      </c>
      <c r="J6" s="14">
        <v>10</v>
      </c>
      <c r="K6" s="37"/>
      <c r="L6" s="37"/>
      <c r="M6" s="37"/>
      <c r="N6" s="37"/>
      <c r="O6" s="14" t="s">
        <v>359</v>
      </c>
    </row>
    <row r="7" spans="1:17" ht="99.75" customHeight="1" x14ac:dyDescent="0.2">
      <c r="A7" s="31"/>
      <c r="B7" s="31"/>
      <c r="C7" s="31"/>
      <c r="D7" s="31"/>
      <c r="E7" s="24" t="s">
        <v>14</v>
      </c>
      <c r="F7" s="15" t="s">
        <v>159</v>
      </c>
      <c r="G7" s="15" t="s">
        <v>160</v>
      </c>
      <c r="H7" s="15"/>
      <c r="I7" s="15" t="s">
        <v>165</v>
      </c>
      <c r="J7" s="15">
        <v>6</v>
      </c>
      <c r="K7" s="38"/>
      <c r="L7" s="38"/>
      <c r="M7" s="38"/>
      <c r="N7" s="38"/>
      <c r="O7" s="15" t="s">
        <v>356</v>
      </c>
    </row>
    <row r="8" spans="1:17" ht="90" customHeight="1" x14ac:dyDescent="0.2">
      <c r="A8" s="31" t="s">
        <v>5</v>
      </c>
      <c r="B8" s="31" t="s">
        <v>6</v>
      </c>
      <c r="C8" s="31" t="s">
        <v>7</v>
      </c>
      <c r="D8" s="31" t="s">
        <v>15</v>
      </c>
      <c r="E8" s="24" t="s">
        <v>16</v>
      </c>
      <c r="F8" s="15" t="s">
        <v>159</v>
      </c>
      <c r="G8" s="15" t="s">
        <v>160</v>
      </c>
      <c r="H8" s="17"/>
      <c r="I8" s="15" t="s">
        <v>166</v>
      </c>
      <c r="J8" s="15">
        <v>12</v>
      </c>
      <c r="K8" s="39" t="s">
        <v>143</v>
      </c>
      <c r="L8" s="39" t="s">
        <v>239</v>
      </c>
      <c r="M8" s="39" t="s">
        <v>241</v>
      </c>
      <c r="N8" s="39" t="s">
        <v>244</v>
      </c>
      <c r="O8" s="15" t="s">
        <v>357</v>
      </c>
      <c r="P8" s="43"/>
      <c r="Q8" s="44"/>
    </row>
    <row r="9" spans="1:17" ht="74.25" customHeight="1" x14ac:dyDescent="0.2">
      <c r="A9" s="31"/>
      <c r="B9" s="31"/>
      <c r="C9" s="31"/>
      <c r="D9" s="31"/>
      <c r="E9" s="24" t="s">
        <v>17</v>
      </c>
      <c r="F9" s="15" t="s">
        <v>167</v>
      </c>
      <c r="G9" s="15" t="s">
        <v>160</v>
      </c>
      <c r="H9" s="17"/>
      <c r="I9" s="15" t="s">
        <v>168</v>
      </c>
      <c r="J9" s="15">
        <v>6</v>
      </c>
      <c r="K9" s="37"/>
      <c r="L9" s="37"/>
      <c r="M9" s="37"/>
      <c r="N9" s="37"/>
      <c r="O9" s="15" t="s">
        <v>360</v>
      </c>
      <c r="P9" s="43"/>
      <c r="Q9" s="44"/>
    </row>
    <row r="10" spans="1:17" ht="123" customHeight="1" x14ac:dyDescent="0.2">
      <c r="A10" s="31"/>
      <c r="B10" s="31"/>
      <c r="C10" s="31"/>
      <c r="D10" s="31"/>
      <c r="E10" s="24" t="s">
        <v>18</v>
      </c>
      <c r="F10" s="14" t="s">
        <v>159</v>
      </c>
      <c r="G10" s="14" t="s">
        <v>160</v>
      </c>
      <c r="H10" s="14"/>
      <c r="I10" s="14" t="s">
        <v>169</v>
      </c>
      <c r="J10" s="14">
        <v>8</v>
      </c>
      <c r="K10" s="37"/>
      <c r="L10" s="37"/>
      <c r="M10" s="37"/>
      <c r="N10" s="37"/>
      <c r="O10" s="14" t="s">
        <v>357</v>
      </c>
      <c r="P10" s="43"/>
      <c r="Q10" s="44"/>
    </row>
    <row r="11" spans="1:17" ht="78" customHeight="1" x14ac:dyDescent="0.2">
      <c r="A11" s="31"/>
      <c r="B11" s="31"/>
      <c r="C11" s="31"/>
      <c r="D11" s="31"/>
      <c r="E11" s="24" t="s">
        <v>263</v>
      </c>
      <c r="F11" s="15" t="s">
        <v>167</v>
      </c>
      <c r="G11" s="15" t="s">
        <v>160</v>
      </c>
      <c r="H11" s="15"/>
      <c r="I11" s="15" t="s">
        <v>170</v>
      </c>
      <c r="J11" s="15">
        <v>10</v>
      </c>
      <c r="K11" s="37"/>
      <c r="L11" s="37"/>
      <c r="M11" s="37"/>
      <c r="N11" s="37"/>
      <c r="O11" s="15" t="s">
        <v>361</v>
      </c>
      <c r="P11" s="43"/>
      <c r="Q11" s="44"/>
    </row>
    <row r="12" spans="1:17" ht="63" customHeight="1" x14ac:dyDescent="0.2">
      <c r="A12" s="31"/>
      <c r="B12" s="31"/>
      <c r="C12" s="31"/>
      <c r="D12" s="31"/>
      <c r="E12" s="24" t="s">
        <v>19</v>
      </c>
      <c r="F12" s="15" t="s">
        <v>167</v>
      </c>
      <c r="G12" s="15" t="s">
        <v>160</v>
      </c>
      <c r="H12" s="17"/>
      <c r="I12" s="15" t="s">
        <v>171</v>
      </c>
      <c r="J12" s="15">
        <v>6</v>
      </c>
      <c r="K12" s="37"/>
      <c r="L12" s="37"/>
      <c r="M12" s="37"/>
      <c r="N12" s="37"/>
      <c r="O12" s="15" t="s">
        <v>362</v>
      </c>
      <c r="P12" s="43"/>
      <c r="Q12" s="44"/>
    </row>
    <row r="13" spans="1:17" ht="102" customHeight="1" x14ac:dyDescent="0.2">
      <c r="A13" s="31"/>
      <c r="B13" s="31"/>
      <c r="C13" s="31"/>
      <c r="D13" s="31"/>
      <c r="E13" s="24" t="s">
        <v>20</v>
      </c>
      <c r="F13" s="15" t="s">
        <v>159</v>
      </c>
      <c r="G13" s="15" t="s">
        <v>160</v>
      </c>
      <c r="H13" s="17"/>
      <c r="I13" s="15" t="s">
        <v>166</v>
      </c>
      <c r="J13" s="15">
        <v>12</v>
      </c>
      <c r="K13" s="38"/>
      <c r="L13" s="38"/>
      <c r="M13" s="38"/>
      <c r="N13" s="38"/>
      <c r="O13" s="15" t="s">
        <v>357</v>
      </c>
      <c r="P13" s="45"/>
      <c r="Q13" s="46"/>
    </row>
    <row r="14" spans="1:17" ht="111" customHeight="1" x14ac:dyDescent="0.2">
      <c r="A14" s="31" t="s">
        <v>5</v>
      </c>
      <c r="B14" s="31" t="s">
        <v>264</v>
      </c>
      <c r="C14" s="31" t="s">
        <v>21</v>
      </c>
      <c r="D14" s="31" t="s">
        <v>401</v>
      </c>
      <c r="E14" s="24" t="s">
        <v>265</v>
      </c>
      <c r="F14" s="15" t="s">
        <v>159</v>
      </c>
      <c r="G14" s="15" t="s">
        <v>160</v>
      </c>
      <c r="H14" s="17"/>
      <c r="I14" s="15" t="s">
        <v>218</v>
      </c>
      <c r="J14" s="15">
        <v>12</v>
      </c>
      <c r="K14" s="39" t="s">
        <v>145</v>
      </c>
      <c r="L14" s="39" t="s">
        <v>239</v>
      </c>
      <c r="M14" s="39" t="s">
        <v>236</v>
      </c>
      <c r="N14" s="39" t="s">
        <v>244</v>
      </c>
      <c r="O14" s="15" t="s">
        <v>363</v>
      </c>
    </row>
    <row r="15" spans="1:17" ht="100.5" customHeight="1" x14ac:dyDescent="0.2">
      <c r="A15" s="31"/>
      <c r="B15" s="31"/>
      <c r="C15" s="31"/>
      <c r="D15" s="31"/>
      <c r="E15" s="24" t="s">
        <v>22</v>
      </c>
      <c r="F15" s="15" t="s">
        <v>159</v>
      </c>
      <c r="G15" s="14" t="s">
        <v>160</v>
      </c>
      <c r="H15" s="14"/>
      <c r="I15" s="14" t="s">
        <v>219</v>
      </c>
      <c r="J15" s="14">
        <v>4</v>
      </c>
      <c r="K15" s="37"/>
      <c r="L15" s="37"/>
      <c r="M15" s="37"/>
      <c r="N15" s="37"/>
      <c r="O15" s="15" t="s">
        <v>364</v>
      </c>
    </row>
    <row r="16" spans="1:17" ht="81.75" customHeight="1" x14ac:dyDescent="0.2">
      <c r="A16" s="31"/>
      <c r="B16" s="31"/>
      <c r="C16" s="31"/>
      <c r="D16" s="31"/>
      <c r="E16" s="24" t="s">
        <v>266</v>
      </c>
      <c r="F16" s="15" t="s">
        <v>215</v>
      </c>
      <c r="G16" s="15" t="s">
        <v>160</v>
      </c>
      <c r="H16" s="17"/>
      <c r="I16" s="15" t="s">
        <v>220</v>
      </c>
      <c r="J16" s="15">
        <v>4</v>
      </c>
      <c r="K16" s="37"/>
      <c r="L16" s="37"/>
      <c r="M16" s="37"/>
      <c r="N16" s="37"/>
      <c r="O16" s="15" t="s">
        <v>365</v>
      </c>
    </row>
    <row r="17" spans="1:15" ht="128.25" customHeight="1" x14ac:dyDescent="0.2">
      <c r="A17" s="31"/>
      <c r="B17" s="31"/>
      <c r="C17" s="31"/>
      <c r="D17" s="31"/>
      <c r="E17" s="24" t="s">
        <v>23</v>
      </c>
      <c r="F17" s="15" t="s">
        <v>159</v>
      </c>
      <c r="G17" s="15" t="s">
        <v>160</v>
      </c>
      <c r="H17" s="17"/>
      <c r="I17" s="15" t="s">
        <v>221</v>
      </c>
      <c r="J17" s="15">
        <v>6</v>
      </c>
      <c r="K17" s="37"/>
      <c r="L17" s="37"/>
      <c r="M17" s="37"/>
      <c r="N17" s="37"/>
      <c r="O17" s="15" t="s">
        <v>364</v>
      </c>
    </row>
    <row r="18" spans="1:15" ht="105.75" customHeight="1" x14ac:dyDescent="0.2">
      <c r="A18" s="31"/>
      <c r="B18" s="31"/>
      <c r="C18" s="31"/>
      <c r="D18" s="31"/>
      <c r="E18" s="24" t="s">
        <v>24</v>
      </c>
      <c r="F18" s="15" t="s">
        <v>215</v>
      </c>
      <c r="G18" s="14" t="s">
        <v>160</v>
      </c>
      <c r="H18" s="14"/>
      <c r="I18" s="15" t="s">
        <v>222</v>
      </c>
      <c r="J18" s="14">
        <v>4</v>
      </c>
      <c r="K18" s="37"/>
      <c r="L18" s="37"/>
      <c r="M18" s="37"/>
      <c r="N18" s="37"/>
      <c r="O18" s="15" t="s">
        <v>366</v>
      </c>
    </row>
    <row r="19" spans="1:15" ht="111" customHeight="1" x14ac:dyDescent="0.2">
      <c r="A19" s="31"/>
      <c r="B19" s="31"/>
      <c r="C19" s="31"/>
      <c r="D19" s="31"/>
      <c r="E19" s="24" t="s">
        <v>25</v>
      </c>
      <c r="F19" s="15" t="s">
        <v>159</v>
      </c>
      <c r="G19" s="15" t="s">
        <v>160</v>
      </c>
      <c r="H19" s="17"/>
      <c r="I19" s="15" t="s">
        <v>222</v>
      </c>
      <c r="J19" s="15">
        <v>4</v>
      </c>
      <c r="K19" s="37"/>
      <c r="L19" s="37"/>
      <c r="M19" s="37"/>
      <c r="N19" s="37"/>
      <c r="O19" s="15" t="s">
        <v>367</v>
      </c>
    </row>
    <row r="20" spans="1:15" ht="75" customHeight="1" x14ac:dyDescent="0.2">
      <c r="A20" s="31"/>
      <c r="B20" s="31"/>
      <c r="C20" s="31"/>
      <c r="D20" s="31"/>
      <c r="E20" s="24" t="s">
        <v>267</v>
      </c>
      <c r="F20" s="15" t="s">
        <v>159</v>
      </c>
      <c r="G20" s="14" t="s">
        <v>160</v>
      </c>
      <c r="H20" s="14"/>
      <c r="I20" s="14" t="s">
        <v>223</v>
      </c>
      <c r="J20" s="14">
        <v>2</v>
      </c>
      <c r="K20" s="38"/>
      <c r="L20" s="38"/>
      <c r="M20" s="38"/>
      <c r="N20" s="38"/>
      <c r="O20" s="15" t="s">
        <v>364</v>
      </c>
    </row>
    <row r="21" spans="1:15" ht="50.25" customHeight="1" x14ac:dyDescent="0.2">
      <c r="A21" s="31" t="s">
        <v>268</v>
      </c>
      <c r="B21" s="31" t="s">
        <v>264</v>
      </c>
      <c r="C21" s="31" t="s">
        <v>21</v>
      </c>
      <c r="D21" s="31" t="s">
        <v>269</v>
      </c>
      <c r="E21" s="24" t="s">
        <v>354</v>
      </c>
      <c r="F21" s="15" t="s">
        <v>146</v>
      </c>
      <c r="G21" s="14" t="s">
        <v>246</v>
      </c>
      <c r="H21" s="21">
        <v>3</v>
      </c>
      <c r="I21" s="14"/>
      <c r="J21" s="14">
        <v>3</v>
      </c>
      <c r="K21" s="40" t="s">
        <v>237</v>
      </c>
      <c r="L21" s="40" t="s">
        <v>214</v>
      </c>
      <c r="M21" s="40" t="s">
        <v>236</v>
      </c>
      <c r="N21" s="40" t="s">
        <v>244</v>
      </c>
      <c r="O21" s="15" t="s">
        <v>368</v>
      </c>
    </row>
    <row r="22" spans="1:15" ht="59.25" customHeight="1" x14ac:dyDescent="0.2">
      <c r="A22" s="31"/>
      <c r="B22" s="31"/>
      <c r="C22" s="31"/>
      <c r="D22" s="31"/>
      <c r="E22" s="24" t="s">
        <v>270</v>
      </c>
      <c r="F22" s="15" t="s">
        <v>345</v>
      </c>
      <c r="G22" s="14" t="s">
        <v>147</v>
      </c>
      <c r="H22" s="21">
        <v>2</v>
      </c>
      <c r="I22" s="14" t="s">
        <v>223</v>
      </c>
      <c r="J22" s="14">
        <v>2</v>
      </c>
      <c r="K22" s="37"/>
      <c r="L22" s="37"/>
      <c r="M22" s="37"/>
      <c r="N22" s="37"/>
      <c r="O22" s="15" t="s">
        <v>364</v>
      </c>
    </row>
    <row r="23" spans="1:15" ht="75" customHeight="1" x14ac:dyDescent="0.2">
      <c r="A23" s="31"/>
      <c r="B23" s="31"/>
      <c r="C23" s="31"/>
      <c r="D23" s="31"/>
      <c r="E23" s="24" t="s">
        <v>350</v>
      </c>
      <c r="F23" s="15" t="s">
        <v>345</v>
      </c>
      <c r="G23" s="14" t="s">
        <v>160</v>
      </c>
      <c r="H23" s="14"/>
      <c r="I23" s="18" t="s">
        <v>346</v>
      </c>
      <c r="J23" s="14">
        <v>12</v>
      </c>
      <c r="K23" s="37"/>
      <c r="L23" s="37"/>
      <c r="M23" s="37"/>
      <c r="N23" s="37"/>
      <c r="O23" s="15" t="s">
        <v>369</v>
      </c>
    </row>
    <row r="24" spans="1:15" ht="96.75" customHeight="1" x14ac:dyDescent="0.2">
      <c r="A24" s="31"/>
      <c r="B24" s="31"/>
      <c r="C24" s="31"/>
      <c r="D24" s="31"/>
      <c r="E24" s="24" t="s">
        <v>271</v>
      </c>
      <c r="F24" s="15" t="s">
        <v>146</v>
      </c>
      <c r="G24" s="14" t="s">
        <v>147</v>
      </c>
      <c r="H24" s="14"/>
      <c r="I24" s="14" t="s">
        <v>347</v>
      </c>
      <c r="J24" s="14">
        <v>4</v>
      </c>
      <c r="K24" s="37"/>
      <c r="L24" s="37"/>
      <c r="M24" s="37"/>
      <c r="N24" s="37"/>
      <c r="O24" s="15" t="s">
        <v>364</v>
      </c>
    </row>
    <row r="25" spans="1:15" ht="75" customHeight="1" x14ac:dyDescent="0.2">
      <c r="A25" s="31"/>
      <c r="B25" s="31"/>
      <c r="C25" s="31"/>
      <c r="D25" s="31"/>
      <c r="E25" s="24" t="s">
        <v>272</v>
      </c>
      <c r="F25" s="15" t="s">
        <v>146</v>
      </c>
      <c r="G25" s="14" t="s">
        <v>246</v>
      </c>
      <c r="H25" s="14" t="s">
        <v>229</v>
      </c>
      <c r="I25" s="14"/>
      <c r="J25" s="14">
        <v>12</v>
      </c>
      <c r="K25" s="37"/>
      <c r="L25" s="37"/>
      <c r="M25" s="37"/>
      <c r="N25" s="37"/>
      <c r="O25" s="15" t="s">
        <v>364</v>
      </c>
    </row>
    <row r="26" spans="1:15" ht="75" customHeight="1" x14ac:dyDescent="0.2">
      <c r="A26" s="31"/>
      <c r="B26" s="31"/>
      <c r="C26" s="31"/>
      <c r="D26" s="31"/>
      <c r="E26" s="24" t="s">
        <v>273</v>
      </c>
      <c r="F26" s="15" t="s">
        <v>146</v>
      </c>
      <c r="G26" s="14" t="s">
        <v>246</v>
      </c>
      <c r="H26" s="14" t="s">
        <v>229</v>
      </c>
      <c r="I26" s="14"/>
      <c r="J26" s="14">
        <v>12</v>
      </c>
      <c r="K26" s="37"/>
      <c r="L26" s="37"/>
      <c r="M26" s="37"/>
      <c r="N26" s="37"/>
      <c r="O26" s="15" t="s">
        <v>364</v>
      </c>
    </row>
    <row r="27" spans="1:15" ht="75" customHeight="1" x14ac:dyDescent="0.2">
      <c r="A27" s="31"/>
      <c r="B27" s="31"/>
      <c r="C27" s="31"/>
      <c r="D27" s="31"/>
      <c r="E27" s="24" t="s">
        <v>274</v>
      </c>
      <c r="F27" s="15" t="s">
        <v>146</v>
      </c>
      <c r="G27" s="14" t="s">
        <v>246</v>
      </c>
      <c r="H27" s="14" t="s">
        <v>229</v>
      </c>
      <c r="I27" s="14"/>
      <c r="J27" s="14">
        <v>12</v>
      </c>
      <c r="K27" s="38"/>
      <c r="L27" s="38"/>
      <c r="M27" s="38"/>
      <c r="N27" s="38"/>
      <c r="O27" s="15" t="s">
        <v>364</v>
      </c>
    </row>
    <row r="28" spans="1:15" ht="90" customHeight="1" x14ac:dyDescent="0.2">
      <c r="A28" s="31" t="s">
        <v>5</v>
      </c>
      <c r="B28" s="31" t="s">
        <v>26</v>
      </c>
      <c r="C28" s="31" t="s">
        <v>27</v>
      </c>
      <c r="D28" s="31" t="s">
        <v>28</v>
      </c>
      <c r="E28" s="24" t="s">
        <v>275</v>
      </c>
      <c r="F28" s="15" t="s">
        <v>159</v>
      </c>
      <c r="G28" s="15" t="s">
        <v>160</v>
      </c>
      <c r="H28" s="17"/>
      <c r="I28" s="15" t="s">
        <v>223</v>
      </c>
      <c r="J28" s="15">
        <v>2</v>
      </c>
      <c r="K28" s="39" t="s">
        <v>145</v>
      </c>
      <c r="L28" s="39" t="s">
        <v>239</v>
      </c>
      <c r="M28" s="39" t="s">
        <v>241</v>
      </c>
      <c r="N28" s="39" t="s">
        <v>244</v>
      </c>
      <c r="O28" s="15" t="s">
        <v>364</v>
      </c>
    </row>
    <row r="29" spans="1:15" ht="72" customHeight="1" x14ac:dyDescent="0.2">
      <c r="A29" s="31" t="s">
        <v>29</v>
      </c>
      <c r="B29" s="31" t="s">
        <v>30</v>
      </c>
      <c r="C29" s="31"/>
      <c r="D29" s="31"/>
      <c r="E29" s="24" t="s">
        <v>31</v>
      </c>
      <c r="F29" s="15" t="s">
        <v>216</v>
      </c>
      <c r="G29" s="15" t="s">
        <v>160</v>
      </c>
      <c r="H29" s="17"/>
      <c r="I29" s="15" t="s">
        <v>224</v>
      </c>
      <c r="J29" s="15">
        <v>3</v>
      </c>
      <c r="K29" s="37"/>
      <c r="L29" s="37"/>
      <c r="M29" s="37"/>
      <c r="N29" s="37"/>
      <c r="O29" s="15" t="s">
        <v>365</v>
      </c>
    </row>
    <row r="30" spans="1:15" ht="101.25" customHeight="1" x14ac:dyDescent="0.2">
      <c r="A30" s="31" t="s">
        <v>29</v>
      </c>
      <c r="B30" s="31" t="s">
        <v>30</v>
      </c>
      <c r="C30" s="31"/>
      <c r="D30" s="31"/>
      <c r="E30" s="24" t="s">
        <v>32</v>
      </c>
      <c r="F30" s="15" t="s">
        <v>216</v>
      </c>
      <c r="G30" s="15" t="s">
        <v>160</v>
      </c>
      <c r="H30" s="17"/>
      <c r="I30" s="15" t="s">
        <v>225</v>
      </c>
      <c r="J30" s="15">
        <v>12</v>
      </c>
      <c r="K30" s="37"/>
      <c r="L30" s="37"/>
      <c r="M30" s="37"/>
      <c r="N30" s="37"/>
      <c r="O30" s="15" t="s">
        <v>365</v>
      </c>
    </row>
    <row r="31" spans="1:15" ht="64.5" customHeight="1" x14ac:dyDescent="0.2">
      <c r="A31" s="31" t="s">
        <v>29</v>
      </c>
      <c r="B31" s="31" t="s">
        <v>30</v>
      </c>
      <c r="C31" s="31"/>
      <c r="D31" s="31"/>
      <c r="E31" s="24" t="s">
        <v>33</v>
      </c>
      <c r="F31" s="15" t="s">
        <v>216</v>
      </c>
      <c r="G31" s="14" t="s">
        <v>160</v>
      </c>
      <c r="H31" s="14"/>
      <c r="I31" s="14" t="s">
        <v>223</v>
      </c>
      <c r="J31" s="14">
        <v>2</v>
      </c>
      <c r="K31" s="38"/>
      <c r="L31" s="38"/>
      <c r="M31" s="38"/>
      <c r="N31" s="38"/>
      <c r="O31" s="15" t="s">
        <v>365</v>
      </c>
    </row>
    <row r="32" spans="1:15" ht="78.75" customHeight="1" x14ac:dyDescent="0.2">
      <c r="A32" s="31" t="s">
        <v>5</v>
      </c>
      <c r="B32" s="31" t="s">
        <v>30</v>
      </c>
      <c r="C32" s="31" t="s">
        <v>27</v>
      </c>
      <c r="D32" s="31" t="s">
        <v>34</v>
      </c>
      <c r="E32" s="24" t="s">
        <v>35</v>
      </c>
      <c r="F32" s="15" t="s">
        <v>159</v>
      </c>
      <c r="G32" s="15" t="s">
        <v>160</v>
      </c>
      <c r="H32" s="17"/>
      <c r="I32" s="15" t="s">
        <v>224</v>
      </c>
      <c r="J32" s="15">
        <v>3</v>
      </c>
      <c r="K32" s="39" t="s">
        <v>145</v>
      </c>
      <c r="L32" s="39" t="s">
        <v>239</v>
      </c>
      <c r="M32" s="39" t="s">
        <v>241</v>
      </c>
      <c r="N32" s="39" t="s">
        <v>244</v>
      </c>
      <c r="O32" s="15" t="s">
        <v>364</v>
      </c>
    </row>
    <row r="33" spans="1:15" ht="124.5" customHeight="1" x14ac:dyDescent="0.2">
      <c r="A33" s="31" t="s">
        <v>29</v>
      </c>
      <c r="B33" s="31" t="s">
        <v>30</v>
      </c>
      <c r="C33" s="31"/>
      <c r="D33" s="31"/>
      <c r="E33" s="24" t="s">
        <v>36</v>
      </c>
      <c r="F33" s="15" t="s">
        <v>159</v>
      </c>
      <c r="G33" s="15" t="s">
        <v>160</v>
      </c>
      <c r="H33" s="17"/>
      <c r="I33" s="15" t="s">
        <v>226</v>
      </c>
      <c r="J33" s="15">
        <v>3</v>
      </c>
      <c r="K33" s="37"/>
      <c r="L33" s="37"/>
      <c r="M33" s="37"/>
      <c r="N33" s="37"/>
      <c r="O33" s="15" t="s">
        <v>364</v>
      </c>
    </row>
    <row r="34" spans="1:15" ht="50.25" customHeight="1" x14ac:dyDescent="0.2">
      <c r="A34" s="31" t="s">
        <v>29</v>
      </c>
      <c r="B34" s="31" t="s">
        <v>30</v>
      </c>
      <c r="C34" s="31"/>
      <c r="D34" s="31"/>
      <c r="E34" s="25" t="s">
        <v>37</v>
      </c>
      <c r="F34" s="15" t="s">
        <v>216</v>
      </c>
      <c r="G34" s="15" t="s">
        <v>160</v>
      </c>
      <c r="H34" s="17"/>
      <c r="I34" s="15" t="s">
        <v>227</v>
      </c>
      <c r="J34" s="15">
        <v>1</v>
      </c>
      <c r="K34" s="38"/>
      <c r="L34" s="38"/>
      <c r="M34" s="38"/>
      <c r="N34" s="38"/>
      <c r="O34" s="15" t="s">
        <v>364</v>
      </c>
    </row>
    <row r="35" spans="1:15" ht="90.75" customHeight="1" x14ac:dyDescent="0.2">
      <c r="A35" s="31" t="s">
        <v>5</v>
      </c>
      <c r="B35" s="31" t="s">
        <v>26</v>
      </c>
      <c r="C35" s="31" t="s">
        <v>27</v>
      </c>
      <c r="D35" s="31" t="s">
        <v>38</v>
      </c>
      <c r="E35" s="24" t="s">
        <v>276</v>
      </c>
      <c r="F35" s="15" t="s">
        <v>159</v>
      </c>
      <c r="G35" s="14" t="s">
        <v>246</v>
      </c>
      <c r="H35" s="14">
        <v>6</v>
      </c>
      <c r="I35" s="14"/>
      <c r="J35" s="14">
        <v>6</v>
      </c>
      <c r="K35" s="39" t="s">
        <v>145</v>
      </c>
      <c r="L35" s="39" t="s">
        <v>239</v>
      </c>
      <c r="M35" s="39" t="s">
        <v>241</v>
      </c>
      <c r="N35" s="39" t="s">
        <v>244</v>
      </c>
      <c r="O35" s="15" t="s">
        <v>368</v>
      </c>
    </row>
    <row r="36" spans="1:15" ht="75.75" customHeight="1" x14ac:dyDescent="0.2">
      <c r="A36" s="31"/>
      <c r="B36" s="31"/>
      <c r="C36" s="31"/>
      <c r="D36" s="31"/>
      <c r="E36" s="24" t="s">
        <v>39</v>
      </c>
      <c r="F36" s="15" t="s">
        <v>217</v>
      </c>
      <c r="G36" s="15" t="s">
        <v>160</v>
      </c>
      <c r="H36" s="17"/>
      <c r="I36" s="15" t="s">
        <v>228</v>
      </c>
      <c r="J36" s="15">
        <v>3</v>
      </c>
      <c r="K36" s="37"/>
      <c r="L36" s="37"/>
      <c r="M36" s="37"/>
      <c r="N36" s="37"/>
      <c r="O36" s="15" t="s">
        <v>370</v>
      </c>
    </row>
    <row r="37" spans="1:15" ht="79.5" customHeight="1" x14ac:dyDescent="0.2">
      <c r="A37" s="31"/>
      <c r="B37" s="31"/>
      <c r="C37" s="31"/>
      <c r="D37" s="31"/>
      <c r="E37" s="24" t="s">
        <v>40</v>
      </c>
      <c r="F37" s="15" t="s">
        <v>159</v>
      </c>
      <c r="G37" s="15" t="s">
        <v>246</v>
      </c>
      <c r="H37" s="15" t="s">
        <v>229</v>
      </c>
      <c r="I37" s="15"/>
      <c r="J37" s="15">
        <v>12</v>
      </c>
      <c r="K37" s="37"/>
      <c r="L37" s="37"/>
      <c r="M37" s="37"/>
      <c r="N37" s="37"/>
      <c r="O37" s="15" t="s">
        <v>364</v>
      </c>
    </row>
    <row r="38" spans="1:15" ht="81.75" customHeight="1" x14ac:dyDescent="0.2">
      <c r="A38" s="31"/>
      <c r="B38" s="31"/>
      <c r="C38" s="31"/>
      <c r="D38" s="31"/>
      <c r="E38" s="24" t="s">
        <v>41</v>
      </c>
      <c r="F38" s="15" t="s">
        <v>159</v>
      </c>
      <c r="G38" s="15" t="s">
        <v>160</v>
      </c>
      <c r="H38" s="17"/>
      <c r="I38" s="15" t="s">
        <v>228</v>
      </c>
      <c r="J38" s="15">
        <v>3</v>
      </c>
      <c r="K38" s="37"/>
      <c r="L38" s="37"/>
      <c r="M38" s="37"/>
      <c r="N38" s="37"/>
      <c r="O38" s="15" t="s">
        <v>371</v>
      </c>
    </row>
    <row r="39" spans="1:15" ht="60" customHeight="1" x14ac:dyDescent="0.2">
      <c r="A39" s="31"/>
      <c r="B39" s="31"/>
      <c r="C39" s="31"/>
      <c r="D39" s="31"/>
      <c r="E39" s="25" t="s">
        <v>42</v>
      </c>
      <c r="F39" s="15" t="s">
        <v>159</v>
      </c>
      <c r="G39" s="14" t="s">
        <v>246</v>
      </c>
      <c r="H39" s="14" t="s">
        <v>229</v>
      </c>
      <c r="I39" s="14"/>
      <c r="J39" s="14">
        <v>12</v>
      </c>
      <c r="K39" s="38"/>
      <c r="L39" s="38"/>
      <c r="M39" s="38"/>
      <c r="N39" s="38"/>
      <c r="O39" s="15" t="s">
        <v>364</v>
      </c>
    </row>
    <row r="40" spans="1:15" ht="66.75" customHeight="1" x14ac:dyDescent="0.2">
      <c r="A40" s="32" t="s">
        <v>5</v>
      </c>
      <c r="B40" s="32" t="s">
        <v>26</v>
      </c>
      <c r="C40" s="32" t="s">
        <v>27</v>
      </c>
      <c r="D40" s="32" t="s">
        <v>277</v>
      </c>
      <c r="E40" s="24" t="s">
        <v>278</v>
      </c>
      <c r="F40" s="15" t="s">
        <v>159</v>
      </c>
      <c r="G40" s="15" t="s">
        <v>160</v>
      </c>
      <c r="H40" s="17"/>
      <c r="I40" s="15" t="s">
        <v>230</v>
      </c>
      <c r="J40" s="15">
        <v>2</v>
      </c>
      <c r="K40" s="39" t="s">
        <v>145</v>
      </c>
      <c r="L40" s="39" t="s">
        <v>239</v>
      </c>
      <c r="M40" s="39" t="s">
        <v>241</v>
      </c>
      <c r="N40" s="39" t="s">
        <v>244</v>
      </c>
      <c r="O40" s="15" t="s">
        <v>372</v>
      </c>
    </row>
    <row r="41" spans="1:15" ht="63.75" customHeight="1" x14ac:dyDescent="0.2">
      <c r="A41" s="32"/>
      <c r="B41" s="32"/>
      <c r="C41" s="32"/>
      <c r="D41" s="32"/>
      <c r="E41" s="24" t="s">
        <v>279</v>
      </c>
      <c r="F41" s="15" t="s">
        <v>159</v>
      </c>
      <c r="G41" s="15" t="s">
        <v>246</v>
      </c>
      <c r="H41" s="15" t="s">
        <v>229</v>
      </c>
      <c r="I41" s="15"/>
      <c r="J41" s="15">
        <v>12</v>
      </c>
      <c r="K41" s="37"/>
      <c r="L41" s="37"/>
      <c r="M41" s="37"/>
      <c r="N41" s="37"/>
      <c r="O41" s="15" t="s">
        <v>364</v>
      </c>
    </row>
    <row r="42" spans="1:15" ht="57" customHeight="1" x14ac:dyDescent="0.2">
      <c r="A42" s="32"/>
      <c r="B42" s="32"/>
      <c r="C42" s="32"/>
      <c r="D42" s="32"/>
      <c r="E42" s="25" t="s">
        <v>280</v>
      </c>
      <c r="F42" s="15" t="s">
        <v>159</v>
      </c>
      <c r="G42" s="15" t="s">
        <v>160</v>
      </c>
      <c r="H42" s="17"/>
      <c r="I42" s="15" t="s">
        <v>231</v>
      </c>
      <c r="J42" s="15">
        <v>2</v>
      </c>
      <c r="K42" s="37"/>
      <c r="L42" s="37"/>
      <c r="M42" s="37"/>
      <c r="N42" s="37"/>
      <c r="O42" s="15" t="s">
        <v>373</v>
      </c>
    </row>
    <row r="43" spans="1:15" ht="69" customHeight="1" x14ac:dyDescent="0.2">
      <c r="A43" s="32"/>
      <c r="B43" s="32"/>
      <c r="C43" s="32"/>
      <c r="D43" s="32"/>
      <c r="E43" s="25" t="s">
        <v>281</v>
      </c>
      <c r="F43" s="15" t="s">
        <v>159</v>
      </c>
      <c r="G43" s="15" t="s">
        <v>160</v>
      </c>
      <c r="H43" s="17"/>
      <c r="I43" s="15" t="s">
        <v>230</v>
      </c>
      <c r="J43" s="15">
        <v>2</v>
      </c>
      <c r="K43" s="37"/>
      <c r="L43" s="37"/>
      <c r="M43" s="37"/>
      <c r="N43" s="37"/>
      <c r="O43" s="15" t="s">
        <v>372</v>
      </c>
    </row>
    <row r="44" spans="1:15" ht="48.75" customHeight="1" x14ac:dyDescent="0.2">
      <c r="A44" s="32"/>
      <c r="B44" s="32"/>
      <c r="C44" s="32"/>
      <c r="D44" s="32"/>
      <c r="E44" s="25" t="s">
        <v>282</v>
      </c>
      <c r="F44" s="15" t="s">
        <v>159</v>
      </c>
      <c r="G44" s="14" t="s">
        <v>160</v>
      </c>
      <c r="H44" s="14"/>
      <c r="I44" s="14" t="s">
        <v>232</v>
      </c>
      <c r="J44" s="14">
        <v>12</v>
      </c>
      <c r="K44" s="37"/>
      <c r="L44" s="37"/>
      <c r="M44" s="37"/>
      <c r="N44" s="37"/>
      <c r="O44" s="15" t="s">
        <v>374</v>
      </c>
    </row>
    <row r="45" spans="1:15" ht="48.75" customHeight="1" x14ac:dyDescent="0.2">
      <c r="A45" s="32"/>
      <c r="B45" s="32"/>
      <c r="C45" s="32"/>
      <c r="D45" s="32"/>
      <c r="E45" s="25" t="s">
        <v>283</v>
      </c>
      <c r="F45" s="15" t="s">
        <v>348</v>
      </c>
      <c r="G45" s="15" t="s">
        <v>246</v>
      </c>
      <c r="H45" s="15" t="s">
        <v>229</v>
      </c>
      <c r="I45" s="15"/>
      <c r="J45" s="15">
        <v>12</v>
      </c>
      <c r="K45" s="37"/>
      <c r="L45" s="37"/>
      <c r="M45" s="37"/>
      <c r="N45" s="37"/>
      <c r="O45" s="15" t="s">
        <v>365</v>
      </c>
    </row>
    <row r="46" spans="1:15" ht="99.75" customHeight="1" x14ac:dyDescent="0.2">
      <c r="A46" s="32" t="s">
        <v>5</v>
      </c>
      <c r="B46" s="32" t="s">
        <v>26</v>
      </c>
      <c r="C46" s="32" t="s">
        <v>27</v>
      </c>
      <c r="D46" s="32" t="s">
        <v>284</v>
      </c>
      <c r="E46" s="24" t="s">
        <v>285</v>
      </c>
      <c r="F46" s="15" t="s">
        <v>146</v>
      </c>
      <c r="G46" s="15" t="s">
        <v>160</v>
      </c>
      <c r="H46" s="17"/>
      <c r="I46" s="15" t="s">
        <v>349</v>
      </c>
      <c r="J46" s="15">
        <v>12</v>
      </c>
      <c r="K46" s="33" t="s">
        <v>237</v>
      </c>
      <c r="L46" s="33" t="s">
        <v>214</v>
      </c>
      <c r="M46" s="33" t="s">
        <v>236</v>
      </c>
      <c r="N46" s="33" t="s">
        <v>244</v>
      </c>
      <c r="O46" s="15" t="s">
        <v>369</v>
      </c>
    </row>
    <row r="47" spans="1:15" ht="60" customHeight="1" x14ac:dyDescent="0.2">
      <c r="A47" s="32"/>
      <c r="B47" s="32"/>
      <c r="C47" s="32"/>
      <c r="D47" s="32"/>
      <c r="E47" s="24" t="s">
        <v>286</v>
      </c>
      <c r="F47" s="15" t="s">
        <v>146</v>
      </c>
      <c r="G47" s="15" t="s">
        <v>246</v>
      </c>
      <c r="H47" s="15" t="s">
        <v>229</v>
      </c>
      <c r="I47" s="15"/>
      <c r="J47" s="15">
        <v>12</v>
      </c>
      <c r="K47" s="37"/>
      <c r="L47" s="37"/>
      <c r="M47" s="37"/>
      <c r="N47" s="37"/>
      <c r="O47" s="15" t="s">
        <v>364</v>
      </c>
    </row>
    <row r="48" spans="1:15" ht="71.25" customHeight="1" x14ac:dyDescent="0.2">
      <c r="A48" s="32"/>
      <c r="B48" s="32"/>
      <c r="C48" s="32"/>
      <c r="D48" s="32"/>
      <c r="E48" s="24" t="s">
        <v>287</v>
      </c>
      <c r="F48" s="15" t="s">
        <v>146</v>
      </c>
      <c r="G48" s="15" t="s">
        <v>160</v>
      </c>
      <c r="H48" s="17"/>
      <c r="I48" s="15" t="s">
        <v>349</v>
      </c>
      <c r="J48" s="15">
        <v>12</v>
      </c>
      <c r="K48" s="37"/>
      <c r="L48" s="37"/>
      <c r="M48" s="37"/>
      <c r="N48" s="37"/>
      <c r="O48" s="15" t="s">
        <v>369</v>
      </c>
    </row>
    <row r="49" spans="1:15" ht="69.75" customHeight="1" x14ac:dyDescent="0.2">
      <c r="A49" s="32"/>
      <c r="B49" s="32"/>
      <c r="C49" s="32"/>
      <c r="D49" s="32"/>
      <c r="E49" s="24" t="s">
        <v>288</v>
      </c>
      <c r="F49" s="15" t="s">
        <v>146</v>
      </c>
      <c r="G49" s="15" t="s">
        <v>160</v>
      </c>
      <c r="H49" s="17"/>
      <c r="I49" s="15" t="s">
        <v>349</v>
      </c>
      <c r="J49" s="15">
        <v>12</v>
      </c>
      <c r="K49" s="37"/>
      <c r="L49" s="37"/>
      <c r="M49" s="37"/>
      <c r="N49" s="37"/>
      <c r="O49" s="15" t="s">
        <v>369</v>
      </c>
    </row>
    <row r="50" spans="1:15" ht="48.75" customHeight="1" x14ac:dyDescent="0.2">
      <c r="A50" s="32"/>
      <c r="B50" s="32"/>
      <c r="C50" s="32"/>
      <c r="D50" s="32"/>
      <c r="E50" s="24" t="s">
        <v>289</v>
      </c>
      <c r="F50" s="15" t="s">
        <v>146</v>
      </c>
      <c r="G50" s="15" t="s">
        <v>160</v>
      </c>
      <c r="H50" s="17"/>
      <c r="I50" s="15" t="s">
        <v>349</v>
      </c>
      <c r="J50" s="15">
        <v>12</v>
      </c>
      <c r="K50" s="37"/>
      <c r="L50" s="37"/>
      <c r="M50" s="37"/>
      <c r="N50" s="37"/>
      <c r="O50" s="15" t="s">
        <v>369</v>
      </c>
    </row>
    <row r="51" spans="1:15" ht="48.75" customHeight="1" x14ac:dyDescent="0.2">
      <c r="A51" s="32"/>
      <c r="B51" s="32"/>
      <c r="C51" s="32"/>
      <c r="D51" s="32"/>
      <c r="E51" s="24" t="s">
        <v>290</v>
      </c>
      <c r="F51" s="15" t="s">
        <v>146</v>
      </c>
      <c r="G51" s="15" t="s">
        <v>246</v>
      </c>
      <c r="H51" s="15" t="s">
        <v>229</v>
      </c>
      <c r="I51" s="15"/>
      <c r="J51" s="15">
        <v>12</v>
      </c>
      <c r="K51" s="38"/>
      <c r="L51" s="38"/>
      <c r="M51" s="38"/>
      <c r="N51" s="38"/>
      <c r="O51" s="15" t="s">
        <v>364</v>
      </c>
    </row>
    <row r="52" spans="1:15" ht="64.5" customHeight="1" x14ac:dyDescent="0.2">
      <c r="A52" s="32" t="s">
        <v>43</v>
      </c>
      <c r="B52" s="32" t="s">
        <v>44</v>
      </c>
      <c r="C52" s="32" t="s">
        <v>45</v>
      </c>
      <c r="D52" s="32" t="s">
        <v>46</v>
      </c>
      <c r="E52" s="25" t="s">
        <v>47</v>
      </c>
      <c r="F52" s="14" t="s">
        <v>159</v>
      </c>
      <c r="G52" s="15" t="s">
        <v>186</v>
      </c>
      <c r="H52" s="15" t="s">
        <v>187</v>
      </c>
      <c r="I52" s="15"/>
      <c r="J52" s="15">
        <v>12</v>
      </c>
      <c r="K52" s="39" t="s">
        <v>145</v>
      </c>
      <c r="L52" s="39" t="s">
        <v>239</v>
      </c>
      <c r="M52" s="39" t="s">
        <v>242</v>
      </c>
      <c r="N52" s="39" t="s">
        <v>262</v>
      </c>
      <c r="O52" s="15" t="s">
        <v>375</v>
      </c>
    </row>
    <row r="53" spans="1:15" ht="80.25" customHeight="1" x14ac:dyDescent="0.2">
      <c r="A53" s="32"/>
      <c r="B53" s="32"/>
      <c r="C53" s="32"/>
      <c r="D53" s="32"/>
      <c r="E53" s="25" t="s">
        <v>48</v>
      </c>
      <c r="F53" s="14" t="s">
        <v>159</v>
      </c>
      <c r="G53" s="14" t="s">
        <v>160</v>
      </c>
      <c r="H53" s="14"/>
      <c r="I53" s="16" t="s">
        <v>188</v>
      </c>
      <c r="J53" s="14">
        <v>12</v>
      </c>
      <c r="K53" s="37"/>
      <c r="L53" s="37"/>
      <c r="M53" s="37"/>
      <c r="N53" s="37"/>
      <c r="O53" s="15" t="s">
        <v>376</v>
      </c>
    </row>
    <row r="54" spans="1:15" ht="96.75" customHeight="1" x14ac:dyDescent="0.2">
      <c r="A54" s="32"/>
      <c r="B54" s="32"/>
      <c r="C54" s="32"/>
      <c r="D54" s="32"/>
      <c r="E54" s="25" t="s">
        <v>49</v>
      </c>
      <c r="F54" s="14" t="s">
        <v>189</v>
      </c>
      <c r="G54" s="14" t="s">
        <v>160</v>
      </c>
      <c r="H54" s="14"/>
      <c r="I54" s="16" t="s">
        <v>188</v>
      </c>
      <c r="J54" s="14">
        <v>12</v>
      </c>
      <c r="K54" s="38"/>
      <c r="L54" s="38"/>
      <c r="M54" s="38"/>
      <c r="N54" s="38"/>
      <c r="O54" s="15" t="s">
        <v>377</v>
      </c>
    </row>
    <row r="55" spans="1:15" ht="111.75" customHeight="1" x14ac:dyDescent="0.2">
      <c r="A55" s="31" t="s">
        <v>43</v>
      </c>
      <c r="B55" s="31" t="s">
        <v>44</v>
      </c>
      <c r="C55" s="31" t="s">
        <v>45</v>
      </c>
      <c r="D55" s="31" t="s">
        <v>50</v>
      </c>
      <c r="E55" s="25" t="s">
        <v>291</v>
      </c>
      <c r="F55" s="14" t="s">
        <v>159</v>
      </c>
      <c r="G55" s="14" t="s">
        <v>160</v>
      </c>
      <c r="H55" s="14"/>
      <c r="I55" s="16" t="s">
        <v>190</v>
      </c>
      <c r="J55" s="14">
        <v>12</v>
      </c>
      <c r="K55" s="39" t="s">
        <v>145</v>
      </c>
      <c r="L55" s="39" t="s">
        <v>239</v>
      </c>
      <c r="M55" s="39" t="s">
        <v>241</v>
      </c>
      <c r="N55" s="39" t="s">
        <v>244</v>
      </c>
      <c r="O55" s="15" t="s">
        <v>378</v>
      </c>
    </row>
    <row r="56" spans="1:15" ht="64.5" customHeight="1" x14ac:dyDescent="0.2">
      <c r="A56" s="31"/>
      <c r="B56" s="31"/>
      <c r="C56" s="31"/>
      <c r="D56" s="31"/>
      <c r="E56" s="25" t="s">
        <v>51</v>
      </c>
      <c r="F56" s="14" t="s">
        <v>159</v>
      </c>
      <c r="G56" s="14" t="s">
        <v>186</v>
      </c>
      <c r="H56" s="14" t="s">
        <v>191</v>
      </c>
      <c r="I56" s="14"/>
      <c r="J56" s="14">
        <v>12</v>
      </c>
      <c r="K56" s="37"/>
      <c r="L56" s="37"/>
      <c r="M56" s="37"/>
      <c r="N56" s="37"/>
      <c r="O56" s="15" t="s">
        <v>374</v>
      </c>
    </row>
    <row r="57" spans="1:15" ht="65.25" customHeight="1" x14ac:dyDescent="0.2">
      <c r="A57" s="31"/>
      <c r="B57" s="31"/>
      <c r="C57" s="31"/>
      <c r="D57" s="31"/>
      <c r="E57" s="25" t="s">
        <v>248</v>
      </c>
      <c r="F57" s="14" t="s">
        <v>159</v>
      </c>
      <c r="G57" s="14" t="s">
        <v>186</v>
      </c>
      <c r="H57" s="14" t="s">
        <v>192</v>
      </c>
      <c r="I57" s="14"/>
      <c r="J57" s="14">
        <v>12</v>
      </c>
      <c r="K57" s="37"/>
      <c r="L57" s="37"/>
      <c r="M57" s="37"/>
      <c r="N57" s="37"/>
      <c r="O57" s="15" t="s">
        <v>364</v>
      </c>
    </row>
    <row r="58" spans="1:15" ht="85.5" customHeight="1" x14ac:dyDescent="0.2">
      <c r="A58" s="31"/>
      <c r="B58" s="31"/>
      <c r="C58" s="31"/>
      <c r="D58" s="31"/>
      <c r="E58" s="25" t="s">
        <v>52</v>
      </c>
      <c r="F58" s="14" t="s">
        <v>159</v>
      </c>
      <c r="G58" s="14" t="s">
        <v>160</v>
      </c>
      <c r="H58" s="14"/>
      <c r="I58" s="16" t="s">
        <v>190</v>
      </c>
      <c r="J58" s="14">
        <v>12</v>
      </c>
      <c r="K58" s="37"/>
      <c r="L58" s="37"/>
      <c r="M58" s="37"/>
      <c r="N58" s="37"/>
      <c r="O58" s="15" t="s">
        <v>378</v>
      </c>
    </row>
    <row r="59" spans="1:15" ht="84" customHeight="1" x14ac:dyDescent="0.2">
      <c r="A59" s="31"/>
      <c r="B59" s="31"/>
      <c r="C59" s="31"/>
      <c r="D59" s="31"/>
      <c r="E59" s="25" t="s">
        <v>53</v>
      </c>
      <c r="F59" s="14" t="s">
        <v>159</v>
      </c>
      <c r="G59" s="14" t="s">
        <v>186</v>
      </c>
      <c r="H59" s="14" t="s">
        <v>192</v>
      </c>
      <c r="I59" s="14"/>
      <c r="J59" s="14">
        <v>12</v>
      </c>
      <c r="K59" s="37"/>
      <c r="L59" s="37"/>
      <c r="M59" s="37"/>
      <c r="N59" s="37"/>
      <c r="O59" s="15" t="s">
        <v>379</v>
      </c>
    </row>
    <row r="60" spans="1:15" ht="63" customHeight="1" x14ac:dyDescent="0.2">
      <c r="A60" s="31"/>
      <c r="B60" s="31"/>
      <c r="C60" s="31"/>
      <c r="D60" s="31"/>
      <c r="E60" s="25" t="s">
        <v>54</v>
      </c>
      <c r="F60" s="14" t="s">
        <v>159</v>
      </c>
      <c r="G60" s="14" t="s">
        <v>160</v>
      </c>
      <c r="H60" s="14"/>
      <c r="I60" s="16" t="s">
        <v>193</v>
      </c>
      <c r="J60" s="14">
        <v>12</v>
      </c>
      <c r="K60" s="37"/>
      <c r="L60" s="37"/>
      <c r="M60" s="37"/>
      <c r="N60" s="37"/>
      <c r="O60" s="15" t="s">
        <v>380</v>
      </c>
    </row>
    <row r="61" spans="1:15" ht="69.75" customHeight="1" x14ac:dyDescent="0.2">
      <c r="A61" s="31"/>
      <c r="B61" s="31"/>
      <c r="C61" s="31"/>
      <c r="D61" s="31"/>
      <c r="E61" s="24" t="s">
        <v>55</v>
      </c>
      <c r="F61" s="14" t="s">
        <v>159</v>
      </c>
      <c r="G61" s="14" t="s">
        <v>160</v>
      </c>
      <c r="H61" s="14"/>
      <c r="I61" s="16" t="s">
        <v>194</v>
      </c>
      <c r="J61" s="14">
        <v>12</v>
      </c>
      <c r="K61" s="38"/>
      <c r="L61" s="38"/>
      <c r="M61" s="38"/>
      <c r="N61" s="38"/>
      <c r="O61" s="15" t="s">
        <v>379</v>
      </c>
    </row>
    <row r="62" spans="1:15" ht="59.25" customHeight="1" x14ac:dyDescent="0.2">
      <c r="A62" s="31" t="s">
        <v>43</v>
      </c>
      <c r="B62" s="31" t="s">
        <v>56</v>
      </c>
      <c r="C62" s="31" t="s">
        <v>57</v>
      </c>
      <c r="D62" s="31" t="s">
        <v>58</v>
      </c>
      <c r="E62" s="25" t="s">
        <v>59</v>
      </c>
      <c r="F62" s="14" t="s">
        <v>159</v>
      </c>
      <c r="G62" s="14" t="s">
        <v>186</v>
      </c>
      <c r="H62" s="14" t="s">
        <v>192</v>
      </c>
      <c r="I62" s="14"/>
      <c r="J62" s="14">
        <v>12</v>
      </c>
      <c r="K62" s="39" t="s">
        <v>145</v>
      </c>
      <c r="L62" s="39" t="s">
        <v>239</v>
      </c>
      <c r="M62" s="39" t="s">
        <v>241</v>
      </c>
      <c r="N62" s="39" t="s">
        <v>244</v>
      </c>
      <c r="O62" s="15" t="s">
        <v>364</v>
      </c>
    </row>
    <row r="63" spans="1:15" ht="78" customHeight="1" x14ac:dyDescent="0.2">
      <c r="A63" s="31"/>
      <c r="B63" s="31"/>
      <c r="C63" s="31"/>
      <c r="D63" s="31"/>
      <c r="E63" s="25" t="s">
        <v>60</v>
      </c>
      <c r="F63" s="14" t="s">
        <v>159</v>
      </c>
      <c r="G63" s="14" t="s">
        <v>160</v>
      </c>
      <c r="H63" s="14"/>
      <c r="I63" s="16" t="s">
        <v>195</v>
      </c>
      <c r="J63" s="14">
        <v>12</v>
      </c>
      <c r="K63" s="37"/>
      <c r="L63" s="37"/>
      <c r="M63" s="37"/>
      <c r="N63" s="37"/>
      <c r="O63" s="15" t="s">
        <v>364</v>
      </c>
    </row>
    <row r="64" spans="1:15" ht="54.75" customHeight="1" x14ac:dyDescent="0.2">
      <c r="A64" s="31"/>
      <c r="B64" s="31"/>
      <c r="C64" s="31"/>
      <c r="D64" s="31"/>
      <c r="E64" s="25" t="s">
        <v>61</v>
      </c>
      <c r="F64" s="14" t="s">
        <v>159</v>
      </c>
      <c r="G64" s="14" t="s">
        <v>186</v>
      </c>
      <c r="H64" s="14" t="s">
        <v>192</v>
      </c>
      <c r="I64" s="14"/>
      <c r="J64" s="14">
        <v>12</v>
      </c>
      <c r="K64" s="37"/>
      <c r="L64" s="37"/>
      <c r="M64" s="37"/>
      <c r="N64" s="37"/>
      <c r="O64" s="15" t="s">
        <v>364</v>
      </c>
    </row>
    <row r="65" spans="1:15" ht="78" customHeight="1" x14ac:dyDescent="0.2">
      <c r="A65" s="31"/>
      <c r="B65" s="31"/>
      <c r="C65" s="31"/>
      <c r="D65" s="31"/>
      <c r="E65" s="25" t="s">
        <v>62</v>
      </c>
      <c r="F65" s="14" t="s">
        <v>159</v>
      </c>
      <c r="G65" s="14" t="s">
        <v>160</v>
      </c>
      <c r="H65" s="14"/>
      <c r="I65" s="16" t="s">
        <v>196</v>
      </c>
      <c r="J65" s="14">
        <v>3</v>
      </c>
      <c r="K65" s="37"/>
      <c r="L65" s="37"/>
      <c r="M65" s="37"/>
      <c r="N65" s="37"/>
      <c r="O65" s="15" t="s">
        <v>364</v>
      </c>
    </row>
    <row r="66" spans="1:15" ht="48.75" customHeight="1" x14ac:dyDescent="0.2">
      <c r="A66" s="31"/>
      <c r="B66" s="31"/>
      <c r="C66" s="31"/>
      <c r="D66" s="31"/>
      <c r="E66" s="25" t="s">
        <v>63</v>
      </c>
      <c r="F66" s="14" t="s">
        <v>159</v>
      </c>
      <c r="G66" s="14" t="s">
        <v>160</v>
      </c>
      <c r="H66" s="14"/>
      <c r="I66" s="16" t="s">
        <v>197</v>
      </c>
      <c r="J66" s="14">
        <v>3</v>
      </c>
      <c r="K66" s="37"/>
      <c r="L66" s="37"/>
      <c r="M66" s="37"/>
      <c r="N66" s="37"/>
      <c r="O66" s="15" t="s">
        <v>381</v>
      </c>
    </row>
    <row r="67" spans="1:15" ht="69.75" customHeight="1" x14ac:dyDescent="0.2">
      <c r="A67" s="31"/>
      <c r="B67" s="31"/>
      <c r="C67" s="31"/>
      <c r="D67" s="31"/>
      <c r="E67" s="25" t="s">
        <v>64</v>
      </c>
      <c r="F67" s="14" t="s">
        <v>159</v>
      </c>
      <c r="G67" s="14" t="s">
        <v>160</v>
      </c>
      <c r="H67" s="14"/>
      <c r="I67" s="16" t="s">
        <v>198</v>
      </c>
      <c r="J67" s="14">
        <v>12</v>
      </c>
      <c r="K67" s="38"/>
      <c r="L67" s="38"/>
      <c r="M67" s="38"/>
      <c r="N67" s="38"/>
      <c r="O67" s="15" t="s">
        <v>382</v>
      </c>
    </row>
    <row r="68" spans="1:15" ht="60.75" customHeight="1" x14ac:dyDescent="0.2">
      <c r="A68" s="31" t="s">
        <v>65</v>
      </c>
      <c r="B68" s="31" t="s">
        <v>66</v>
      </c>
      <c r="C68" s="31" t="s">
        <v>67</v>
      </c>
      <c r="D68" s="31" t="s">
        <v>68</v>
      </c>
      <c r="E68" s="24" t="s">
        <v>292</v>
      </c>
      <c r="F68" s="14" t="s">
        <v>159</v>
      </c>
      <c r="G68" s="14" t="s">
        <v>160</v>
      </c>
      <c r="H68" s="14"/>
      <c r="I68" s="16" t="s">
        <v>233</v>
      </c>
      <c r="J68" s="14">
        <v>12</v>
      </c>
      <c r="K68" s="39" t="s">
        <v>145</v>
      </c>
      <c r="L68" s="39" t="s">
        <v>239</v>
      </c>
      <c r="M68" s="39" t="s">
        <v>241</v>
      </c>
      <c r="N68" s="39" t="s">
        <v>244</v>
      </c>
      <c r="O68" s="15" t="s">
        <v>363</v>
      </c>
    </row>
    <row r="69" spans="1:15" ht="66.75" customHeight="1" x14ac:dyDescent="0.2">
      <c r="A69" s="31"/>
      <c r="B69" s="31"/>
      <c r="C69" s="31"/>
      <c r="D69" s="31"/>
      <c r="E69" s="24" t="s">
        <v>69</v>
      </c>
      <c r="F69" s="14" t="s">
        <v>167</v>
      </c>
      <c r="G69" s="14" t="s">
        <v>160</v>
      </c>
      <c r="H69" s="14"/>
      <c r="I69" s="16" t="s">
        <v>173</v>
      </c>
      <c r="J69" s="14">
        <v>12</v>
      </c>
      <c r="K69" s="37"/>
      <c r="L69" s="37"/>
      <c r="M69" s="37"/>
      <c r="N69" s="37"/>
      <c r="O69" s="15" t="s">
        <v>364</v>
      </c>
    </row>
    <row r="70" spans="1:15" ht="78" customHeight="1" x14ac:dyDescent="0.2">
      <c r="A70" s="31"/>
      <c r="B70" s="31"/>
      <c r="C70" s="31"/>
      <c r="D70" s="31"/>
      <c r="E70" s="24" t="s">
        <v>70</v>
      </c>
      <c r="F70" s="14" t="s">
        <v>167</v>
      </c>
      <c r="G70" s="14" t="s">
        <v>160</v>
      </c>
      <c r="H70" s="14"/>
      <c r="I70" s="16" t="s">
        <v>173</v>
      </c>
      <c r="J70" s="14">
        <v>12</v>
      </c>
      <c r="K70" s="37"/>
      <c r="L70" s="37"/>
      <c r="M70" s="37"/>
      <c r="N70" s="37"/>
      <c r="O70" s="15" t="s">
        <v>364</v>
      </c>
    </row>
    <row r="71" spans="1:15" ht="79.5" customHeight="1" x14ac:dyDescent="0.2">
      <c r="A71" s="31"/>
      <c r="B71" s="31"/>
      <c r="C71" s="31"/>
      <c r="D71" s="31"/>
      <c r="E71" s="24" t="s">
        <v>71</v>
      </c>
      <c r="F71" s="14" t="s">
        <v>159</v>
      </c>
      <c r="G71" s="14" t="s">
        <v>160</v>
      </c>
      <c r="H71" s="14"/>
      <c r="I71" s="16" t="s">
        <v>165</v>
      </c>
      <c r="J71" s="14">
        <v>6</v>
      </c>
      <c r="K71" s="37"/>
      <c r="L71" s="37"/>
      <c r="M71" s="37"/>
      <c r="N71" s="37"/>
      <c r="O71" s="15" t="s">
        <v>383</v>
      </c>
    </row>
    <row r="72" spans="1:15" ht="77.25" customHeight="1" x14ac:dyDescent="0.2">
      <c r="A72" s="31"/>
      <c r="B72" s="31"/>
      <c r="C72" s="31"/>
      <c r="D72" s="31"/>
      <c r="E72" s="24" t="s">
        <v>72</v>
      </c>
      <c r="F72" s="14" t="s">
        <v>167</v>
      </c>
      <c r="G72" s="14" t="s">
        <v>160</v>
      </c>
      <c r="H72" s="14"/>
      <c r="I72" s="16" t="s">
        <v>234</v>
      </c>
      <c r="J72" s="14">
        <v>2</v>
      </c>
      <c r="K72" s="38"/>
      <c r="L72" s="38"/>
      <c r="M72" s="38"/>
      <c r="N72" s="38"/>
      <c r="O72" s="15" t="s">
        <v>360</v>
      </c>
    </row>
    <row r="73" spans="1:15" ht="75.75" customHeight="1" x14ac:dyDescent="0.2">
      <c r="A73" s="31" t="s">
        <v>65</v>
      </c>
      <c r="B73" s="31" t="s">
        <v>66</v>
      </c>
      <c r="C73" s="31" t="s">
        <v>67</v>
      </c>
      <c r="D73" s="31" t="s">
        <v>73</v>
      </c>
      <c r="E73" s="24" t="s">
        <v>293</v>
      </c>
      <c r="F73" s="14" t="s">
        <v>159</v>
      </c>
      <c r="G73" s="14" t="s">
        <v>160</v>
      </c>
      <c r="H73" s="14"/>
      <c r="I73" s="16" t="s">
        <v>172</v>
      </c>
      <c r="J73" s="14">
        <v>8</v>
      </c>
      <c r="K73" s="39" t="s">
        <v>145</v>
      </c>
      <c r="L73" s="39" t="s">
        <v>239</v>
      </c>
      <c r="M73" s="39" t="s">
        <v>241</v>
      </c>
      <c r="N73" s="39" t="s">
        <v>244</v>
      </c>
      <c r="O73" s="15" t="s">
        <v>363</v>
      </c>
    </row>
    <row r="74" spans="1:15" ht="63" customHeight="1" x14ac:dyDescent="0.2">
      <c r="A74" s="31"/>
      <c r="B74" s="31"/>
      <c r="C74" s="31"/>
      <c r="D74" s="31"/>
      <c r="E74" s="25" t="s">
        <v>74</v>
      </c>
      <c r="F74" s="14" t="s">
        <v>167</v>
      </c>
      <c r="G74" s="14" t="s">
        <v>160</v>
      </c>
      <c r="H74" s="14"/>
      <c r="I74" s="14" t="s">
        <v>173</v>
      </c>
      <c r="J74" s="14">
        <v>12</v>
      </c>
      <c r="K74" s="37"/>
      <c r="L74" s="37"/>
      <c r="M74" s="37"/>
      <c r="N74" s="37"/>
      <c r="O74" s="15" t="s">
        <v>364</v>
      </c>
    </row>
    <row r="75" spans="1:15" ht="59.25" customHeight="1" x14ac:dyDescent="0.2">
      <c r="A75" s="31"/>
      <c r="B75" s="31"/>
      <c r="C75" s="31"/>
      <c r="D75" s="31"/>
      <c r="E75" s="25" t="s">
        <v>75</v>
      </c>
      <c r="F75" s="14" t="s">
        <v>167</v>
      </c>
      <c r="G75" s="14" t="s">
        <v>160</v>
      </c>
      <c r="H75" s="14"/>
      <c r="I75" s="16" t="s">
        <v>174</v>
      </c>
      <c r="J75" s="14">
        <v>8</v>
      </c>
      <c r="K75" s="37"/>
      <c r="L75" s="37"/>
      <c r="M75" s="37"/>
      <c r="N75" s="37"/>
      <c r="O75" s="15" t="s">
        <v>384</v>
      </c>
    </row>
    <row r="76" spans="1:15" ht="74.25" customHeight="1" x14ac:dyDescent="0.2">
      <c r="A76" s="31"/>
      <c r="B76" s="31"/>
      <c r="C76" s="31"/>
      <c r="D76" s="31"/>
      <c r="E76" s="25" t="s">
        <v>76</v>
      </c>
      <c r="F76" s="14" t="s">
        <v>167</v>
      </c>
      <c r="G76" s="14" t="s">
        <v>160</v>
      </c>
      <c r="H76" s="14"/>
      <c r="I76" s="14" t="s">
        <v>175</v>
      </c>
      <c r="J76" s="14">
        <v>8</v>
      </c>
      <c r="K76" s="38"/>
      <c r="L76" s="38"/>
      <c r="M76" s="38"/>
      <c r="N76" s="38"/>
      <c r="O76" s="15" t="s">
        <v>383</v>
      </c>
    </row>
    <row r="77" spans="1:15" ht="44.25" customHeight="1" x14ac:dyDescent="0.2">
      <c r="A77" s="31" t="s">
        <v>65</v>
      </c>
      <c r="B77" s="31" t="s">
        <v>66</v>
      </c>
      <c r="C77" s="31" t="s">
        <v>67</v>
      </c>
      <c r="D77" s="31" t="s">
        <v>77</v>
      </c>
      <c r="E77" s="24" t="s">
        <v>294</v>
      </c>
      <c r="F77" s="14" t="s">
        <v>159</v>
      </c>
      <c r="G77" s="14" t="s">
        <v>160</v>
      </c>
      <c r="H77" s="14"/>
      <c r="I77" s="16" t="s">
        <v>176</v>
      </c>
      <c r="J77" s="14">
        <v>10</v>
      </c>
      <c r="K77" s="39" t="s">
        <v>145</v>
      </c>
      <c r="L77" s="39" t="s">
        <v>239</v>
      </c>
      <c r="M77" s="39" t="s">
        <v>241</v>
      </c>
      <c r="N77" s="39" t="s">
        <v>244</v>
      </c>
      <c r="O77" s="15" t="s">
        <v>360</v>
      </c>
    </row>
    <row r="78" spans="1:15" ht="77.25" customHeight="1" x14ac:dyDescent="0.2">
      <c r="A78" s="31"/>
      <c r="B78" s="31"/>
      <c r="C78" s="31"/>
      <c r="D78" s="31"/>
      <c r="E78" s="24" t="s">
        <v>295</v>
      </c>
      <c r="F78" s="14" t="s">
        <v>167</v>
      </c>
      <c r="G78" s="14" t="s">
        <v>160</v>
      </c>
      <c r="H78" s="14"/>
      <c r="I78" s="16" t="s">
        <v>173</v>
      </c>
      <c r="J78" s="14">
        <v>12</v>
      </c>
      <c r="K78" s="37"/>
      <c r="L78" s="37"/>
      <c r="M78" s="37"/>
      <c r="N78" s="37"/>
      <c r="O78" s="15" t="s">
        <v>364</v>
      </c>
    </row>
    <row r="79" spans="1:15" ht="95.25" customHeight="1" x14ac:dyDescent="0.2">
      <c r="A79" s="31"/>
      <c r="B79" s="31"/>
      <c r="C79" s="31"/>
      <c r="D79" s="31"/>
      <c r="E79" s="24" t="s">
        <v>78</v>
      </c>
      <c r="F79" s="14" t="s">
        <v>167</v>
      </c>
      <c r="G79" s="14" t="s">
        <v>160</v>
      </c>
      <c r="H79" s="14"/>
      <c r="I79" s="14" t="s">
        <v>173</v>
      </c>
      <c r="J79" s="14">
        <v>12</v>
      </c>
      <c r="K79" s="37"/>
      <c r="L79" s="37"/>
      <c r="M79" s="37"/>
      <c r="N79" s="37"/>
      <c r="O79" s="15" t="s">
        <v>364</v>
      </c>
    </row>
    <row r="80" spans="1:15" ht="77.25" customHeight="1" x14ac:dyDescent="0.2">
      <c r="A80" s="31"/>
      <c r="B80" s="31"/>
      <c r="C80" s="31"/>
      <c r="D80" s="31"/>
      <c r="E80" s="24" t="s">
        <v>79</v>
      </c>
      <c r="F80" s="14" t="s">
        <v>167</v>
      </c>
      <c r="G80" s="14" t="s">
        <v>160</v>
      </c>
      <c r="H80" s="14"/>
      <c r="I80" s="16" t="s">
        <v>177</v>
      </c>
      <c r="J80" s="14">
        <v>8</v>
      </c>
      <c r="K80" s="37"/>
      <c r="L80" s="37"/>
      <c r="M80" s="37"/>
      <c r="N80" s="37"/>
      <c r="O80" s="15" t="s">
        <v>381</v>
      </c>
    </row>
    <row r="81" spans="1:15" ht="45.75" customHeight="1" x14ac:dyDescent="0.2">
      <c r="A81" s="31"/>
      <c r="B81" s="31"/>
      <c r="C81" s="31"/>
      <c r="D81" s="31"/>
      <c r="E81" s="24" t="s">
        <v>80</v>
      </c>
      <c r="F81" s="14" t="s">
        <v>167</v>
      </c>
      <c r="G81" s="14" t="s">
        <v>160</v>
      </c>
      <c r="H81" s="14"/>
      <c r="I81" s="14" t="s">
        <v>178</v>
      </c>
      <c r="J81" s="14">
        <v>6</v>
      </c>
      <c r="K81" s="37"/>
      <c r="L81" s="37"/>
      <c r="M81" s="37"/>
      <c r="N81" s="37"/>
      <c r="O81" s="15" t="s">
        <v>385</v>
      </c>
    </row>
    <row r="82" spans="1:15" ht="80.25" customHeight="1" x14ac:dyDescent="0.2">
      <c r="A82" s="31"/>
      <c r="B82" s="31"/>
      <c r="C82" s="31"/>
      <c r="D82" s="31"/>
      <c r="E82" s="24" t="s">
        <v>81</v>
      </c>
      <c r="F82" s="14" t="s">
        <v>167</v>
      </c>
      <c r="G82" s="14" t="s">
        <v>160</v>
      </c>
      <c r="H82" s="14"/>
      <c r="I82" s="16" t="s">
        <v>179</v>
      </c>
      <c r="J82" s="14">
        <v>8</v>
      </c>
      <c r="K82" s="37"/>
      <c r="L82" s="37"/>
      <c r="M82" s="37"/>
      <c r="N82" s="37"/>
      <c r="O82" s="15" t="s">
        <v>364</v>
      </c>
    </row>
    <row r="83" spans="1:15" ht="45.75" customHeight="1" x14ac:dyDescent="0.2">
      <c r="A83" s="31"/>
      <c r="B83" s="31"/>
      <c r="C83" s="31"/>
      <c r="D83" s="31"/>
      <c r="E83" s="24" t="s">
        <v>82</v>
      </c>
      <c r="F83" s="14" t="s">
        <v>167</v>
      </c>
      <c r="G83" s="14" t="s">
        <v>160</v>
      </c>
      <c r="H83" s="14"/>
      <c r="I83" s="16" t="s">
        <v>180</v>
      </c>
      <c r="J83" s="14">
        <v>2</v>
      </c>
      <c r="K83" s="38"/>
      <c r="L83" s="38"/>
      <c r="M83" s="38"/>
      <c r="N83" s="38"/>
      <c r="O83" s="15" t="s">
        <v>386</v>
      </c>
    </row>
    <row r="84" spans="1:15" ht="83.25" customHeight="1" x14ac:dyDescent="0.2">
      <c r="A84" s="31" t="s">
        <v>65</v>
      </c>
      <c r="B84" s="31" t="s">
        <v>66</v>
      </c>
      <c r="C84" s="31" t="s">
        <v>67</v>
      </c>
      <c r="D84" s="31" t="s">
        <v>296</v>
      </c>
      <c r="E84" s="25" t="s">
        <v>83</v>
      </c>
      <c r="F84" s="14" t="s">
        <v>159</v>
      </c>
      <c r="G84" s="14" t="s">
        <v>160</v>
      </c>
      <c r="H84" s="14"/>
      <c r="I84" s="14" t="s">
        <v>181</v>
      </c>
      <c r="J84" s="14">
        <v>8</v>
      </c>
      <c r="K84" s="39" t="s">
        <v>145</v>
      </c>
      <c r="L84" s="39" t="s">
        <v>239</v>
      </c>
      <c r="M84" s="39" t="s">
        <v>240</v>
      </c>
      <c r="N84" s="39" t="s">
        <v>245</v>
      </c>
      <c r="O84" s="15" t="s">
        <v>387</v>
      </c>
    </row>
    <row r="85" spans="1:15" ht="57" customHeight="1" x14ac:dyDescent="0.2">
      <c r="A85" s="31"/>
      <c r="B85" s="31"/>
      <c r="C85" s="31"/>
      <c r="D85" s="31"/>
      <c r="E85" s="25" t="s">
        <v>84</v>
      </c>
      <c r="F85" s="14" t="s">
        <v>159</v>
      </c>
      <c r="G85" s="14" t="s">
        <v>160</v>
      </c>
      <c r="H85" s="14"/>
      <c r="I85" s="16" t="s">
        <v>171</v>
      </c>
      <c r="J85" s="14">
        <v>6</v>
      </c>
      <c r="K85" s="37"/>
      <c r="L85" s="37"/>
      <c r="M85" s="37"/>
      <c r="N85" s="37"/>
      <c r="O85" s="15" t="s">
        <v>383</v>
      </c>
    </row>
    <row r="86" spans="1:15" ht="57.75" customHeight="1" x14ac:dyDescent="0.2">
      <c r="A86" s="31"/>
      <c r="B86" s="31"/>
      <c r="C86" s="31"/>
      <c r="D86" s="31"/>
      <c r="E86" s="25" t="s">
        <v>85</v>
      </c>
      <c r="F86" s="14" t="s">
        <v>159</v>
      </c>
      <c r="G86" s="14" t="s">
        <v>160</v>
      </c>
      <c r="H86" s="14"/>
      <c r="I86" s="14" t="s">
        <v>165</v>
      </c>
      <c r="J86" s="14">
        <v>6</v>
      </c>
      <c r="K86" s="37"/>
      <c r="L86" s="37"/>
      <c r="M86" s="37"/>
      <c r="N86" s="37"/>
      <c r="O86" s="15" t="s">
        <v>383</v>
      </c>
    </row>
    <row r="87" spans="1:15" ht="96.75" customHeight="1" x14ac:dyDescent="0.2">
      <c r="A87" s="31"/>
      <c r="B87" s="31"/>
      <c r="C87" s="31"/>
      <c r="D87" s="31"/>
      <c r="E87" s="25" t="s">
        <v>86</v>
      </c>
      <c r="F87" s="14" t="s">
        <v>159</v>
      </c>
      <c r="G87" s="14" t="s">
        <v>160</v>
      </c>
      <c r="H87" s="14"/>
      <c r="I87" s="16" t="s">
        <v>165</v>
      </c>
      <c r="J87" s="14">
        <v>6</v>
      </c>
      <c r="K87" s="38"/>
      <c r="L87" s="38"/>
      <c r="M87" s="38"/>
      <c r="N87" s="38"/>
      <c r="O87" s="15" t="s">
        <v>383</v>
      </c>
    </row>
    <row r="88" spans="1:15" ht="96.75" customHeight="1" x14ac:dyDescent="0.2">
      <c r="A88" s="31" t="s">
        <v>65</v>
      </c>
      <c r="B88" s="31" t="s">
        <v>297</v>
      </c>
      <c r="C88" s="31" t="s">
        <v>298</v>
      </c>
      <c r="D88" s="31" t="s">
        <v>299</v>
      </c>
      <c r="E88" s="24" t="s">
        <v>300</v>
      </c>
      <c r="F88" s="14" t="s">
        <v>146</v>
      </c>
      <c r="G88" s="14" t="s">
        <v>160</v>
      </c>
      <c r="H88" s="14"/>
      <c r="I88" s="16" t="s">
        <v>168</v>
      </c>
      <c r="J88" s="14">
        <v>6</v>
      </c>
      <c r="K88" s="40" t="s">
        <v>145</v>
      </c>
      <c r="L88" s="40" t="s">
        <v>239</v>
      </c>
      <c r="M88" s="40" t="s">
        <v>344</v>
      </c>
      <c r="N88" s="40" t="s">
        <v>245</v>
      </c>
      <c r="O88" s="15" t="s">
        <v>384</v>
      </c>
    </row>
    <row r="89" spans="1:15" ht="96.75" customHeight="1" x14ac:dyDescent="0.2">
      <c r="A89" s="31"/>
      <c r="B89" s="31"/>
      <c r="C89" s="31"/>
      <c r="D89" s="31"/>
      <c r="E89" s="24" t="s">
        <v>301</v>
      </c>
      <c r="F89" s="14" t="s">
        <v>342</v>
      </c>
      <c r="G89" s="14" t="s">
        <v>147</v>
      </c>
      <c r="H89" s="14"/>
      <c r="I89" s="16" t="s">
        <v>343</v>
      </c>
      <c r="J89" s="14">
        <v>12</v>
      </c>
      <c r="K89" s="41"/>
      <c r="L89" s="41"/>
      <c r="M89" s="41"/>
      <c r="N89" s="41"/>
      <c r="O89" s="15" t="s">
        <v>388</v>
      </c>
    </row>
    <row r="90" spans="1:15" ht="96.75" customHeight="1" x14ac:dyDescent="0.2">
      <c r="A90" s="31"/>
      <c r="B90" s="31"/>
      <c r="C90" s="31"/>
      <c r="D90" s="31"/>
      <c r="E90" s="24" t="s">
        <v>302</v>
      </c>
      <c r="F90" s="14" t="s">
        <v>342</v>
      </c>
      <c r="G90" s="14" t="s">
        <v>147</v>
      </c>
      <c r="H90" s="14"/>
      <c r="I90" s="16" t="s">
        <v>343</v>
      </c>
      <c r="J90" s="14">
        <v>12</v>
      </c>
      <c r="K90" s="42"/>
      <c r="L90" s="42"/>
      <c r="M90" s="42"/>
      <c r="N90" s="42"/>
      <c r="O90" s="15" t="s">
        <v>388</v>
      </c>
    </row>
    <row r="91" spans="1:15" ht="48.75" customHeight="1" x14ac:dyDescent="0.2">
      <c r="A91" s="31" t="s">
        <v>65</v>
      </c>
      <c r="B91" s="31" t="s">
        <v>87</v>
      </c>
      <c r="C91" s="31" t="s">
        <v>88</v>
      </c>
      <c r="D91" s="31" t="s">
        <v>89</v>
      </c>
      <c r="E91" s="25" t="s">
        <v>90</v>
      </c>
      <c r="F91" s="14" t="s">
        <v>159</v>
      </c>
      <c r="G91" s="14" t="s">
        <v>160</v>
      </c>
      <c r="H91" s="14"/>
      <c r="I91" s="16" t="s">
        <v>176</v>
      </c>
      <c r="J91" s="14">
        <v>10</v>
      </c>
      <c r="K91" s="39" t="s">
        <v>145</v>
      </c>
      <c r="L91" s="39" t="s">
        <v>239</v>
      </c>
      <c r="M91" s="39" t="s">
        <v>241</v>
      </c>
      <c r="N91" s="39" t="s">
        <v>244</v>
      </c>
      <c r="O91" s="15" t="s">
        <v>389</v>
      </c>
    </row>
    <row r="92" spans="1:15" ht="55.5" customHeight="1" x14ac:dyDescent="0.2">
      <c r="A92" s="31"/>
      <c r="B92" s="31"/>
      <c r="C92" s="31"/>
      <c r="D92" s="31"/>
      <c r="E92" s="25" t="s">
        <v>91</v>
      </c>
      <c r="F92" s="14" t="s">
        <v>159</v>
      </c>
      <c r="G92" s="14" t="s">
        <v>160</v>
      </c>
      <c r="H92" s="14"/>
      <c r="I92" s="14" t="s">
        <v>175</v>
      </c>
      <c r="J92" s="14">
        <v>8</v>
      </c>
      <c r="K92" s="37"/>
      <c r="L92" s="37"/>
      <c r="M92" s="37"/>
      <c r="N92" s="37"/>
      <c r="O92" s="15" t="s">
        <v>356</v>
      </c>
    </row>
    <row r="93" spans="1:15" ht="60" customHeight="1" x14ac:dyDescent="0.2">
      <c r="A93" s="31"/>
      <c r="B93" s="31"/>
      <c r="C93" s="31"/>
      <c r="D93" s="31"/>
      <c r="E93" s="25" t="s">
        <v>92</v>
      </c>
      <c r="F93" s="14" t="s">
        <v>167</v>
      </c>
      <c r="G93" s="14" t="s">
        <v>160</v>
      </c>
      <c r="H93" s="14"/>
      <c r="I93" s="16" t="s">
        <v>182</v>
      </c>
      <c r="J93" s="14">
        <v>12</v>
      </c>
      <c r="K93" s="37"/>
      <c r="L93" s="37"/>
      <c r="M93" s="37"/>
      <c r="N93" s="37"/>
      <c r="O93" s="15" t="s">
        <v>389</v>
      </c>
    </row>
    <row r="94" spans="1:15" ht="63" customHeight="1" x14ac:dyDescent="0.2">
      <c r="A94" s="31"/>
      <c r="B94" s="31"/>
      <c r="C94" s="31"/>
      <c r="D94" s="31"/>
      <c r="E94" s="24" t="s">
        <v>93</v>
      </c>
      <c r="F94" s="14" t="s">
        <v>159</v>
      </c>
      <c r="G94" s="14" t="s">
        <v>160</v>
      </c>
      <c r="H94" s="14"/>
      <c r="I94" s="14" t="s">
        <v>183</v>
      </c>
      <c r="J94" s="14">
        <v>10</v>
      </c>
      <c r="K94" s="37"/>
      <c r="L94" s="37"/>
      <c r="M94" s="37"/>
      <c r="N94" s="37"/>
      <c r="O94" s="15" t="s">
        <v>357</v>
      </c>
    </row>
    <row r="95" spans="1:15" ht="117" customHeight="1" x14ac:dyDescent="0.2">
      <c r="A95" s="31"/>
      <c r="B95" s="31"/>
      <c r="C95" s="31"/>
      <c r="D95" s="31"/>
      <c r="E95" s="25" t="s">
        <v>94</v>
      </c>
      <c r="F95" s="14" t="s">
        <v>159</v>
      </c>
      <c r="G95" s="14" t="s">
        <v>160</v>
      </c>
      <c r="H95" s="14"/>
      <c r="I95" s="16" t="s">
        <v>173</v>
      </c>
      <c r="J95" s="14">
        <v>12</v>
      </c>
      <c r="K95" s="37"/>
      <c r="L95" s="37"/>
      <c r="M95" s="37"/>
      <c r="N95" s="37"/>
      <c r="O95" s="15" t="s">
        <v>364</v>
      </c>
    </row>
    <row r="96" spans="1:15" ht="82.5" customHeight="1" x14ac:dyDescent="0.2">
      <c r="A96" s="31"/>
      <c r="B96" s="31"/>
      <c r="C96" s="31"/>
      <c r="D96" s="31"/>
      <c r="E96" s="25" t="s">
        <v>95</v>
      </c>
      <c r="F96" s="14" t="s">
        <v>159</v>
      </c>
      <c r="G96" s="14" t="s">
        <v>160</v>
      </c>
      <c r="H96" s="14"/>
      <c r="I96" s="16" t="s">
        <v>183</v>
      </c>
      <c r="J96" s="14">
        <v>10</v>
      </c>
      <c r="K96" s="38"/>
      <c r="L96" s="38"/>
      <c r="M96" s="38"/>
      <c r="N96" s="38"/>
      <c r="O96" s="15" t="s">
        <v>357</v>
      </c>
    </row>
    <row r="97" spans="1:15" ht="88.5" customHeight="1" x14ac:dyDescent="0.2">
      <c r="A97" s="31" t="s">
        <v>65</v>
      </c>
      <c r="B97" s="31" t="s">
        <v>87</v>
      </c>
      <c r="C97" s="31" t="s">
        <v>88</v>
      </c>
      <c r="D97" s="31" t="s">
        <v>96</v>
      </c>
      <c r="E97" s="26" t="s">
        <v>403</v>
      </c>
      <c r="F97" s="14" t="s">
        <v>159</v>
      </c>
      <c r="G97" s="14" t="s">
        <v>160</v>
      </c>
      <c r="H97" s="14"/>
      <c r="I97" s="14" t="s">
        <v>173</v>
      </c>
      <c r="J97" s="14">
        <v>12</v>
      </c>
      <c r="K97" s="39" t="s">
        <v>145</v>
      </c>
      <c r="L97" s="39" t="s">
        <v>239</v>
      </c>
      <c r="M97" s="39" t="s">
        <v>241</v>
      </c>
      <c r="N97" s="39" t="s">
        <v>244</v>
      </c>
      <c r="O97" s="15" t="s">
        <v>364</v>
      </c>
    </row>
    <row r="98" spans="1:15" ht="71.25" customHeight="1" x14ac:dyDescent="0.2">
      <c r="A98" s="31"/>
      <c r="B98" s="31"/>
      <c r="C98" s="31"/>
      <c r="D98" s="31"/>
      <c r="E98" s="25" t="s">
        <v>303</v>
      </c>
      <c r="F98" s="14" t="s">
        <v>159</v>
      </c>
      <c r="G98" s="14" t="s">
        <v>160</v>
      </c>
      <c r="H98" s="14"/>
      <c r="I98" s="16" t="s">
        <v>173</v>
      </c>
      <c r="J98" s="14">
        <v>12</v>
      </c>
      <c r="K98" s="37"/>
      <c r="L98" s="37"/>
      <c r="M98" s="37"/>
      <c r="N98" s="37"/>
      <c r="O98" s="15" t="s">
        <v>364</v>
      </c>
    </row>
    <row r="99" spans="1:15" ht="100.5" customHeight="1" x14ac:dyDescent="0.2">
      <c r="A99" s="31"/>
      <c r="B99" s="31"/>
      <c r="C99" s="31"/>
      <c r="D99" s="31"/>
      <c r="E99" s="26" t="s">
        <v>406</v>
      </c>
      <c r="F99" s="14" t="s">
        <v>159</v>
      </c>
      <c r="G99" s="14" t="s">
        <v>160</v>
      </c>
      <c r="H99" s="14"/>
      <c r="I99" s="14" t="s">
        <v>184</v>
      </c>
      <c r="J99" s="14">
        <v>6</v>
      </c>
      <c r="K99" s="37"/>
      <c r="L99" s="37"/>
      <c r="M99" s="37"/>
      <c r="N99" s="37"/>
      <c r="O99" s="15" t="s">
        <v>364</v>
      </c>
    </row>
    <row r="100" spans="1:15" ht="61.5" customHeight="1" x14ac:dyDescent="0.2">
      <c r="A100" s="31"/>
      <c r="B100" s="31"/>
      <c r="C100" s="31"/>
      <c r="D100" s="31"/>
      <c r="E100" s="25" t="s">
        <v>304</v>
      </c>
      <c r="F100" s="14" t="s">
        <v>159</v>
      </c>
      <c r="G100" s="14" t="s">
        <v>160</v>
      </c>
      <c r="H100" s="14"/>
      <c r="I100" s="16" t="s">
        <v>185</v>
      </c>
      <c r="J100" s="14">
        <v>10</v>
      </c>
      <c r="K100" s="38"/>
      <c r="L100" s="38"/>
      <c r="M100" s="38"/>
      <c r="N100" s="38"/>
      <c r="O100" s="15" t="s">
        <v>390</v>
      </c>
    </row>
    <row r="101" spans="1:15" ht="109.5" customHeight="1" x14ac:dyDescent="0.2">
      <c r="A101" s="32" t="s">
        <v>97</v>
      </c>
      <c r="B101" s="32" t="s">
        <v>98</v>
      </c>
      <c r="C101" s="32" t="s">
        <v>99</v>
      </c>
      <c r="D101" s="32" t="s">
        <v>100</v>
      </c>
      <c r="E101" s="25" t="s">
        <v>101</v>
      </c>
      <c r="F101" s="14" t="s">
        <v>159</v>
      </c>
      <c r="G101" s="14" t="s">
        <v>186</v>
      </c>
      <c r="H101" s="14" t="s">
        <v>199</v>
      </c>
      <c r="I101" s="16"/>
      <c r="J101" s="14">
        <v>6</v>
      </c>
      <c r="K101" s="39" t="s">
        <v>261</v>
      </c>
      <c r="L101" s="39" t="s">
        <v>238</v>
      </c>
      <c r="M101" s="39" t="s">
        <v>241</v>
      </c>
      <c r="N101" s="39" t="s">
        <v>244</v>
      </c>
      <c r="O101" s="15" t="s">
        <v>368</v>
      </c>
    </row>
    <row r="102" spans="1:15" ht="101.25" customHeight="1" x14ac:dyDescent="0.2">
      <c r="A102" s="32"/>
      <c r="B102" s="32"/>
      <c r="C102" s="32"/>
      <c r="D102" s="32"/>
      <c r="E102" s="25" t="s">
        <v>305</v>
      </c>
      <c r="F102" s="14" t="s">
        <v>200</v>
      </c>
      <c r="G102" s="14" t="s">
        <v>186</v>
      </c>
      <c r="H102" s="14" t="s">
        <v>201</v>
      </c>
      <c r="I102" s="14"/>
      <c r="J102" s="14">
        <v>12</v>
      </c>
      <c r="K102" s="37"/>
      <c r="L102" s="37"/>
      <c r="M102" s="37"/>
      <c r="N102" s="37"/>
      <c r="O102" s="15" t="s">
        <v>364</v>
      </c>
    </row>
    <row r="103" spans="1:15" ht="125.25" customHeight="1" x14ac:dyDescent="0.2">
      <c r="A103" s="32"/>
      <c r="B103" s="32"/>
      <c r="C103" s="32"/>
      <c r="D103" s="32"/>
      <c r="E103" s="25" t="s">
        <v>306</v>
      </c>
      <c r="F103" s="14" t="s">
        <v>200</v>
      </c>
      <c r="G103" s="14" t="s">
        <v>160</v>
      </c>
      <c r="H103" s="14"/>
      <c r="I103" s="16" t="s">
        <v>202</v>
      </c>
      <c r="J103" s="14">
        <v>6</v>
      </c>
      <c r="K103" s="37"/>
      <c r="L103" s="37"/>
      <c r="M103" s="37"/>
      <c r="N103" s="37"/>
      <c r="O103" s="15" t="s">
        <v>391</v>
      </c>
    </row>
    <row r="104" spans="1:15" ht="65.25" customHeight="1" x14ac:dyDescent="0.2">
      <c r="A104" s="32"/>
      <c r="B104" s="32"/>
      <c r="C104" s="32"/>
      <c r="D104" s="32"/>
      <c r="E104" s="25" t="s">
        <v>102</v>
      </c>
      <c r="F104" s="14" t="s">
        <v>200</v>
      </c>
      <c r="G104" s="14" t="s">
        <v>186</v>
      </c>
      <c r="H104" s="14" t="s">
        <v>187</v>
      </c>
      <c r="I104" s="14"/>
      <c r="J104" s="14">
        <v>12</v>
      </c>
      <c r="K104" s="37"/>
      <c r="L104" s="37"/>
      <c r="M104" s="37"/>
      <c r="N104" s="37"/>
      <c r="O104" s="15" t="s">
        <v>375</v>
      </c>
    </row>
    <row r="105" spans="1:15" ht="64.5" customHeight="1" x14ac:dyDescent="0.2">
      <c r="A105" s="32" t="s">
        <v>43</v>
      </c>
      <c r="B105" s="32" t="s">
        <v>103</v>
      </c>
      <c r="C105" s="32"/>
      <c r="D105" s="32"/>
      <c r="E105" s="25" t="s">
        <v>104</v>
      </c>
      <c r="F105" s="14" t="s">
        <v>200</v>
      </c>
      <c r="G105" s="14" t="s">
        <v>186</v>
      </c>
      <c r="H105" s="14" t="s">
        <v>201</v>
      </c>
      <c r="I105" s="16"/>
      <c r="J105" s="14">
        <v>12</v>
      </c>
      <c r="K105" s="37"/>
      <c r="L105" s="37"/>
      <c r="M105" s="37"/>
      <c r="N105" s="37"/>
      <c r="O105" s="15" t="s">
        <v>364</v>
      </c>
    </row>
    <row r="106" spans="1:15" ht="76.5" customHeight="1" x14ac:dyDescent="0.2">
      <c r="A106" s="32"/>
      <c r="B106" s="32"/>
      <c r="C106" s="32"/>
      <c r="D106" s="32"/>
      <c r="E106" s="25" t="s">
        <v>105</v>
      </c>
      <c r="F106" s="14" t="s">
        <v>159</v>
      </c>
      <c r="G106" s="14" t="s">
        <v>186</v>
      </c>
      <c r="H106" s="14" t="s">
        <v>201</v>
      </c>
      <c r="I106" s="16"/>
      <c r="J106" s="14">
        <v>12</v>
      </c>
      <c r="K106" s="37"/>
      <c r="L106" s="37"/>
      <c r="M106" s="37"/>
      <c r="N106" s="37"/>
      <c r="O106" s="15" t="s">
        <v>364</v>
      </c>
    </row>
    <row r="107" spans="1:15" ht="69.75" customHeight="1" x14ac:dyDescent="0.2">
      <c r="A107" s="32"/>
      <c r="B107" s="32"/>
      <c r="C107" s="32"/>
      <c r="D107" s="32"/>
      <c r="E107" s="25" t="s">
        <v>106</v>
      </c>
      <c r="F107" s="14" t="s">
        <v>159</v>
      </c>
      <c r="G107" s="14" t="s">
        <v>186</v>
      </c>
      <c r="H107" s="14" t="s">
        <v>191</v>
      </c>
      <c r="I107" s="14"/>
      <c r="J107" s="14">
        <v>12</v>
      </c>
      <c r="K107" s="37"/>
      <c r="L107" s="37"/>
      <c r="M107" s="37"/>
      <c r="N107" s="37"/>
      <c r="O107" s="15" t="s">
        <v>374</v>
      </c>
    </row>
    <row r="108" spans="1:15" ht="78.75" customHeight="1" x14ac:dyDescent="0.2">
      <c r="A108" s="32"/>
      <c r="B108" s="32"/>
      <c r="C108" s="32"/>
      <c r="D108" s="32"/>
      <c r="E108" s="25" t="s">
        <v>107</v>
      </c>
      <c r="F108" s="14" t="s">
        <v>159</v>
      </c>
      <c r="G108" s="14" t="s">
        <v>160</v>
      </c>
      <c r="H108" s="14"/>
      <c r="I108" s="16" t="s">
        <v>203</v>
      </c>
      <c r="J108" s="14">
        <v>12</v>
      </c>
      <c r="K108" s="38"/>
      <c r="L108" s="38"/>
      <c r="M108" s="38"/>
      <c r="N108" s="38"/>
      <c r="O108" s="15" t="s">
        <v>364</v>
      </c>
    </row>
    <row r="109" spans="1:15" ht="69" customHeight="1" x14ac:dyDescent="0.2">
      <c r="A109" s="32" t="s">
        <v>97</v>
      </c>
      <c r="B109" s="32" t="s">
        <v>98</v>
      </c>
      <c r="C109" s="32" t="s">
        <v>108</v>
      </c>
      <c r="D109" s="32" t="s">
        <v>109</v>
      </c>
      <c r="E109" s="25" t="s">
        <v>110</v>
      </c>
      <c r="F109" s="14" t="s">
        <v>159</v>
      </c>
      <c r="G109" s="14" t="s">
        <v>160</v>
      </c>
      <c r="H109" s="14"/>
      <c r="I109" s="14" t="s">
        <v>202</v>
      </c>
      <c r="J109" s="14">
        <v>6</v>
      </c>
      <c r="K109" s="39" t="s">
        <v>144</v>
      </c>
      <c r="L109" s="39" t="s">
        <v>239</v>
      </c>
      <c r="M109" s="39" t="s">
        <v>241</v>
      </c>
      <c r="N109" s="39" t="s">
        <v>244</v>
      </c>
      <c r="O109" s="15" t="s">
        <v>363</v>
      </c>
    </row>
    <row r="110" spans="1:15" ht="66.75" customHeight="1" x14ac:dyDescent="0.2">
      <c r="A110" s="32"/>
      <c r="B110" s="32"/>
      <c r="C110" s="32"/>
      <c r="D110" s="32"/>
      <c r="E110" s="25" t="s">
        <v>111</v>
      </c>
      <c r="F110" s="14" t="s">
        <v>204</v>
      </c>
      <c r="G110" s="14" t="s">
        <v>160</v>
      </c>
      <c r="H110" s="14"/>
      <c r="I110" s="16" t="s">
        <v>205</v>
      </c>
      <c r="J110" s="14">
        <v>12</v>
      </c>
      <c r="K110" s="37"/>
      <c r="L110" s="37"/>
      <c r="M110" s="37"/>
      <c r="N110" s="37"/>
      <c r="O110" s="15" t="s">
        <v>392</v>
      </c>
    </row>
    <row r="111" spans="1:15" ht="63.75" customHeight="1" x14ac:dyDescent="0.2">
      <c r="A111" s="32"/>
      <c r="B111" s="32"/>
      <c r="C111" s="32"/>
      <c r="D111" s="32"/>
      <c r="E111" s="25" t="s">
        <v>112</v>
      </c>
      <c r="F111" s="14" t="s">
        <v>204</v>
      </c>
      <c r="G111" s="14" t="s">
        <v>160</v>
      </c>
      <c r="H111" s="14"/>
      <c r="I111" s="16" t="s">
        <v>205</v>
      </c>
      <c r="J111" s="14">
        <v>12</v>
      </c>
      <c r="K111" s="37"/>
      <c r="L111" s="37"/>
      <c r="M111" s="37"/>
      <c r="N111" s="37"/>
      <c r="O111" s="15" t="s">
        <v>392</v>
      </c>
    </row>
    <row r="112" spans="1:15" ht="84" customHeight="1" x14ac:dyDescent="0.2">
      <c r="A112" s="32"/>
      <c r="B112" s="32"/>
      <c r="C112" s="32"/>
      <c r="D112" s="32"/>
      <c r="E112" s="25" t="s">
        <v>113</v>
      </c>
      <c r="F112" s="14" t="s">
        <v>204</v>
      </c>
      <c r="G112" s="14" t="s">
        <v>160</v>
      </c>
      <c r="H112" s="14"/>
      <c r="I112" s="14" t="s">
        <v>206</v>
      </c>
      <c r="J112" s="14">
        <v>3</v>
      </c>
      <c r="K112" s="37"/>
      <c r="L112" s="37"/>
      <c r="M112" s="37"/>
      <c r="N112" s="37"/>
      <c r="O112" s="15" t="s">
        <v>381</v>
      </c>
    </row>
    <row r="113" spans="1:15" ht="88.5" customHeight="1" x14ac:dyDescent="0.2">
      <c r="A113" s="32"/>
      <c r="B113" s="32"/>
      <c r="C113" s="32"/>
      <c r="D113" s="32"/>
      <c r="E113" s="25" t="s">
        <v>307</v>
      </c>
      <c r="F113" s="14" t="s">
        <v>207</v>
      </c>
      <c r="G113" s="14" t="s">
        <v>160</v>
      </c>
      <c r="H113" s="14"/>
      <c r="I113" s="16" t="s">
        <v>208</v>
      </c>
      <c r="J113" s="14">
        <v>12</v>
      </c>
      <c r="K113" s="37"/>
      <c r="L113" s="37"/>
      <c r="M113" s="37"/>
      <c r="N113" s="37"/>
      <c r="O113" s="15" t="s">
        <v>393</v>
      </c>
    </row>
    <row r="114" spans="1:15" ht="68.25" customHeight="1" x14ac:dyDescent="0.2">
      <c r="A114" s="32"/>
      <c r="B114" s="32"/>
      <c r="C114" s="32"/>
      <c r="D114" s="32"/>
      <c r="E114" s="25" t="s">
        <v>308</v>
      </c>
      <c r="F114" s="14" t="s">
        <v>207</v>
      </c>
      <c r="G114" s="14" t="s">
        <v>160</v>
      </c>
      <c r="H114" s="14"/>
      <c r="I114" s="16" t="s">
        <v>208</v>
      </c>
      <c r="J114" s="14">
        <v>12</v>
      </c>
      <c r="K114" s="37"/>
      <c r="L114" s="37"/>
      <c r="M114" s="37"/>
      <c r="N114" s="37"/>
      <c r="O114" s="15" t="s">
        <v>393</v>
      </c>
    </row>
    <row r="115" spans="1:15" ht="68.25" customHeight="1" x14ac:dyDescent="0.2">
      <c r="A115" s="32"/>
      <c r="B115" s="32"/>
      <c r="C115" s="32"/>
      <c r="D115" s="32"/>
      <c r="E115" s="25" t="s">
        <v>309</v>
      </c>
      <c r="F115" s="14" t="s">
        <v>207</v>
      </c>
      <c r="G115" s="14" t="s">
        <v>160</v>
      </c>
      <c r="H115" s="14"/>
      <c r="I115" s="14" t="s">
        <v>171</v>
      </c>
      <c r="J115" s="14">
        <v>6</v>
      </c>
      <c r="K115" s="38"/>
      <c r="L115" s="38"/>
      <c r="M115" s="38"/>
      <c r="N115" s="38"/>
      <c r="O115" s="15" t="s">
        <v>381</v>
      </c>
    </row>
    <row r="116" spans="1:15" ht="67.5" customHeight="1" x14ac:dyDescent="0.2">
      <c r="A116" s="31" t="s">
        <v>97</v>
      </c>
      <c r="B116" s="31" t="s">
        <v>114</v>
      </c>
      <c r="C116" s="31" t="s">
        <v>115</v>
      </c>
      <c r="D116" s="31" t="s">
        <v>116</v>
      </c>
      <c r="E116" s="25" t="s">
        <v>117</v>
      </c>
      <c r="F116" s="14" t="s">
        <v>146</v>
      </c>
      <c r="G116" s="14" t="s">
        <v>147</v>
      </c>
      <c r="H116" s="14"/>
      <c r="I116" s="16" t="s">
        <v>148</v>
      </c>
      <c r="J116" s="14">
        <v>6</v>
      </c>
      <c r="K116" s="39" t="s">
        <v>237</v>
      </c>
      <c r="L116" s="39" t="s">
        <v>235</v>
      </c>
      <c r="M116" s="39" t="s">
        <v>243</v>
      </c>
      <c r="N116" s="39" t="s">
        <v>244</v>
      </c>
      <c r="O116" s="15" t="s">
        <v>394</v>
      </c>
    </row>
    <row r="117" spans="1:15" ht="62.25" customHeight="1" x14ac:dyDescent="0.2">
      <c r="A117" s="31"/>
      <c r="B117" s="31"/>
      <c r="C117" s="31"/>
      <c r="D117" s="31"/>
      <c r="E117" s="25" t="s">
        <v>118</v>
      </c>
      <c r="F117" s="14" t="s">
        <v>149</v>
      </c>
      <c r="G117" s="14" t="s">
        <v>147</v>
      </c>
      <c r="H117" s="14"/>
      <c r="I117" s="16" t="s">
        <v>148</v>
      </c>
      <c r="J117" s="14">
        <v>6</v>
      </c>
      <c r="K117" s="37"/>
      <c r="L117" s="37"/>
      <c r="M117" s="37"/>
      <c r="N117" s="37"/>
      <c r="O117" s="15" t="s">
        <v>394</v>
      </c>
    </row>
    <row r="118" spans="1:15" ht="69.75" customHeight="1" x14ac:dyDescent="0.2">
      <c r="A118" s="31"/>
      <c r="B118" s="31"/>
      <c r="C118" s="31"/>
      <c r="D118" s="31"/>
      <c r="E118" s="24" t="s">
        <v>119</v>
      </c>
      <c r="F118" s="14" t="s">
        <v>146</v>
      </c>
      <c r="G118" s="14" t="s">
        <v>147</v>
      </c>
      <c r="H118" s="14"/>
      <c r="I118" s="14" t="s">
        <v>148</v>
      </c>
      <c r="J118" s="14">
        <v>6</v>
      </c>
      <c r="K118" s="37"/>
      <c r="L118" s="37"/>
      <c r="M118" s="37"/>
      <c r="N118" s="37"/>
      <c r="O118" s="15" t="s">
        <v>394</v>
      </c>
    </row>
    <row r="119" spans="1:15" ht="87" customHeight="1" x14ac:dyDescent="0.2">
      <c r="A119" s="31"/>
      <c r="B119" s="31"/>
      <c r="C119" s="31"/>
      <c r="D119" s="31"/>
      <c r="E119" s="25" t="s">
        <v>120</v>
      </c>
      <c r="F119" s="14" t="s">
        <v>149</v>
      </c>
      <c r="G119" s="14" t="s">
        <v>147</v>
      </c>
      <c r="H119" s="14"/>
      <c r="I119" s="16" t="s">
        <v>150</v>
      </c>
      <c r="J119" s="14">
        <v>8</v>
      </c>
      <c r="K119" s="37"/>
      <c r="L119" s="37"/>
      <c r="M119" s="37"/>
      <c r="N119" s="37"/>
      <c r="O119" s="15" t="s">
        <v>394</v>
      </c>
    </row>
    <row r="120" spans="1:15" ht="63.95" customHeight="1" x14ac:dyDescent="0.2">
      <c r="A120" s="31"/>
      <c r="B120" s="31"/>
      <c r="C120" s="31"/>
      <c r="D120" s="31"/>
      <c r="E120" s="24" t="s">
        <v>121</v>
      </c>
      <c r="F120" s="14" t="s">
        <v>149</v>
      </c>
      <c r="G120" s="14" t="s">
        <v>147</v>
      </c>
      <c r="H120" s="14"/>
      <c r="I120" s="14" t="s">
        <v>151</v>
      </c>
      <c r="J120" s="14">
        <v>6</v>
      </c>
      <c r="K120" s="37"/>
      <c r="L120" s="37"/>
      <c r="M120" s="37"/>
      <c r="N120" s="37"/>
      <c r="O120" s="15" t="s">
        <v>394</v>
      </c>
    </row>
    <row r="121" spans="1:15" ht="58.5" customHeight="1" x14ac:dyDescent="0.2">
      <c r="A121" s="31"/>
      <c r="B121" s="31"/>
      <c r="C121" s="31"/>
      <c r="D121" s="31"/>
      <c r="E121" s="24" t="s">
        <v>310</v>
      </c>
      <c r="F121" s="14" t="s">
        <v>149</v>
      </c>
      <c r="G121" s="14" t="s">
        <v>147</v>
      </c>
      <c r="H121" s="14"/>
      <c r="I121" s="16" t="s">
        <v>151</v>
      </c>
      <c r="J121" s="14">
        <v>6</v>
      </c>
      <c r="K121" s="37"/>
      <c r="L121" s="37"/>
      <c r="M121" s="37"/>
      <c r="N121" s="37"/>
      <c r="O121" s="15" t="s">
        <v>394</v>
      </c>
    </row>
    <row r="122" spans="1:15" ht="82.5" customHeight="1" x14ac:dyDescent="0.2">
      <c r="A122" s="31"/>
      <c r="B122" s="31"/>
      <c r="C122" s="31"/>
      <c r="D122" s="31"/>
      <c r="E122" s="24" t="s">
        <v>122</v>
      </c>
      <c r="F122" s="14" t="s">
        <v>146</v>
      </c>
      <c r="G122" s="14" t="s">
        <v>246</v>
      </c>
      <c r="H122" s="14" t="s">
        <v>153</v>
      </c>
      <c r="I122" s="16"/>
      <c r="J122" s="14">
        <v>12</v>
      </c>
      <c r="K122" s="37"/>
      <c r="L122" s="37"/>
      <c r="M122" s="37"/>
      <c r="N122" s="37"/>
      <c r="O122" s="15" t="s">
        <v>375</v>
      </c>
    </row>
    <row r="123" spans="1:15" ht="90.75" customHeight="1" x14ac:dyDescent="0.2">
      <c r="A123" s="31"/>
      <c r="B123" s="31"/>
      <c r="C123" s="31"/>
      <c r="D123" s="31"/>
      <c r="E123" s="24" t="s">
        <v>123</v>
      </c>
      <c r="F123" s="14" t="s">
        <v>146</v>
      </c>
      <c r="G123" s="14" t="s">
        <v>246</v>
      </c>
      <c r="H123" s="14" t="s">
        <v>153</v>
      </c>
      <c r="I123" s="14"/>
      <c r="J123" s="14">
        <v>12</v>
      </c>
      <c r="K123" s="37"/>
      <c r="L123" s="37"/>
      <c r="M123" s="37"/>
      <c r="N123" s="37"/>
      <c r="O123" s="15" t="s">
        <v>375</v>
      </c>
    </row>
    <row r="124" spans="1:15" ht="28.5" customHeight="1" x14ac:dyDescent="0.2">
      <c r="A124" s="31"/>
      <c r="B124" s="31"/>
      <c r="C124" s="31"/>
      <c r="D124" s="31"/>
      <c r="E124" s="24" t="s">
        <v>124</v>
      </c>
      <c r="F124" s="14" t="s">
        <v>149</v>
      </c>
      <c r="G124" s="14" t="s">
        <v>147</v>
      </c>
      <c r="H124" s="14"/>
      <c r="I124" s="16" t="s">
        <v>154</v>
      </c>
      <c r="J124" s="14">
        <v>2</v>
      </c>
      <c r="K124" s="38"/>
      <c r="L124" s="38"/>
      <c r="M124" s="38"/>
      <c r="N124" s="38"/>
      <c r="O124" s="15" t="s">
        <v>364</v>
      </c>
    </row>
    <row r="125" spans="1:15" ht="76.5" customHeight="1" x14ac:dyDescent="0.2">
      <c r="A125" s="31" t="s">
        <v>97</v>
      </c>
      <c r="B125" s="31" t="s">
        <v>114</v>
      </c>
      <c r="C125" s="31" t="s">
        <v>125</v>
      </c>
      <c r="D125" s="31" t="s">
        <v>126</v>
      </c>
      <c r="E125" s="25" t="s">
        <v>127</v>
      </c>
      <c r="F125" s="14" t="s">
        <v>146</v>
      </c>
      <c r="G125" s="14" t="s">
        <v>147</v>
      </c>
      <c r="H125" s="14"/>
      <c r="I125" s="14" t="s">
        <v>148</v>
      </c>
      <c r="J125" s="14">
        <v>6</v>
      </c>
      <c r="K125" s="39" t="s">
        <v>237</v>
      </c>
      <c r="L125" s="39" t="s">
        <v>235</v>
      </c>
      <c r="M125" s="39" t="s">
        <v>241</v>
      </c>
      <c r="N125" s="39" t="s">
        <v>244</v>
      </c>
      <c r="O125" s="15" t="s">
        <v>394</v>
      </c>
    </row>
    <row r="126" spans="1:15" ht="75" customHeight="1" x14ac:dyDescent="0.2">
      <c r="A126" s="31"/>
      <c r="B126" s="31"/>
      <c r="C126" s="31"/>
      <c r="D126" s="31"/>
      <c r="E126" s="24" t="s">
        <v>128</v>
      </c>
      <c r="F126" s="14" t="s">
        <v>146</v>
      </c>
      <c r="G126" s="14" t="s">
        <v>147</v>
      </c>
      <c r="H126" s="14"/>
      <c r="I126" s="16" t="s">
        <v>148</v>
      </c>
      <c r="J126" s="14">
        <v>6</v>
      </c>
      <c r="K126" s="37"/>
      <c r="L126" s="37"/>
      <c r="M126" s="37"/>
      <c r="N126" s="37"/>
      <c r="O126" s="15" t="s">
        <v>394</v>
      </c>
    </row>
    <row r="127" spans="1:15" ht="65.25" customHeight="1" x14ac:dyDescent="0.2">
      <c r="A127" s="31"/>
      <c r="B127" s="31"/>
      <c r="C127" s="31"/>
      <c r="D127" s="31"/>
      <c r="E127" s="24" t="s">
        <v>129</v>
      </c>
      <c r="F127" s="14" t="s">
        <v>146</v>
      </c>
      <c r="G127" s="14" t="s">
        <v>147</v>
      </c>
      <c r="H127" s="14"/>
      <c r="I127" s="16" t="s">
        <v>148</v>
      </c>
      <c r="J127" s="14">
        <v>6</v>
      </c>
      <c r="K127" s="37"/>
      <c r="L127" s="37"/>
      <c r="M127" s="37"/>
      <c r="N127" s="37"/>
      <c r="O127" s="15" t="s">
        <v>394</v>
      </c>
    </row>
    <row r="128" spans="1:15" ht="53.25" customHeight="1" x14ac:dyDescent="0.2">
      <c r="A128" s="31"/>
      <c r="B128" s="31"/>
      <c r="C128" s="31"/>
      <c r="D128" s="31"/>
      <c r="E128" s="24" t="s">
        <v>130</v>
      </c>
      <c r="F128" s="14" t="s">
        <v>146</v>
      </c>
      <c r="G128" s="14" t="s">
        <v>246</v>
      </c>
      <c r="H128" s="14" t="s">
        <v>153</v>
      </c>
      <c r="I128" s="14"/>
      <c r="J128" s="14">
        <v>12</v>
      </c>
      <c r="K128" s="37"/>
      <c r="L128" s="37"/>
      <c r="M128" s="37"/>
      <c r="N128" s="37"/>
      <c r="O128" s="15" t="s">
        <v>395</v>
      </c>
    </row>
    <row r="129" spans="1:15" ht="63.75" customHeight="1" x14ac:dyDescent="0.2">
      <c r="A129" s="31"/>
      <c r="B129" s="31"/>
      <c r="C129" s="31"/>
      <c r="D129" s="31"/>
      <c r="E129" s="25" t="s">
        <v>131</v>
      </c>
      <c r="F129" s="15" t="s">
        <v>146</v>
      </c>
      <c r="G129" s="15" t="s">
        <v>147</v>
      </c>
      <c r="H129" s="15"/>
      <c r="I129" s="15" t="s">
        <v>148</v>
      </c>
      <c r="J129" s="15">
        <v>6</v>
      </c>
      <c r="K129" s="37"/>
      <c r="L129" s="37"/>
      <c r="M129" s="37"/>
      <c r="N129" s="37"/>
      <c r="O129" s="15" t="s">
        <v>394</v>
      </c>
    </row>
    <row r="130" spans="1:15" ht="60.75" customHeight="1" x14ac:dyDescent="0.2">
      <c r="A130" s="31"/>
      <c r="B130" s="31"/>
      <c r="C130" s="31"/>
      <c r="D130" s="31"/>
      <c r="E130" s="25" t="s">
        <v>132</v>
      </c>
      <c r="F130" s="15" t="s">
        <v>146</v>
      </c>
      <c r="G130" s="15" t="s">
        <v>147</v>
      </c>
      <c r="H130" s="15"/>
      <c r="I130" s="15" t="s">
        <v>148</v>
      </c>
      <c r="J130" s="15">
        <v>6</v>
      </c>
      <c r="K130" s="37"/>
      <c r="L130" s="37"/>
      <c r="M130" s="37"/>
      <c r="N130" s="37"/>
      <c r="O130" s="15" t="s">
        <v>394</v>
      </c>
    </row>
    <row r="131" spans="1:15" ht="48.75" customHeight="1" x14ac:dyDescent="0.2">
      <c r="A131" s="31"/>
      <c r="B131" s="31"/>
      <c r="C131" s="31"/>
      <c r="D131" s="31"/>
      <c r="E131" s="25" t="s">
        <v>133</v>
      </c>
      <c r="F131" s="15" t="s">
        <v>146</v>
      </c>
      <c r="G131" s="15" t="s">
        <v>147</v>
      </c>
      <c r="H131" s="15"/>
      <c r="I131" s="15" t="s">
        <v>148</v>
      </c>
      <c r="J131" s="15">
        <v>6</v>
      </c>
      <c r="K131" s="37"/>
      <c r="L131" s="37"/>
      <c r="M131" s="37"/>
      <c r="N131" s="37"/>
      <c r="O131" s="15" t="s">
        <v>394</v>
      </c>
    </row>
    <row r="132" spans="1:15" ht="43.5" customHeight="1" x14ac:dyDescent="0.2">
      <c r="A132" s="31"/>
      <c r="B132" s="31"/>
      <c r="C132" s="31"/>
      <c r="D132" s="31"/>
      <c r="E132" s="25" t="s">
        <v>134</v>
      </c>
      <c r="F132" s="15" t="s">
        <v>146</v>
      </c>
      <c r="G132" s="15" t="s">
        <v>186</v>
      </c>
      <c r="H132" s="15" t="s">
        <v>351</v>
      </c>
      <c r="I132" s="15"/>
      <c r="J132" s="15">
        <v>12</v>
      </c>
      <c r="K132" s="38"/>
      <c r="L132" s="38"/>
      <c r="M132" s="38"/>
      <c r="N132" s="38"/>
      <c r="O132" s="15" t="s">
        <v>364</v>
      </c>
    </row>
    <row r="133" spans="1:15" ht="95.25" customHeight="1" x14ac:dyDescent="0.2">
      <c r="A133" s="31" t="s">
        <v>97</v>
      </c>
      <c r="B133" s="31" t="s">
        <v>311</v>
      </c>
      <c r="C133" s="31" t="s">
        <v>125</v>
      </c>
      <c r="D133" s="31" t="s">
        <v>312</v>
      </c>
      <c r="E133" s="24" t="s">
        <v>313</v>
      </c>
      <c r="F133" s="15" t="s">
        <v>159</v>
      </c>
      <c r="G133" s="15" t="s">
        <v>186</v>
      </c>
      <c r="H133" s="15" t="s">
        <v>229</v>
      </c>
      <c r="I133" s="19"/>
      <c r="J133" s="15">
        <v>12</v>
      </c>
      <c r="K133" s="39" t="s">
        <v>237</v>
      </c>
      <c r="L133" s="39" t="s">
        <v>214</v>
      </c>
      <c r="M133" s="39" t="s">
        <v>241</v>
      </c>
      <c r="N133" s="39" t="s">
        <v>244</v>
      </c>
      <c r="O133" s="15" t="s">
        <v>364</v>
      </c>
    </row>
    <row r="134" spans="1:15" ht="96.75" customHeight="1" x14ac:dyDescent="0.2">
      <c r="A134" s="31"/>
      <c r="B134" s="31"/>
      <c r="C134" s="31"/>
      <c r="D134" s="31"/>
      <c r="E134" s="24" t="s">
        <v>314</v>
      </c>
      <c r="F134" s="15" t="s">
        <v>146</v>
      </c>
      <c r="G134" s="15" t="s">
        <v>147</v>
      </c>
      <c r="H134" s="15"/>
      <c r="I134" s="19" t="s">
        <v>341</v>
      </c>
      <c r="J134" s="15">
        <v>6</v>
      </c>
      <c r="K134" s="37"/>
      <c r="L134" s="37"/>
      <c r="M134" s="37"/>
      <c r="N134" s="37"/>
      <c r="O134" s="15" t="s">
        <v>372</v>
      </c>
    </row>
    <row r="135" spans="1:15" ht="52.5" customHeight="1" x14ac:dyDescent="0.2">
      <c r="A135" s="31"/>
      <c r="B135" s="31"/>
      <c r="C135" s="31"/>
      <c r="D135" s="31"/>
      <c r="E135" s="24" t="s">
        <v>315</v>
      </c>
      <c r="F135" s="15" t="s">
        <v>146</v>
      </c>
      <c r="G135" s="15" t="s">
        <v>147</v>
      </c>
      <c r="H135" s="15"/>
      <c r="I135" s="19" t="s">
        <v>341</v>
      </c>
      <c r="J135" s="15">
        <v>6</v>
      </c>
      <c r="K135" s="37"/>
      <c r="L135" s="37"/>
      <c r="M135" s="37"/>
      <c r="N135" s="37"/>
      <c r="O135" s="15" t="s">
        <v>372</v>
      </c>
    </row>
    <row r="136" spans="1:15" ht="92.25" customHeight="1" x14ac:dyDescent="0.2">
      <c r="A136" s="31"/>
      <c r="B136" s="31"/>
      <c r="C136" s="31"/>
      <c r="D136" s="31"/>
      <c r="E136" s="24" t="s">
        <v>316</v>
      </c>
      <c r="F136" s="15" t="s">
        <v>159</v>
      </c>
      <c r="G136" s="15" t="s">
        <v>147</v>
      </c>
      <c r="H136" s="15"/>
      <c r="I136" s="19" t="s">
        <v>340</v>
      </c>
      <c r="J136" s="15">
        <v>6</v>
      </c>
      <c r="K136" s="37"/>
      <c r="L136" s="37"/>
      <c r="M136" s="37"/>
      <c r="N136" s="37"/>
      <c r="O136" s="15" t="s">
        <v>372</v>
      </c>
    </row>
    <row r="137" spans="1:15" ht="113.25" customHeight="1" x14ac:dyDescent="0.2">
      <c r="A137" s="31"/>
      <c r="B137" s="31"/>
      <c r="C137" s="31"/>
      <c r="D137" s="31"/>
      <c r="E137" s="24" t="s">
        <v>317</v>
      </c>
      <c r="F137" s="15" t="s">
        <v>159</v>
      </c>
      <c r="G137" s="15" t="s">
        <v>147</v>
      </c>
      <c r="H137" s="15"/>
      <c r="I137" s="19" t="s">
        <v>340</v>
      </c>
      <c r="J137" s="15">
        <v>6</v>
      </c>
      <c r="K137" s="37"/>
      <c r="L137" s="37"/>
      <c r="M137" s="37"/>
      <c r="N137" s="37"/>
      <c r="O137" s="15" t="s">
        <v>372</v>
      </c>
    </row>
    <row r="138" spans="1:15" ht="87" customHeight="1" x14ac:dyDescent="0.2">
      <c r="A138" s="31"/>
      <c r="B138" s="31"/>
      <c r="C138" s="31"/>
      <c r="D138" s="31"/>
      <c r="E138" s="24" t="s">
        <v>318</v>
      </c>
      <c r="F138" s="15" t="s">
        <v>159</v>
      </c>
      <c r="G138" s="15" t="s">
        <v>147</v>
      </c>
      <c r="H138" s="15"/>
      <c r="I138" s="15" t="s">
        <v>340</v>
      </c>
      <c r="J138" s="15">
        <v>6</v>
      </c>
      <c r="K138" s="37"/>
      <c r="L138" s="37"/>
      <c r="M138" s="37"/>
      <c r="N138" s="37"/>
      <c r="O138" s="15" t="s">
        <v>372</v>
      </c>
    </row>
    <row r="139" spans="1:15" ht="126" customHeight="1" x14ac:dyDescent="0.2">
      <c r="A139" s="31" t="s">
        <v>97</v>
      </c>
      <c r="B139" s="31" t="s">
        <v>114</v>
      </c>
      <c r="C139" s="31" t="s">
        <v>125</v>
      </c>
      <c r="D139" s="31" t="s">
        <v>319</v>
      </c>
      <c r="E139" s="25" t="s">
        <v>320</v>
      </c>
      <c r="F139" s="15" t="s">
        <v>146</v>
      </c>
      <c r="G139" s="15" t="s">
        <v>246</v>
      </c>
      <c r="H139" s="15" t="s">
        <v>152</v>
      </c>
      <c r="J139" s="15">
        <v>6</v>
      </c>
      <c r="K139" s="33" t="s">
        <v>237</v>
      </c>
      <c r="L139" s="33" t="s">
        <v>235</v>
      </c>
      <c r="M139" s="33" t="s">
        <v>236</v>
      </c>
      <c r="N139" s="33" t="s">
        <v>244</v>
      </c>
      <c r="O139" s="15" t="s">
        <v>368</v>
      </c>
    </row>
    <row r="140" spans="1:15" ht="138" customHeight="1" x14ac:dyDescent="0.2">
      <c r="A140" s="31"/>
      <c r="B140" s="31"/>
      <c r="C140" s="31"/>
      <c r="D140" s="31"/>
      <c r="E140" s="25" t="s">
        <v>321</v>
      </c>
      <c r="F140" s="15" t="s">
        <v>334</v>
      </c>
      <c r="G140" s="15" t="s">
        <v>147</v>
      </c>
      <c r="H140" s="15"/>
      <c r="I140" s="15" t="s">
        <v>155</v>
      </c>
      <c r="J140" s="15">
        <f>240-6</f>
        <v>234</v>
      </c>
      <c r="K140" s="34"/>
      <c r="L140" s="34"/>
      <c r="M140" s="34"/>
      <c r="N140" s="34"/>
      <c r="O140" s="15" t="s">
        <v>364</v>
      </c>
    </row>
    <row r="141" spans="1:15" ht="108.75" customHeight="1" x14ac:dyDescent="0.2">
      <c r="A141" s="31"/>
      <c r="B141" s="31"/>
      <c r="C141" s="31"/>
      <c r="D141" s="31"/>
      <c r="E141" s="25" t="s">
        <v>322</v>
      </c>
      <c r="F141" s="15" t="s">
        <v>146</v>
      </c>
      <c r="G141" s="15" t="s">
        <v>147</v>
      </c>
      <c r="H141" s="17"/>
      <c r="I141" s="15" t="s">
        <v>148</v>
      </c>
      <c r="J141" s="15">
        <v>6</v>
      </c>
      <c r="K141" s="34"/>
      <c r="L141" s="34"/>
      <c r="M141" s="34"/>
      <c r="N141" s="34"/>
      <c r="O141" s="15" t="s">
        <v>396</v>
      </c>
    </row>
    <row r="142" spans="1:15" ht="76.5" customHeight="1" x14ac:dyDescent="0.2">
      <c r="A142" s="31"/>
      <c r="B142" s="31"/>
      <c r="C142" s="31"/>
      <c r="D142" s="31"/>
      <c r="E142" s="24" t="s">
        <v>323</v>
      </c>
      <c r="F142" s="15" t="s">
        <v>146</v>
      </c>
      <c r="G142" s="15" t="s">
        <v>147</v>
      </c>
      <c r="H142" s="17"/>
      <c r="I142" s="15" t="s">
        <v>148</v>
      </c>
      <c r="J142" s="15">
        <v>6</v>
      </c>
      <c r="K142" s="35"/>
      <c r="L142" s="35"/>
      <c r="M142" s="35"/>
      <c r="N142" s="35"/>
      <c r="O142" s="15" t="s">
        <v>396</v>
      </c>
    </row>
    <row r="143" spans="1:15" ht="61.5" customHeight="1" x14ac:dyDescent="0.2">
      <c r="A143" s="31" t="s">
        <v>97</v>
      </c>
      <c r="B143" s="31" t="s">
        <v>114</v>
      </c>
      <c r="C143" s="31" t="s">
        <v>125</v>
      </c>
      <c r="D143" s="31" t="s">
        <v>324</v>
      </c>
      <c r="E143" s="25" t="s">
        <v>325</v>
      </c>
      <c r="F143" s="15" t="s">
        <v>146</v>
      </c>
      <c r="G143" s="15" t="s">
        <v>246</v>
      </c>
      <c r="H143" s="15" t="s">
        <v>156</v>
      </c>
      <c r="I143" s="15"/>
      <c r="J143" s="15">
        <v>3</v>
      </c>
      <c r="K143" s="33" t="s">
        <v>237</v>
      </c>
      <c r="L143" s="33" t="s">
        <v>235</v>
      </c>
      <c r="M143" s="33" t="s">
        <v>236</v>
      </c>
      <c r="N143" s="33" t="s">
        <v>244</v>
      </c>
      <c r="O143" s="15" t="s">
        <v>368</v>
      </c>
    </row>
    <row r="144" spans="1:15" ht="52.5" customHeight="1" x14ac:dyDescent="0.2">
      <c r="A144" s="31"/>
      <c r="B144" s="31"/>
      <c r="C144" s="31"/>
      <c r="D144" s="31"/>
      <c r="E144" s="25" t="s">
        <v>326</v>
      </c>
      <c r="F144" s="15" t="s">
        <v>335</v>
      </c>
      <c r="G144" s="15" t="s">
        <v>246</v>
      </c>
      <c r="H144" s="15" t="s">
        <v>158</v>
      </c>
      <c r="I144" s="15"/>
      <c r="J144" s="15">
        <v>24</v>
      </c>
      <c r="K144" s="34"/>
      <c r="L144" s="34"/>
      <c r="M144" s="34"/>
      <c r="N144" s="34"/>
      <c r="O144" s="15" t="s">
        <v>397</v>
      </c>
    </row>
    <row r="145" spans="1:15" ht="48.75" customHeight="1" x14ac:dyDescent="0.2">
      <c r="A145" s="31"/>
      <c r="B145" s="31"/>
      <c r="C145" s="31"/>
      <c r="D145" s="31"/>
      <c r="E145" s="25" t="s">
        <v>327</v>
      </c>
      <c r="F145" s="15" t="s">
        <v>335</v>
      </c>
      <c r="G145" s="15" t="s">
        <v>246</v>
      </c>
      <c r="H145" s="15" t="s">
        <v>153</v>
      </c>
      <c r="I145" s="15"/>
      <c r="J145" s="15">
        <v>12</v>
      </c>
      <c r="K145" s="34"/>
      <c r="L145" s="34"/>
      <c r="M145" s="34"/>
      <c r="N145" s="34"/>
      <c r="O145" s="15" t="s">
        <v>398</v>
      </c>
    </row>
    <row r="146" spans="1:15" ht="46.5" customHeight="1" x14ac:dyDescent="0.2">
      <c r="A146" s="31"/>
      <c r="B146" s="31"/>
      <c r="C146" s="31"/>
      <c r="D146" s="31"/>
      <c r="E146" s="25" t="s">
        <v>328</v>
      </c>
      <c r="F146" s="15" t="s">
        <v>335</v>
      </c>
      <c r="G146" s="15" t="s">
        <v>246</v>
      </c>
      <c r="H146" s="15">
        <f>19*12+9</f>
        <v>237</v>
      </c>
      <c r="I146" s="15"/>
      <c r="J146" s="15">
        <v>237</v>
      </c>
      <c r="K146" s="34"/>
      <c r="L146" s="34"/>
      <c r="M146" s="34"/>
      <c r="N146" s="34"/>
      <c r="O146" s="15" t="s">
        <v>364</v>
      </c>
    </row>
    <row r="147" spans="1:15" ht="77.25" customHeight="1" x14ac:dyDescent="0.2">
      <c r="A147" s="31"/>
      <c r="B147" s="31"/>
      <c r="C147" s="31"/>
      <c r="D147" s="31"/>
      <c r="E147" s="25" t="s">
        <v>402</v>
      </c>
      <c r="F147" s="15" t="s">
        <v>335</v>
      </c>
      <c r="G147" s="15" t="s">
        <v>246</v>
      </c>
      <c r="H147" s="15" t="s">
        <v>158</v>
      </c>
      <c r="I147" s="15"/>
      <c r="J147" s="15">
        <v>24</v>
      </c>
      <c r="K147" s="35"/>
      <c r="L147" s="35"/>
      <c r="M147" s="35"/>
      <c r="N147" s="35"/>
      <c r="O147" s="15" t="s">
        <v>397</v>
      </c>
    </row>
    <row r="148" spans="1:15" ht="51.75" customHeight="1" x14ac:dyDescent="0.2">
      <c r="A148" s="31" t="s">
        <v>97</v>
      </c>
      <c r="B148" s="31" t="s">
        <v>114</v>
      </c>
      <c r="C148" s="31" t="s">
        <v>125</v>
      </c>
      <c r="D148" s="31" t="s">
        <v>329</v>
      </c>
      <c r="E148" s="25" t="s">
        <v>330</v>
      </c>
      <c r="F148" s="15" t="s">
        <v>146</v>
      </c>
      <c r="G148" s="15" t="s">
        <v>246</v>
      </c>
      <c r="H148" s="15" t="s">
        <v>157</v>
      </c>
      <c r="I148" s="15"/>
      <c r="J148" s="15">
        <v>0</v>
      </c>
      <c r="K148" s="33" t="s">
        <v>237</v>
      </c>
      <c r="L148" s="33" t="s">
        <v>214</v>
      </c>
      <c r="M148" s="33" t="s">
        <v>236</v>
      </c>
      <c r="N148" s="33" t="s">
        <v>244</v>
      </c>
      <c r="O148" s="15" t="s">
        <v>368</v>
      </c>
    </row>
    <row r="149" spans="1:15" ht="51.75" customHeight="1" x14ac:dyDescent="0.2">
      <c r="A149" s="31"/>
      <c r="B149" s="31"/>
      <c r="C149" s="31"/>
      <c r="D149" s="31"/>
      <c r="E149" s="26" t="s">
        <v>404</v>
      </c>
      <c r="F149" s="15" t="s">
        <v>336</v>
      </c>
      <c r="G149" s="15" t="s">
        <v>246</v>
      </c>
      <c r="H149" s="15" t="s">
        <v>153</v>
      </c>
      <c r="I149" s="15"/>
      <c r="J149" s="15">
        <v>12</v>
      </c>
      <c r="K149" s="34"/>
      <c r="L149" s="34"/>
      <c r="M149" s="34"/>
      <c r="N149" s="34"/>
      <c r="O149" s="15" t="s">
        <v>368</v>
      </c>
    </row>
    <row r="150" spans="1:15" ht="54" customHeight="1" x14ac:dyDescent="0.2">
      <c r="A150" s="31"/>
      <c r="B150" s="31"/>
      <c r="C150" s="31"/>
      <c r="D150" s="31"/>
      <c r="E150" s="26" t="s">
        <v>405</v>
      </c>
      <c r="F150" s="15" t="s">
        <v>337</v>
      </c>
      <c r="G150" s="15" t="s">
        <v>246</v>
      </c>
      <c r="H150" s="15" t="s">
        <v>156</v>
      </c>
      <c r="I150" s="15"/>
      <c r="J150" s="15">
        <v>3</v>
      </c>
      <c r="K150" s="34"/>
      <c r="L150" s="34"/>
      <c r="M150" s="34"/>
      <c r="N150" s="34"/>
      <c r="O150" s="15" t="s">
        <v>368</v>
      </c>
    </row>
    <row r="151" spans="1:15" ht="91.5" customHeight="1" x14ac:dyDescent="0.2">
      <c r="A151" s="31"/>
      <c r="B151" s="31"/>
      <c r="C151" s="31"/>
      <c r="D151" s="31"/>
      <c r="E151" s="25" t="s">
        <v>331</v>
      </c>
      <c r="F151" s="15" t="s">
        <v>338</v>
      </c>
      <c r="G151" s="15" t="s">
        <v>147</v>
      </c>
      <c r="H151" s="17"/>
      <c r="I151" s="15" t="s">
        <v>352</v>
      </c>
      <c r="J151" s="15">
        <v>1</v>
      </c>
      <c r="K151" s="34"/>
      <c r="L151" s="34"/>
      <c r="M151" s="34"/>
      <c r="N151" s="34"/>
      <c r="O151" s="15" t="s">
        <v>399</v>
      </c>
    </row>
    <row r="152" spans="1:15" ht="52.5" customHeight="1" x14ac:dyDescent="0.2">
      <c r="A152" s="31"/>
      <c r="B152" s="31"/>
      <c r="C152" s="31"/>
      <c r="D152" s="31"/>
      <c r="E152" s="25" t="s">
        <v>332</v>
      </c>
      <c r="F152" s="15" t="s">
        <v>146</v>
      </c>
      <c r="G152" s="15" t="s">
        <v>246</v>
      </c>
      <c r="H152" s="15" t="s">
        <v>158</v>
      </c>
      <c r="I152" s="15"/>
      <c r="J152" s="15">
        <v>24</v>
      </c>
      <c r="K152" s="34"/>
      <c r="L152" s="34"/>
      <c r="M152" s="34"/>
      <c r="N152" s="34"/>
      <c r="O152" s="15" t="s">
        <v>400</v>
      </c>
    </row>
    <row r="153" spans="1:15" ht="43.5" customHeight="1" x14ac:dyDescent="0.2">
      <c r="A153" s="31"/>
      <c r="B153" s="31"/>
      <c r="C153" s="31"/>
      <c r="D153" s="31"/>
      <c r="E153" s="25" t="s">
        <v>333</v>
      </c>
      <c r="F153" s="15" t="s">
        <v>339</v>
      </c>
      <c r="G153" s="15" t="s">
        <v>147</v>
      </c>
      <c r="H153" s="15"/>
      <c r="I153" s="15" t="s">
        <v>353</v>
      </c>
      <c r="J153" s="15">
        <v>4</v>
      </c>
      <c r="K153" s="35"/>
      <c r="L153" s="35"/>
      <c r="M153" s="35"/>
      <c r="N153" s="35"/>
      <c r="O153" s="15" t="s">
        <v>364</v>
      </c>
    </row>
    <row r="154" spans="1:15" ht="46.5" customHeight="1" x14ac:dyDescent="0.2">
      <c r="F154" s="20"/>
      <c r="G154" s="20"/>
      <c r="H154" s="20"/>
      <c r="I154" s="20"/>
      <c r="J154" s="20"/>
      <c r="K154" s="20"/>
      <c r="L154" s="20"/>
      <c r="M154" s="20"/>
      <c r="N154" s="20"/>
    </row>
    <row r="155" spans="1:15" x14ac:dyDescent="0.2">
      <c r="F155" s="20"/>
      <c r="G155" s="20"/>
      <c r="H155" s="20"/>
      <c r="I155" s="20"/>
      <c r="J155" s="20"/>
      <c r="K155" s="20"/>
      <c r="L155" s="20"/>
      <c r="M155" s="20"/>
      <c r="N155" s="20"/>
    </row>
    <row r="156" spans="1:15" x14ac:dyDescent="0.2">
      <c r="F156" s="20"/>
      <c r="G156" s="20"/>
      <c r="H156" s="20"/>
      <c r="I156" s="20"/>
      <c r="J156" s="20"/>
      <c r="K156" s="20"/>
      <c r="L156" s="20"/>
      <c r="M156" s="20"/>
      <c r="N156" s="20"/>
    </row>
    <row r="157" spans="1:15" x14ac:dyDescent="0.2">
      <c r="F157" s="20"/>
      <c r="G157" s="20"/>
      <c r="H157" s="20"/>
      <c r="I157" s="20"/>
      <c r="J157" s="20"/>
      <c r="K157" s="20"/>
      <c r="L157" s="20"/>
      <c r="M157" s="20"/>
      <c r="N157" s="20"/>
    </row>
    <row r="158" spans="1:15" x14ac:dyDescent="0.2">
      <c r="F158" s="20"/>
      <c r="G158" s="20"/>
      <c r="H158" s="20"/>
      <c r="I158" s="20"/>
      <c r="J158" s="20"/>
      <c r="K158" s="20"/>
      <c r="L158" s="20"/>
      <c r="M158" s="20"/>
      <c r="N158" s="20"/>
    </row>
    <row r="159" spans="1:15" x14ac:dyDescent="0.2">
      <c r="F159" s="20"/>
      <c r="G159" s="20"/>
      <c r="H159" s="20"/>
      <c r="I159" s="20"/>
      <c r="J159" s="20"/>
      <c r="K159" s="20"/>
      <c r="L159" s="20"/>
      <c r="M159" s="20"/>
      <c r="N159" s="20"/>
    </row>
    <row r="160" spans="1:15" x14ac:dyDescent="0.2">
      <c r="F160" s="20"/>
      <c r="G160" s="20"/>
      <c r="H160" s="20"/>
      <c r="I160" s="20"/>
      <c r="J160" s="20"/>
      <c r="K160" s="20"/>
      <c r="L160" s="20"/>
      <c r="M160" s="20"/>
      <c r="N160" s="20"/>
    </row>
    <row r="161" spans="6:14" x14ac:dyDescent="0.2">
      <c r="F161" s="20"/>
      <c r="G161" s="20"/>
      <c r="H161" s="20"/>
      <c r="I161" s="20"/>
      <c r="J161" s="20"/>
      <c r="K161" s="20"/>
      <c r="L161" s="20"/>
      <c r="M161" s="20"/>
      <c r="N161" s="20"/>
    </row>
    <row r="162" spans="6:14" x14ac:dyDescent="0.2">
      <c r="F162" s="20"/>
      <c r="G162" s="20"/>
      <c r="H162" s="20"/>
      <c r="I162" s="20"/>
      <c r="J162" s="20"/>
      <c r="K162" s="20"/>
      <c r="L162" s="20"/>
      <c r="M162" s="20"/>
      <c r="N162" s="20"/>
    </row>
  </sheetData>
  <sheetProtection algorithmName="SHA-512" hashValue="5K+nY0/KzL9WVo3H1GFoPkbiPqQyFjW2TaE2S9b7nLSmvWXAmkPlr9a3mmxnDpiaSBdwGU468ZTTp3i4OgqcrA==" saltValue="EiwRZDG6x5LvOZMl2sOW6A==" spinCount="100000" sheet="1" objects="1" scenarios="1"/>
  <mergeCells count="222">
    <mergeCell ref="P8:Q8"/>
    <mergeCell ref="P9:Q9"/>
    <mergeCell ref="P10:Q10"/>
    <mergeCell ref="P11:Q11"/>
    <mergeCell ref="P12:Q12"/>
    <mergeCell ref="P13:Q13"/>
    <mergeCell ref="L40:L45"/>
    <mergeCell ref="M40:M45"/>
    <mergeCell ref="N40:N45"/>
    <mergeCell ref="N46:N51"/>
    <mergeCell ref="K133:K138"/>
    <mergeCell ref="L133:L138"/>
    <mergeCell ref="M133:M138"/>
    <mergeCell ref="N133:N138"/>
    <mergeCell ref="N109:N115"/>
    <mergeCell ref="M109:M115"/>
    <mergeCell ref="L109:L115"/>
    <mergeCell ref="K109:K115"/>
    <mergeCell ref="K88:K90"/>
    <mergeCell ref="L88:L90"/>
    <mergeCell ref="M88:M90"/>
    <mergeCell ref="N88:N90"/>
    <mergeCell ref="M52:M54"/>
    <mergeCell ref="M55:M61"/>
    <mergeCell ref="M62:M67"/>
    <mergeCell ref="M68:M72"/>
    <mergeCell ref="M73:M76"/>
    <mergeCell ref="M77:M83"/>
    <mergeCell ref="M84:M87"/>
    <mergeCell ref="M91:M96"/>
    <mergeCell ref="K97:K100"/>
    <mergeCell ref="K101:K108"/>
    <mergeCell ref="K116:K124"/>
    <mergeCell ref="A133:A138"/>
    <mergeCell ref="B133:B138"/>
    <mergeCell ref="C133:C138"/>
    <mergeCell ref="D133:D138"/>
    <mergeCell ref="A46:A51"/>
    <mergeCell ref="B46:B51"/>
    <mergeCell ref="C46:C51"/>
    <mergeCell ref="D46:D51"/>
    <mergeCell ref="A88:A90"/>
    <mergeCell ref="B88:B90"/>
    <mergeCell ref="C88:C90"/>
    <mergeCell ref="D88:D90"/>
    <mergeCell ref="A101:A108"/>
    <mergeCell ref="B101:B108"/>
    <mergeCell ref="C101:C108"/>
    <mergeCell ref="D101:D108"/>
    <mergeCell ref="A109:A115"/>
    <mergeCell ref="B109:B115"/>
    <mergeCell ref="C109:C115"/>
    <mergeCell ref="D109:D115"/>
    <mergeCell ref="A125:A132"/>
    <mergeCell ref="B125:B132"/>
    <mergeCell ref="C125:C132"/>
    <mergeCell ref="D125:D132"/>
    <mergeCell ref="N139:N142"/>
    <mergeCell ref="N143:N147"/>
    <mergeCell ref="N148:N153"/>
    <mergeCell ref="M97:M100"/>
    <mergeCell ref="M101:M108"/>
    <mergeCell ref="M116:M124"/>
    <mergeCell ref="M125:M132"/>
    <mergeCell ref="N8:N13"/>
    <mergeCell ref="N14:N20"/>
    <mergeCell ref="N28:N31"/>
    <mergeCell ref="N32:N34"/>
    <mergeCell ref="N35:N39"/>
    <mergeCell ref="N52:N54"/>
    <mergeCell ref="N55:N61"/>
    <mergeCell ref="N62:N67"/>
    <mergeCell ref="N68:N72"/>
    <mergeCell ref="N73:N76"/>
    <mergeCell ref="N77:N83"/>
    <mergeCell ref="N84:N87"/>
    <mergeCell ref="N91:N96"/>
    <mergeCell ref="N97:N100"/>
    <mergeCell ref="N101:N108"/>
    <mergeCell ref="N116:N124"/>
    <mergeCell ref="N125:N132"/>
    <mergeCell ref="K125:K132"/>
    <mergeCell ref="L8:L13"/>
    <mergeCell ref="L14:L20"/>
    <mergeCell ref="L28:L31"/>
    <mergeCell ref="L32:L34"/>
    <mergeCell ref="L35:L39"/>
    <mergeCell ref="L52:L54"/>
    <mergeCell ref="L55:L61"/>
    <mergeCell ref="L62:L67"/>
    <mergeCell ref="L68:L72"/>
    <mergeCell ref="L73:L76"/>
    <mergeCell ref="L77:L83"/>
    <mergeCell ref="L84:L87"/>
    <mergeCell ref="L91:L96"/>
    <mergeCell ref="L97:L100"/>
    <mergeCell ref="L101:L108"/>
    <mergeCell ref="L116:L124"/>
    <mergeCell ref="L125:L132"/>
    <mergeCell ref="K52:K54"/>
    <mergeCell ref="K55:K61"/>
    <mergeCell ref="K62:K67"/>
    <mergeCell ref="K68:K72"/>
    <mergeCell ref="K73:K76"/>
    <mergeCell ref="K77:K83"/>
    <mergeCell ref="K84:K87"/>
    <mergeCell ref="K91:K96"/>
    <mergeCell ref="K40:K45"/>
    <mergeCell ref="K2:K7"/>
    <mergeCell ref="L2:L7"/>
    <mergeCell ref="M2:M7"/>
    <mergeCell ref="K46:K51"/>
    <mergeCell ref="L46:L51"/>
    <mergeCell ref="M46:M51"/>
    <mergeCell ref="N2:N7"/>
    <mergeCell ref="K8:K13"/>
    <mergeCell ref="K14:K20"/>
    <mergeCell ref="K28:K31"/>
    <mergeCell ref="K32:K34"/>
    <mergeCell ref="K35:K39"/>
    <mergeCell ref="M8:M13"/>
    <mergeCell ref="M14:M20"/>
    <mergeCell ref="M28:M31"/>
    <mergeCell ref="M32:M34"/>
    <mergeCell ref="M35:M39"/>
    <mergeCell ref="K21:K27"/>
    <mergeCell ref="L21:L27"/>
    <mergeCell ref="M21:M27"/>
    <mergeCell ref="N21:N27"/>
    <mergeCell ref="L148:L153"/>
    <mergeCell ref="M148:M153"/>
    <mergeCell ref="K148:K153"/>
    <mergeCell ref="K143:K147"/>
    <mergeCell ref="L143:L147"/>
    <mergeCell ref="M143:M147"/>
    <mergeCell ref="K139:K142"/>
    <mergeCell ref="L139:L142"/>
    <mergeCell ref="M139:M142"/>
    <mergeCell ref="A148:A153"/>
    <mergeCell ref="B148:B153"/>
    <mergeCell ref="C148:C153"/>
    <mergeCell ref="D148:D153"/>
    <mergeCell ref="A143:A147"/>
    <mergeCell ref="B143:B147"/>
    <mergeCell ref="C143:C147"/>
    <mergeCell ref="D143:D147"/>
    <mergeCell ref="A139:A142"/>
    <mergeCell ref="B139:B142"/>
    <mergeCell ref="C139:C142"/>
    <mergeCell ref="D139:D142"/>
    <mergeCell ref="A116:A124"/>
    <mergeCell ref="B116:B124"/>
    <mergeCell ref="C116:C124"/>
    <mergeCell ref="D116:D124"/>
    <mergeCell ref="A84:A87"/>
    <mergeCell ref="B84:B87"/>
    <mergeCell ref="C84:C87"/>
    <mergeCell ref="D84:D87"/>
    <mergeCell ref="A77:A83"/>
    <mergeCell ref="B77:B83"/>
    <mergeCell ref="C77:C83"/>
    <mergeCell ref="D77:D83"/>
    <mergeCell ref="A97:A100"/>
    <mergeCell ref="B97:B100"/>
    <mergeCell ref="C97:C100"/>
    <mergeCell ref="D97:D100"/>
    <mergeCell ref="A91:A96"/>
    <mergeCell ref="B91:B96"/>
    <mergeCell ref="C91:C96"/>
    <mergeCell ref="D91:D96"/>
    <mergeCell ref="A62:A67"/>
    <mergeCell ref="B62:B67"/>
    <mergeCell ref="C62:C67"/>
    <mergeCell ref="D62:D67"/>
    <mergeCell ref="A55:A61"/>
    <mergeCell ref="B55:B61"/>
    <mergeCell ref="C55:C61"/>
    <mergeCell ref="D55:D61"/>
    <mergeCell ref="A73:A76"/>
    <mergeCell ref="B73:B76"/>
    <mergeCell ref="C73:C76"/>
    <mergeCell ref="D73:D76"/>
    <mergeCell ref="A68:A72"/>
    <mergeCell ref="B68:B72"/>
    <mergeCell ref="C68:C72"/>
    <mergeCell ref="D68:D72"/>
    <mergeCell ref="A35:A39"/>
    <mergeCell ref="B35:B39"/>
    <mergeCell ref="C35:C39"/>
    <mergeCell ref="D35:D39"/>
    <mergeCell ref="A32:A34"/>
    <mergeCell ref="B32:B34"/>
    <mergeCell ref="C32:C34"/>
    <mergeCell ref="D32:D34"/>
    <mergeCell ref="A52:A54"/>
    <mergeCell ref="B52:B54"/>
    <mergeCell ref="C52:C54"/>
    <mergeCell ref="D52:D54"/>
    <mergeCell ref="A40:A45"/>
    <mergeCell ref="B40:B45"/>
    <mergeCell ref="C40:C45"/>
    <mergeCell ref="D40:D45"/>
    <mergeCell ref="A8:A13"/>
    <mergeCell ref="B8:B13"/>
    <mergeCell ref="C8:C13"/>
    <mergeCell ref="D8:D13"/>
    <mergeCell ref="A2:A7"/>
    <mergeCell ref="B2:B7"/>
    <mergeCell ref="C2:C7"/>
    <mergeCell ref="D2:D7"/>
    <mergeCell ref="A28:A31"/>
    <mergeCell ref="B28:B31"/>
    <mergeCell ref="C28:C31"/>
    <mergeCell ref="D28:D31"/>
    <mergeCell ref="A14:A20"/>
    <mergeCell ref="B14:B20"/>
    <mergeCell ref="C14:C20"/>
    <mergeCell ref="D14:D20"/>
    <mergeCell ref="A21:A27"/>
    <mergeCell ref="B21:B27"/>
    <mergeCell ref="C21:C27"/>
    <mergeCell ref="D21:D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37"/>
  <sheetViews>
    <sheetView zoomScale="59" zoomScaleNormal="59" workbookViewId="0">
      <selection activeCell="H4" sqref="H4"/>
    </sheetView>
  </sheetViews>
  <sheetFormatPr baseColWidth="10" defaultRowHeight="15.75" x14ac:dyDescent="0.25"/>
  <cols>
    <col min="2" max="2" width="14.625" customWidth="1"/>
    <col min="3" max="3" width="12.5" bestFit="1" customWidth="1"/>
  </cols>
  <sheetData>
    <row r="1" spans="1:5" x14ac:dyDescent="0.25">
      <c r="A1" s="9" t="s">
        <v>249</v>
      </c>
      <c r="B1" s="9" t="s">
        <v>257</v>
      </c>
      <c r="C1" s="9" t="s">
        <v>258</v>
      </c>
      <c r="D1" s="9" t="s">
        <v>259</v>
      </c>
      <c r="E1" s="9"/>
    </row>
    <row r="2" spans="1:5" x14ac:dyDescent="0.25">
      <c r="A2" s="9" t="e">
        <f>+#REF!</f>
        <v>#REF!</v>
      </c>
      <c r="B2" s="10" t="e">
        <f>+#REF!</f>
        <v>#REF!</v>
      </c>
      <c r="C2" s="11" t="e">
        <f t="shared" ref="C2:C22" si="0">+D2-B2</f>
        <v>#REF!</v>
      </c>
      <c r="D2" s="10" t="e">
        <f>+#REF!</f>
        <v>#REF!</v>
      </c>
    </row>
    <row r="3" spans="1:5" x14ac:dyDescent="0.25">
      <c r="A3" s="9" t="e">
        <f>+#REF!</f>
        <v>#REF!</v>
      </c>
      <c r="B3" s="10" t="e">
        <f>+#REF!</f>
        <v>#REF!</v>
      </c>
      <c r="C3" s="11" t="e">
        <f t="shared" si="0"/>
        <v>#REF!</v>
      </c>
      <c r="D3" s="10" t="e">
        <f>+#REF!</f>
        <v>#REF!</v>
      </c>
    </row>
    <row r="4" spans="1:5" x14ac:dyDescent="0.25">
      <c r="A4" s="9" t="e">
        <f>+#REF!</f>
        <v>#REF!</v>
      </c>
      <c r="B4" s="10" t="e">
        <f>+#REF!</f>
        <v>#REF!</v>
      </c>
      <c r="C4" s="11" t="e">
        <f>+D4-B4</f>
        <v>#REF!</v>
      </c>
      <c r="D4" s="10" t="e">
        <f>+#REF!</f>
        <v>#REF!</v>
      </c>
    </row>
    <row r="5" spans="1:5" x14ac:dyDescent="0.25">
      <c r="A5" s="9" t="e">
        <f>+#REF!</f>
        <v>#REF!</v>
      </c>
      <c r="B5" s="10" t="e">
        <f>+#REF!</f>
        <v>#REF!</v>
      </c>
      <c r="C5" s="11" t="e">
        <f t="shared" si="0"/>
        <v>#REF!</v>
      </c>
      <c r="D5" s="10" t="e">
        <f>+#REF!</f>
        <v>#REF!</v>
      </c>
    </row>
    <row r="6" spans="1:5" x14ac:dyDescent="0.25">
      <c r="A6" s="9" t="e">
        <f>+#REF!</f>
        <v>#REF!</v>
      </c>
      <c r="B6" s="10" t="e">
        <f>+#REF!</f>
        <v>#REF!</v>
      </c>
      <c r="C6" s="11" t="e">
        <f t="shared" si="0"/>
        <v>#REF!</v>
      </c>
      <c r="D6" s="10" t="e">
        <f>+#REF!</f>
        <v>#REF!</v>
      </c>
    </row>
    <row r="7" spans="1:5" x14ac:dyDescent="0.25">
      <c r="A7" s="9" t="e">
        <f>+#REF!</f>
        <v>#REF!</v>
      </c>
      <c r="B7" s="10" t="e">
        <f>+#REF!</f>
        <v>#REF!</v>
      </c>
      <c r="C7" s="11" t="e">
        <f t="shared" si="0"/>
        <v>#REF!</v>
      </c>
      <c r="D7" s="10" t="e">
        <f>+#REF!</f>
        <v>#REF!</v>
      </c>
    </row>
    <row r="8" spans="1:5" x14ac:dyDescent="0.25">
      <c r="A8" s="9" t="e">
        <f>+#REF!</f>
        <v>#REF!</v>
      </c>
      <c r="B8" s="10" t="e">
        <f>+#REF!</f>
        <v>#REF!</v>
      </c>
      <c r="C8" s="11" t="e">
        <f t="shared" si="0"/>
        <v>#REF!</v>
      </c>
      <c r="D8" s="10" t="e">
        <f>+#REF!</f>
        <v>#REF!</v>
      </c>
    </row>
    <row r="9" spans="1:5" x14ac:dyDescent="0.25">
      <c r="A9" s="9" t="e">
        <f>+#REF!</f>
        <v>#REF!</v>
      </c>
      <c r="B9" s="10" t="e">
        <f>+#REF!</f>
        <v>#REF!</v>
      </c>
      <c r="C9" s="11" t="e">
        <f t="shared" si="0"/>
        <v>#REF!</v>
      </c>
      <c r="D9" s="10" t="e">
        <f>+#REF!</f>
        <v>#REF!</v>
      </c>
    </row>
    <row r="10" spans="1:5" x14ac:dyDescent="0.25">
      <c r="A10" s="9" t="e">
        <f>+#REF!</f>
        <v>#REF!</v>
      </c>
      <c r="B10" s="10" t="e">
        <f>+#REF!</f>
        <v>#REF!</v>
      </c>
      <c r="C10" s="11" t="e">
        <f t="shared" si="0"/>
        <v>#REF!</v>
      </c>
      <c r="D10" s="10" t="e">
        <f>+#REF!</f>
        <v>#REF!</v>
      </c>
    </row>
    <row r="11" spans="1:5" x14ac:dyDescent="0.25">
      <c r="A11" s="9" t="e">
        <f>+#REF!</f>
        <v>#REF!</v>
      </c>
      <c r="B11" s="10" t="e">
        <f>+#REF!</f>
        <v>#REF!</v>
      </c>
      <c r="C11" s="11" t="e">
        <f t="shared" si="0"/>
        <v>#REF!</v>
      </c>
      <c r="D11" s="10" t="e">
        <f>+#REF!</f>
        <v>#REF!</v>
      </c>
    </row>
    <row r="12" spans="1:5" x14ac:dyDescent="0.25">
      <c r="A12" s="9" t="e">
        <f>+#REF!</f>
        <v>#REF!</v>
      </c>
      <c r="B12" s="10" t="e">
        <f>+#REF!</f>
        <v>#REF!</v>
      </c>
      <c r="C12" s="11" t="e">
        <f t="shared" si="0"/>
        <v>#REF!</v>
      </c>
      <c r="D12" s="10" t="e">
        <f>+#REF!</f>
        <v>#REF!</v>
      </c>
    </row>
    <row r="13" spans="1:5" x14ac:dyDescent="0.25">
      <c r="A13" s="9" t="e">
        <f>+#REF!</f>
        <v>#REF!</v>
      </c>
      <c r="B13" s="10" t="e">
        <f>+#REF!</f>
        <v>#REF!</v>
      </c>
      <c r="C13" s="11" t="e">
        <f t="shared" si="0"/>
        <v>#REF!</v>
      </c>
      <c r="D13" s="10" t="e">
        <f>+#REF!</f>
        <v>#REF!</v>
      </c>
    </row>
    <row r="14" spans="1:5" x14ac:dyDescent="0.25">
      <c r="A14" s="9" t="e">
        <f>+#REF!</f>
        <v>#REF!</v>
      </c>
      <c r="B14" s="10" t="e">
        <f>+#REF!</f>
        <v>#REF!</v>
      </c>
      <c r="C14" s="11" t="e">
        <f t="shared" si="0"/>
        <v>#REF!</v>
      </c>
      <c r="D14" s="10" t="e">
        <f>+#REF!</f>
        <v>#REF!</v>
      </c>
    </row>
    <row r="15" spans="1:5" x14ac:dyDescent="0.25">
      <c r="A15" s="9" t="e">
        <f>+#REF!</f>
        <v>#REF!</v>
      </c>
      <c r="B15" s="10" t="e">
        <f>+#REF!</f>
        <v>#REF!</v>
      </c>
      <c r="C15" s="11" t="e">
        <f t="shared" si="0"/>
        <v>#REF!</v>
      </c>
      <c r="D15" s="10" t="e">
        <f>+#REF!</f>
        <v>#REF!</v>
      </c>
    </row>
    <row r="16" spans="1:5" x14ac:dyDescent="0.25">
      <c r="A16" s="9" t="e">
        <f>+#REF!</f>
        <v>#REF!</v>
      </c>
      <c r="B16" s="10" t="e">
        <f>+#REF!</f>
        <v>#REF!</v>
      </c>
      <c r="C16" s="11" t="e">
        <f t="shared" si="0"/>
        <v>#REF!</v>
      </c>
      <c r="D16" s="10" t="e">
        <f>+#REF!</f>
        <v>#REF!</v>
      </c>
    </row>
    <row r="17" spans="1:4" x14ac:dyDescent="0.25">
      <c r="A17" s="9" t="s">
        <v>140</v>
      </c>
      <c r="B17" s="10" t="e">
        <f>+#REF!</f>
        <v>#REF!</v>
      </c>
      <c r="C17" s="11" t="e">
        <f t="shared" si="0"/>
        <v>#REF!</v>
      </c>
      <c r="D17" s="10" t="e">
        <f>+#REF!</f>
        <v>#REF!</v>
      </c>
    </row>
    <row r="18" spans="1:4" x14ac:dyDescent="0.25">
      <c r="A18" s="9" t="s">
        <v>141</v>
      </c>
      <c r="B18" s="10" t="e">
        <f>+#REF!</f>
        <v>#REF!</v>
      </c>
      <c r="C18" s="11" t="e">
        <f t="shared" si="0"/>
        <v>#REF!</v>
      </c>
      <c r="D18" s="10" t="e">
        <f>+#REF!</f>
        <v>#REF!</v>
      </c>
    </row>
    <row r="19" spans="1:4" x14ac:dyDescent="0.25">
      <c r="A19" s="9" t="s">
        <v>142</v>
      </c>
      <c r="B19" s="10" t="e">
        <f>+#REF!</f>
        <v>#REF!</v>
      </c>
      <c r="C19" s="11" t="e">
        <f t="shared" si="0"/>
        <v>#REF!</v>
      </c>
      <c r="D19" s="10" t="e">
        <f>+#REF!</f>
        <v>#REF!</v>
      </c>
    </row>
    <row r="20" spans="1:4" x14ac:dyDescent="0.25">
      <c r="A20" s="9" t="e">
        <f>+#REF!</f>
        <v>#REF!</v>
      </c>
      <c r="B20" s="10" t="e">
        <f>+#REF!</f>
        <v>#REF!</v>
      </c>
      <c r="C20" s="11" t="e">
        <f t="shared" si="0"/>
        <v>#REF!</v>
      </c>
      <c r="D20" s="10" t="e">
        <f>+#REF!</f>
        <v>#REF!</v>
      </c>
    </row>
    <row r="21" spans="1:4" x14ac:dyDescent="0.25">
      <c r="A21" s="9" t="e">
        <f>+#REF!</f>
        <v>#REF!</v>
      </c>
      <c r="B21" s="10" t="e">
        <f>+#REF!</f>
        <v>#REF!</v>
      </c>
      <c r="C21" s="11" t="e">
        <f t="shared" si="0"/>
        <v>#REF!</v>
      </c>
      <c r="D21" s="10" t="e">
        <f>+#REF!</f>
        <v>#REF!</v>
      </c>
    </row>
    <row r="22" spans="1:4" x14ac:dyDescent="0.25">
      <c r="A22" s="9" t="e">
        <f>+#REF!</f>
        <v>#REF!</v>
      </c>
      <c r="B22" s="10" t="e">
        <f>+#REF!</f>
        <v>#REF!</v>
      </c>
      <c r="C22" s="11" t="e">
        <f t="shared" si="0"/>
        <v>#REF!</v>
      </c>
      <c r="D22" s="10" t="e">
        <f>+#REF!</f>
        <v>#REF!</v>
      </c>
    </row>
    <row r="23" spans="1:4" x14ac:dyDescent="0.25">
      <c r="A23" s="9" t="e">
        <f>+#REF!</f>
        <v>#REF!</v>
      </c>
      <c r="B23" s="10" t="e">
        <f>+#REF!</f>
        <v>#REF!</v>
      </c>
      <c r="C23" s="11" t="e">
        <f t="shared" ref="C23:C28" si="1">+D23-B23</f>
        <v>#REF!</v>
      </c>
      <c r="D23" s="10" t="e">
        <f>+#REF!</f>
        <v>#REF!</v>
      </c>
    </row>
    <row r="24" spans="1:4" x14ac:dyDescent="0.25">
      <c r="A24" s="9" t="e">
        <f>+#REF!</f>
        <v>#REF!</v>
      </c>
      <c r="B24" s="10" t="e">
        <f>+#REF!</f>
        <v>#REF!</v>
      </c>
      <c r="C24" s="11" t="e">
        <f t="shared" si="1"/>
        <v>#REF!</v>
      </c>
      <c r="D24" s="10" t="e">
        <f>+#REF!</f>
        <v>#REF!</v>
      </c>
    </row>
    <row r="25" spans="1:4" x14ac:dyDescent="0.25">
      <c r="A25" s="9" t="e">
        <f>+#REF!</f>
        <v>#REF!</v>
      </c>
      <c r="B25" s="10" t="e">
        <f>+#REF!</f>
        <v>#REF!</v>
      </c>
      <c r="C25" s="11" t="e">
        <f t="shared" si="1"/>
        <v>#REF!</v>
      </c>
      <c r="D25" s="10" t="e">
        <f>+#REF!</f>
        <v>#REF!</v>
      </c>
    </row>
    <row r="26" spans="1:4" x14ac:dyDescent="0.25">
      <c r="A26" s="9" t="e">
        <f>+#REF!</f>
        <v>#REF!</v>
      </c>
      <c r="B26" s="10" t="e">
        <f>+#REF!</f>
        <v>#REF!</v>
      </c>
      <c r="C26" s="11" t="e">
        <f t="shared" si="1"/>
        <v>#REF!</v>
      </c>
      <c r="D26" s="10" t="e">
        <f>+#REF!</f>
        <v>#REF!</v>
      </c>
    </row>
    <row r="27" spans="1:4" x14ac:dyDescent="0.25">
      <c r="A27" s="9" t="e">
        <f>+#REF!</f>
        <v>#REF!</v>
      </c>
      <c r="B27" s="10" t="e">
        <f>+#REF!</f>
        <v>#REF!</v>
      </c>
      <c r="C27" s="11" t="e">
        <f t="shared" si="1"/>
        <v>#REF!</v>
      </c>
      <c r="D27" s="10" t="e">
        <f>+#REF!</f>
        <v>#REF!</v>
      </c>
    </row>
    <row r="28" spans="1:4" x14ac:dyDescent="0.25">
      <c r="A28" s="9" t="e">
        <f>+#REF!</f>
        <v>#REF!</v>
      </c>
      <c r="B28" s="10" t="e">
        <f>+#REF!</f>
        <v>#REF!</v>
      </c>
      <c r="C28" s="11" t="e">
        <f t="shared" si="1"/>
        <v>#REF!</v>
      </c>
      <c r="D28" s="10" t="e">
        <f>+#REF!</f>
        <v>#REF!</v>
      </c>
    </row>
    <row r="31" spans="1:4" x14ac:dyDescent="0.25">
      <c r="A31" s="3" t="s">
        <v>250</v>
      </c>
      <c r="B31" s="4" t="e">
        <f>+B28</f>
        <v>#REF!</v>
      </c>
    </row>
    <row r="32" spans="1:4" x14ac:dyDescent="0.25">
      <c r="A32" s="3" t="s">
        <v>260</v>
      </c>
      <c r="B32" s="4" t="e">
        <f>+D28</f>
        <v>#REF!</v>
      </c>
    </row>
    <row r="35" spans="2:3" x14ac:dyDescent="0.25">
      <c r="B35" s="5" t="s">
        <v>251</v>
      </c>
      <c r="C35" s="6" t="s">
        <v>252</v>
      </c>
    </row>
    <row r="36" spans="2:3" x14ac:dyDescent="0.25">
      <c r="B36" s="7" t="s">
        <v>253</v>
      </c>
      <c r="C36" t="s">
        <v>254</v>
      </c>
    </row>
    <row r="37" spans="2:3" x14ac:dyDescent="0.25">
      <c r="B37" s="8" t="s">
        <v>255</v>
      </c>
      <c r="C37" t="s">
        <v>256</v>
      </c>
    </row>
  </sheetData>
  <sortState ref="A2:D28">
    <sortCondition descending="1" ref="B2:B28"/>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G61"/>
  <sheetViews>
    <sheetView showGridLines="0" topLeftCell="A51" zoomScale="91" zoomScaleNormal="91" workbookViewId="0">
      <selection activeCell="V84" sqref="V84:AD90"/>
    </sheetView>
  </sheetViews>
  <sheetFormatPr baseColWidth="10" defaultRowHeight="15" x14ac:dyDescent="0.25"/>
  <cols>
    <col min="1" max="16384" width="11" style="2"/>
  </cols>
  <sheetData>
    <row r="61" spans="7:7" x14ac:dyDescent="0.25">
      <c r="G61" s="12"/>
    </row>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
  <sheetViews>
    <sheetView showGridLines="0" topLeftCell="A58" zoomScale="39" zoomScaleNormal="39" workbookViewId="0">
      <selection activeCell="C112" sqref="C112"/>
    </sheetView>
  </sheetViews>
  <sheetFormatPr baseColWidth="10" defaultRowHeight="15" x14ac:dyDescent="0.25"/>
  <cols>
    <col min="1" max="16384" width="11" style="2"/>
  </cols>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af4a131f927525afff4471bc024d4299">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63cb2a16c199be2ea68269320086e99"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Maiz</Categoría_x0020_POP1>
    <VariationsItemGroupID xmlns="http://schemas.microsoft.com/sharepoint/v3">be9fa474-fb99-4231-aadd-46fae9d00ad3</VariationsItemGroupID>
    <Categoría_x0020_POP xmlns="a7912b74-821a-4119-aad9-e1c9b233eb5e">Plan de accion</Categoría_x0020_POP>
  </documentManagement>
</p:properties>
</file>

<file path=customXml/itemProps1.xml><?xml version="1.0" encoding="utf-8"?>
<ds:datastoreItem xmlns:ds="http://schemas.openxmlformats.org/officeDocument/2006/customXml" ds:itemID="{EC9D6C5E-92D2-411B-9C57-48E76C04AD4A}"/>
</file>

<file path=customXml/itemProps2.xml><?xml version="1.0" encoding="utf-8"?>
<ds:datastoreItem xmlns:ds="http://schemas.openxmlformats.org/officeDocument/2006/customXml" ds:itemID="{C5D52227-E573-42CA-BA4A-1900AFE27E14}"/>
</file>

<file path=customXml/itemProps3.xml><?xml version="1.0" encoding="utf-8"?>
<ds:datastoreItem xmlns:ds="http://schemas.openxmlformats.org/officeDocument/2006/customXml" ds:itemID="{90AC4C64-A905-45B9-AD5A-FC67BEAF22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descriptiva</vt:lpstr>
      <vt:lpstr>PPP_Dependencia_Duración</vt:lpstr>
      <vt:lpstr>20220329_diagrama_Gantt</vt:lpstr>
      <vt:lpstr>20220329_Preceden_Figura_Ma</vt:lpstr>
      <vt:lpstr>20220311_Preceden_Figura_Maiz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4. Plan de acción</dc:title>
  <dc:creator>Microsoft Office User</dc:creator>
  <cp:lastModifiedBy>Alejandro Flórez Vanegas</cp:lastModifiedBy>
  <dcterms:created xsi:type="dcterms:W3CDTF">2022-03-09T14:38:41Z</dcterms:created>
  <dcterms:modified xsi:type="dcterms:W3CDTF">2022-05-12T20:32:26Z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