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upra-my.sharepoint.com/personal/oswaldo_mosquera_upra_gov_co/Documents/UPRA/2023/DocumentosContractuales/Productos/2.Marzo/Obligacion4/"/>
    </mc:Choice>
  </mc:AlternateContent>
  <xr:revisionPtr revIDLastSave="0" documentId="8_{330DC8F3-F093-403D-BB8F-67416A632390}" xr6:coauthVersionLast="47" xr6:coauthVersionMax="47" xr10:uidLastSave="{00000000-0000-0000-0000-000000000000}"/>
  <bookViews>
    <workbookView xWindow="-108" yWindow="-108" windowWidth="23256" windowHeight="12576" tabRatio="627" firstSheet="1" activeTab="1" xr2:uid="{00000000-000D-0000-FFFF-FFFF00000000}"/>
  </bookViews>
  <sheets>
    <sheet name="Atributos-Sist. Informacion" sheetId="23" state="hidden" r:id="rId1"/>
    <sheet name="CONSOLIDADO" sheetId="28" r:id="rId2"/>
    <sheet name="TablaReferencia" sheetId="29" state="hidden" r:id="rId3"/>
    <sheet name="DatosGraf" sheetId="24"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CONSOLIDADO!$B$4:$M$114</definedName>
    <definedName name="Estado_del_sistema" comment="Activo (el sistema se encuentra en producción)">CONSOLIDADO!$M$4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4" l="1"/>
  <c r="B12" i="24" s="1"/>
  <c r="C13" i="24"/>
  <c r="B13" i="24" s="1"/>
  <c r="C14" i="24"/>
  <c r="B14" i="24" s="1"/>
  <c r="C15" i="24"/>
  <c r="B15" i="24" s="1"/>
  <c r="C11" i="24"/>
  <c r="B11" i="24" s="1"/>
  <c r="A15" i="24" l="1"/>
  <c r="A14" i="24"/>
  <c r="A13" i="24"/>
  <c r="A12" i="24"/>
  <c r="A11" i="24"/>
  <c r="B7" i="24"/>
  <c r="B6" i="24"/>
  <c r="B5" i="24"/>
  <c r="B4" i="24"/>
  <c r="B3" i="24"/>
  <c r="D7" i="24"/>
  <c r="D6" i="24"/>
  <c r="D5" i="24"/>
  <c r="D4" i="24"/>
  <c r="D3" i="24"/>
  <c r="C7" i="24"/>
  <c r="C6" i="24"/>
  <c r="C5" i="24"/>
  <c r="C4" i="24"/>
  <c r="C3" i="24"/>
  <c r="A7" i="24"/>
  <c r="A6" i="24"/>
  <c r="A5" i="24"/>
  <c r="A4" i="24"/>
  <c r="A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Usuario de Windows</author>
    <author>Fredy Parra Guevara</author>
  </authors>
  <commentList>
    <comment ref="B4" authorId="0" shapeId="0" xr:uid="{00000000-0006-0000-0100-000001000000}">
      <text>
        <r>
          <rPr>
            <sz val="9"/>
            <color indexed="81"/>
            <rFont val="Tahoma"/>
            <family val="2"/>
          </rPr>
          <t xml:space="preserve">Enumere con un consecutivo, iniciando desde 1 hasta completar el número de registros a ingresar, el sistema de información a registrar.
</t>
        </r>
      </text>
    </comment>
    <comment ref="C4" authorId="1" shapeId="0" xr:uid="{00000000-0006-0000-0100-000002000000}">
      <text>
        <r>
          <rPr>
            <sz val="9"/>
            <color indexed="81"/>
            <rFont val="Tahoma"/>
            <family val="2"/>
          </rPr>
          <t xml:space="preserve">Registre el Nombre de la Entidad donde a la que pertenece Sistema de Información.
</t>
        </r>
      </text>
    </comment>
    <comment ref="D4" authorId="0" shapeId="0" xr:uid="{00000000-0006-0000-0100-000003000000}">
      <text>
        <r>
          <rPr>
            <sz val="9"/>
            <color indexed="81"/>
            <rFont val="Tahoma"/>
            <family val="2"/>
          </rPr>
          <t>Ingrese el nombre completo del sistema de información, iniciando con la primera letra en mayúscula.</t>
        </r>
      </text>
    </comment>
    <comment ref="E4" authorId="0" shapeId="0" xr:uid="{00000000-0006-0000-0100-000004000000}">
      <text>
        <r>
          <rPr>
            <sz val="9"/>
            <color indexed="81"/>
            <rFont val="Tahoma"/>
            <family val="2"/>
          </rPr>
          <t>Sigla o nombre corto bajo el cual se conoce el sistema de información. Si aplica.</t>
        </r>
      </text>
    </comment>
    <comment ref="F4" authorId="0" shapeId="0" xr:uid="{00000000-0006-0000-0100-000005000000}">
      <text>
        <r>
          <rPr>
            <sz val="9"/>
            <color indexed="81"/>
            <rFont val="Tahoma"/>
            <family val="2"/>
          </rPr>
          <t>Registre una breve descripción funcional del sistema y los servicios que presta.</t>
        </r>
      </text>
    </comment>
    <comment ref="G4" authorId="2" shapeId="0" xr:uid="{00000000-0006-0000-0100-000006000000}">
      <text>
        <r>
          <rPr>
            <sz val="9"/>
            <color indexed="81"/>
            <rFont val="Tahoma"/>
            <family val="2"/>
          </rPr>
          <t xml:space="preserve">Enuemre las Funcionalidades del sistema de Informacion.
Ejemplo:
Gestionar datos de contribuyente
Calcular valor impuesto
Gestionar recaudo
Gestionar información funcionario
Gestionar petición ciudadano
Gestionar cuenta de contribuyente
Generar reporte de accidentes
Gestionar inventario
Liquidar nómina
Gestionar solicitud de vacaciones
Gestionar Solicitud de licencia
Autorizar licencia de funcionamiento
Gestionar contrato
Gestionar solicitud de novedades de contrato
Autenticar usuario
Autorizar usuario
Asignar privilegios a usuario
Almacenar documento a expediente
Crear expediente
</t>
        </r>
      </text>
    </comment>
    <comment ref="H4" authorId="0" shapeId="0" xr:uid="{00000000-0006-0000-0100-000007000000}">
      <text>
        <r>
          <rPr>
            <sz val="9"/>
            <color indexed="81"/>
            <rFont val="Tahoma"/>
            <family val="2"/>
          </rPr>
          <t>Registre la versión actual y en producción del sistema de información</t>
        </r>
      </text>
    </comment>
    <comment ref="I4" authorId="0" shapeId="0" xr:uid="{00000000-0006-0000-0100-000008000000}">
      <text>
        <r>
          <rPr>
            <sz val="9"/>
            <color indexed="81"/>
            <rFont val="Tahoma"/>
            <family val="2"/>
          </rPr>
          <t xml:space="preserve">Seleccione la categoría del sistema, de acuerdo con la clasificación del Marco de Referencia de Arquitectura Empresarial </t>
        </r>
      </text>
    </comment>
    <comment ref="J4" authorId="2" shapeId="0" xr:uid="{00000000-0006-0000-0100-000009000000}">
      <text>
        <r>
          <rPr>
            <sz val="9"/>
            <color indexed="81"/>
            <rFont val="Tahoma"/>
            <family val="2"/>
          </rPr>
          <t>Enumere los Procesos que Soporta el Sistema de Informacion 
Ejemplo:
Gestión de talento humano
Gestión de liquidación y recaudo
Gestión financiera
Gestión contractual de agentes
Fiscalización de operaciones
Control de operaciones de comerciantes
Contratación administrativa
Evaluación y mejora
Investigación y desarrollo del mercado
Gestión de estrategia
Gestión de comunicaciones
Servicio al cliente
Gestión jurídica
Gestión de relaciones externas
Gobierno de datos
Soporte aplicaciones
Gestión ciclo de desarrollo de aplicaciones
Gestión de infraestructura tecnológica
Gestión de red</t>
        </r>
      </text>
    </comment>
    <comment ref="K4" authorId="1" shapeId="0" xr:uid="{00000000-0006-0000-0100-00000A000000}">
      <text>
        <r>
          <rPr>
            <sz val="9"/>
            <color indexed="81"/>
            <rFont val="Tahoma"/>
            <family val="2"/>
          </rPr>
          <t>Seleccione el Tipo de Aplicación del Sistema de Informacion que ya se encuentra definido</t>
        </r>
        <r>
          <rPr>
            <sz val="9"/>
            <color indexed="81"/>
            <rFont val="Tahoma"/>
            <family val="2"/>
          </rPr>
          <t xml:space="preserve">
</t>
        </r>
      </text>
    </comment>
    <comment ref="L4" authorId="0" shapeId="0" xr:uid="{00000000-0006-0000-0100-00000B000000}">
      <text>
        <r>
          <rPr>
            <sz val="9"/>
            <color indexed="81"/>
            <rFont val="Tahoma"/>
            <family val="2"/>
          </rPr>
          <t>Seleccione el tipo de desarrollo que le pertenece al Sistema de Información.</t>
        </r>
      </text>
    </comment>
    <comment ref="M4" authorId="0" shapeId="0" xr:uid="{00000000-0006-0000-0100-00000C000000}">
      <text>
        <r>
          <rPr>
            <sz val="9"/>
            <color indexed="81"/>
            <rFont val="Tahoma"/>
            <family val="2"/>
          </rPr>
          <t>Seleccione el estado acutal en que se encuentra el Sistema de Información.</t>
        </r>
      </text>
    </comment>
  </commentList>
</comments>
</file>

<file path=xl/sharedStrings.xml><?xml version="1.0" encoding="utf-8"?>
<sst xmlns="http://schemas.openxmlformats.org/spreadsheetml/2006/main" count="1484" uniqueCount="765">
  <si>
    <t>FORMATO REGISTRO DE SISTEMA DE INFORMACION</t>
  </si>
  <si>
    <t>Versión Ago/2017</t>
  </si>
  <si>
    <t>Fecha diligenciamiento (AAAA/MM/DD):</t>
  </si>
  <si>
    <t>Nombre:</t>
  </si>
  <si>
    <t>Sigla:</t>
  </si>
  <si>
    <t>Descripción:</t>
  </si>
  <si>
    <t>Versión:</t>
  </si>
  <si>
    <t>Categoría:</t>
  </si>
  <si>
    <t>Tipo de desarrollo:</t>
  </si>
  <si>
    <t>Fabricante:</t>
  </si>
  <si>
    <t>Proveedor de soporte:</t>
  </si>
  <si>
    <t>Fecha de vencimiento del soporte:</t>
  </si>
  <si>
    <t>Responsable técnico:</t>
  </si>
  <si>
    <t>Responsable funcional:</t>
  </si>
  <si>
    <t>Estado:</t>
  </si>
  <si>
    <t>Licenciamiento:</t>
  </si>
  <si>
    <t>Sistema operativo:</t>
  </si>
  <si>
    <t>Lenguaje de programación:</t>
  </si>
  <si>
    <t>Documentación técnica y funcional:</t>
  </si>
  <si>
    <t>Observaciones:</t>
  </si>
  <si>
    <t>Nombre del sistema de información</t>
  </si>
  <si>
    <t>Sigla</t>
  </si>
  <si>
    <t>Descripción</t>
  </si>
  <si>
    <t>Categoría</t>
  </si>
  <si>
    <t>Tipo de desarrollo</t>
  </si>
  <si>
    <t>N/A</t>
  </si>
  <si>
    <t>Portal</t>
  </si>
  <si>
    <t>Activo</t>
  </si>
  <si>
    <t>Misional</t>
  </si>
  <si>
    <t>Actividad</t>
  </si>
  <si>
    <t>Categoría de Información</t>
  </si>
  <si>
    <t xml:space="preserve">Importancia </t>
  </si>
  <si>
    <t>Esfuerzo</t>
  </si>
  <si>
    <t>Perfil del usuario</t>
  </si>
  <si>
    <t>Inactivo</t>
  </si>
  <si>
    <t>Adquirido con modificaciones</t>
  </si>
  <si>
    <t>Adquirido sin modificaciones</t>
  </si>
  <si>
    <t>Web</t>
  </si>
  <si>
    <t>Versión del sistema en productivo</t>
  </si>
  <si>
    <t>Tipo de aplicación</t>
  </si>
  <si>
    <t>Aplicación Móvil</t>
  </si>
  <si>
    <t>Escritorio</t>
  </si>
  <si>
    <t>Cliente / Servidor</t>
  </si>
  <si>
    <t>Desarrollo interno</t>
  </si>
  <si>
    <t>Desarrollo externo</t>
  </si>
  <si>
    <t>Software como servicio</t>
  </si>
  <si>
    <t>Dado de baja</t>
  </si>
  <si>
    <t>Estado del Sistema</t>
  </si>
  <si>
    <t>Estado del sistema</t>
  </si>
  <si>
    <t>Tipo de licenciamiento</t>
  </si>
  <si>
    <t>Perpetuo</t>
  </si>
  <si>
    <t>Como servicio</t>
  </si>
  <si>
    <t>Por usuario</t>
  </si>
  <si>
    <t>Por procesador</t>
  </si>
  <si>
    <t>Por servidor</t>
  </si>
  <si>
    <t>Forma de licenciamiento</t>
  </si>
  <si>
    <t>Administrativo, Financiero y de Apoyo</t>
  </si>
  <si>
    <t>Direccionamiento estratégico</t>
  </si>
  <si>
    <t>Informativo</t>
  </si>
  <si>
    <t>Formularios</t>
  </si>
  <si>
    <t>Trasladado</t>
  </si>
  <si>
    <t>ID</t>
  </si>
  <si>
    <t>Funcionalidades</t>
  </si>
  <si>
    <t>FUNCIONALIDADES SOPORTADAS</t>
  </si>
  <si>
    <t>Gestionar datos de contribuyente</t>
  </si>
  <si>
    <t>Calcular valor impuesto</t>
  </si>
  <si>
    <t>Gestionar recaudo</t>
  </si>
  <si>
    <t>Gestionar información funcionario</t>
  </si>
  <si>
    <t>Gestionar petición ciudadano</t>
  </si>
  <si>
    <t>Gestionar cuenta de contribuyente</t>
  </si>
  <si>
    <t>Generar reporte de accidentes</t>
  </si>
  <si>
    <t>Gestionar inventario</t>
  </si>
  <si>
    <t>Liquidar nómina</t>
  </si>
  <si>
    <t>Gestionar solicitud de vacaciones</t>
  </si>
  <si>
    <t>Gestionar Solicitud de licencia</t>
  </si>
  <si>
    <t>Autorizar licencia de funcionamiento</t>
  </si>
  <si>
    <t>Gestionar contrato</t>
  </si>
  <si>
    <t>Gestionar solicitud de novedades de contrato</t>
  </si>
  <si>
    <t>Autenticar usuario</t>
  </si>
  <si>
    <t>Autorizar usuario</t>
  </si>
  <si>
    <t>Asignar privilegios a usuario</t>
  </si>
  <si>
    <t>Almacenar documento a expediente</t>
  </si>
  <si>
    <t>Crear expediente</t>
  </si>
  <si>
    <t>Evaluación y mejora</t>
  </si>
  <si>
    <t>Procesos que Soporta</t>
  </si>
  <si>
    <t>PROCESOS QUE SOPORTA</t>
  </si>
  <si>
    <t>Gestión de talento humano</t>
  </si>
  <si>
    <t>Gestión de liquidación y recaudo</t>
  </si>
  <si>
    <t>Gestión financiera</t>
  </si>
  <si>
    <t>Gestión contractual de agentes</t>
  </si>
  <si>
    <t>Fiscalización de operaciones</t>
  </si>
  <si>
    <t>Control de operaciones de comerciantes</t>
  </si>
  <si>
    <t>Contratación administrativa</t>
  </si>
  <si>
    <t>Investigación y desarrollo del mercado</t>
  </si>
  <si>
    <t>Gestión de estrategia</t>
  </si>
  <si>
    <t>Gestión de comunicaciones</t>
  </si>
  <si>
    <t>Servicio al cliente</t>
  </si>
  <si>
    <t>Gestión jurídica</t>
  </si>
  <si>
    <t>Gestión de relaciones externas</t>
  </si>
  <si>
    <t>Gobierno de datos</t>
  </si>
  <si>
    <t>Soporte aplicaciones</t>
  </si>
  <si>
    <t>Gestión ciclo de desarrollo de aplicaciones</t>
  </si>
  <si>
    <t>Gestión de infraestructura tecnológica</t>
  </si>
  <si>
    <t>Gestión de red</t>
  </si>
  <si>
    <t>ENTRADAS</t>
  </si>
  <si>
    <t>SALIDAS</t>
  </si>
  <si>
    <t>LICENCIAMIENTO</t>
  </si>
  <si>
    <t>TIPOS DE INTEGRACIÓN</t>
  </si>
  <si>
    <t>FORTALEZAS</t>
  </si>
  <si>
    <t>DEBILIDADES</t>
  </si>
  <si>
    <t>ANS</t>
  </si>
  <si>
    <t>Solicitud contato</t>
  </si>
  <si>
    <t>Contrato</t>
  </si>
  <si>
    <t>4 licencias a perpetuidad</t>
  </si>
  <si>
    <t>Web service SOAP</t>
  </si>
  <si>
    <t>Interfaz de usuario intuitiva</t>
  </si>
  <si>
    <t>Interfaz de usuario compleja</t>
  </si>
  <si>
    <t>4 horas máximo para atención a consultas y soporte básico</t>
  </si>
  <si>
    <t>Solicitud licencia</t>
  </si>
  <si>
    <t>Licencia</t>
  </si>
  <si>
    <t>1000 usuarios conectados</t>
  </si>
  <si>
    <t>Web Service REST</t>
  </si>
  <si>
    <t>Adecuados tiempos de respuesta</t>
  </si>
  <si>
    <t>Tiempos de respuesta no adecuados</t>
  </si>
  <si>
    <t>48 horas máximo de atención a incidencias de impacto menor</t>
  </si>
  <si>
    <t>Solicitud actualización de datos</t>
  </si>
  <si>
    <t>Resolución Petición</t>
  </si>
  <si>
    <t>300 transacciones por mes</t>
  </si>
  <si>
    <t>DBLink</t>
  </si>
  <si>
    <t>Adecuada capacidad de procesamiento</t>
  </si>
  <si>
    <t>Capacidad de procesamiento no adecuada</t>
  </si>
  <si>
    <t>3 horas máximo de atención a incidencias de impacto mayor</t>
  </si>
  <si>
    <t>Petición ciudadano</t>
  </si>
  <si>
    <t>Resolución Denuncia</t>
  </si>
  <si>
    <t>4 licencias flotantes a perpetuidad</t>
  </si>
  <si>
    <t>COM</t>
  </si>
  <si>
    <t>Facilidad de integración</t>
  </si>
  <si>
    <t>Dificultad para integrarse</t>
  </si>
  <si>
    <t>8 horas máximo de atención a errores en datos</t>
  </si>
  <si>
    <t>Denuncia</t>
  </si>
  <si>
    <t>Autorización operación</t>
  </si>
  <si>
    <t>Instalación en 4 core de procesadores</t>
  </si>
  <si>
    <t>Socket binario</t>
  </si>
  <si>
    <t>Buena protección contra errores de usuario</t>
  </si>
  <si>
    <t>Débiles esquemas de protección contra errores de usuario</t>
  </si>
  <si>
    <t>48 horas de atención Mantenimiento Correctivo</t>
  </si>
  <si>
    <t>Reclamo de liquidación</t>
  </si>
  <si>
    <t>Aprobación licencia</t>
  </si>
  <si>
    <t>5 licencias flotantes por mes</t>
  </si>
  <si>
    <t>JMS</t>
  </si>
  <si>
    <t>Accesible a usuarios con requerimientos especiales</t>
  </si>
  <si>
    <t>dificilmente accesible a usuarios con requerimientos especiales</t>
  </si>
  <si>
    <t>80 horas máximo de atención Mantenimiento Adaptativo</t>
  </si>
  <si>
    <t>Petición</t>
  </si>
  <si>
    <t>Liquidación ajustada</t>
  </si>
  <si>
    <t>GPL-Open source</t>
  </si>
  <si>
    <t>MQ</t>
  </si>
  <si>
    <t>Siempre disponible cuando se requiere su uso</t>
  </si>
  <si>
    <t>Problemas de disponibilidad</t>
  </si>
  <si>
    <t>Solicitud contrato</t>
  </si>
  <si>
    <t>Ciudadano</t>
  </si>
  <si>
    <t>Freeware</t>
  </si>
  <si>
    <t>MSMQ</t>
  </si>
  <si>
    <t>Adecuado esquema de tolerancia a fallos</t>
  </si>
  <si>
    <t>No tiene esquema de tolerancia a fallos</t>
  </si>
  <si>
    <t>Solicitud creación usuario</t>
  </si>
  <si>
    <t>Funcionario</t>
  </si>
  <si>
    <t>Archivo con FTP</t>
  </si>
  <si>
    <t>Adecuado esquema de recuperabilidad de los datos</t>
  </si>
  <si>
    <t>No tiene esquema de recuperabilidad de los datos</t>
  </si>
  <si>
    <t>Archivo con SFTP</t>
  </si>
  <si>
    <t>Adecuado esquema de autorización de accesos</t>
  </si>
  <si>
    <t>Débil esquema de autorización de acceso</t>
  </si>
  <si>
    <t>SSH</t>
  </si>
  <si>
    <t>Adecuado esquema de prevención de intrusos</t>
  </si>
  <si>
    <t>Débil mecanismo de prevención de intrusos</t>
  </si>
  <si>
    <t>LDAP</t>
  </si>
  <si>
    <t>Adecuado esquema de no repudio</t>
  </si>
  <si>
    <t>Problemas para garantizar el no repudio</t>
  </si>
  <si>
    <t>CORBA</t>
  </si>
  <si>
    <t>Adecuada modularización de funciones</t>
  </si>
  <si>
    <t>Alto acoplamiento de módulos funciones</t>
  </si>
  <si>
    <t>RMI</t>
  </si>
  <si>
    <t>Adecuado mecanismo de reusabilidad de funciones</t>
  </si>
  <si>
    <t>Funciones no reusables</t>
  </si>
  <si>
    <t>Data Base Connection</t>
  </si>
  <si>
    <t>Fácil de instalar en diferentes ambientes</t>
  </si>
  <si>
    <t>Intalación compleja en diferentes ambientes</t>
  </si>
  <si>
    <t>GraphQL</t>
  </si>
  <si>
    <t>Fácil de adecuar en diferentes ambientes para pruebas</t>
  </si>
  <si>
    <t>Compleja adecuación en diferentes ambientes para pruebas</t>
  </si>
  <si>
    <t>Streaming</t>
  </si>
  <si>
    <t>Facilidad de reemplazo sin afectar los sistemas dependientes</t>
  </si>
  <si>
    <t>Alto acoplamiento con otros sistemas dependientes</t>
  </si>
  <si>
    <t>CATEGORIA</t>
  </si>
  <si>
    <t>TIPO DE DESARROLLO</t>
  </si>
  <si>
    <t>Estado SI</t>
  </si>
  <si>
    <t>Tipo de Intervención</t>
  </si>
  <si>
    <t>Desarrollo Interno</t>
  </si>
  <si>
    <t>En Análisis</t>
  </si>
  <si>
    <t>Mantener</t>
  </si>
  <si>
    <t>Apoyo</t>
  </si>
  <si>
    <t>Desarrollo Externo</t>
  </si>
  <si>
    <t>En Desarrollo</t>
  </si>
  <si>
    <t>Mejorar</t>
  </si>
  <si>
    <t>Direccionamiento Estratégico</t>
  </si>
  <si>
    <t>En Pruebas</t>
  </si>
  <si>
    <t>Crear</t>
  </si>
  <si>
    <t>En Producción</t>
  </si>
  <si>
    <t>Marchitar</t>
  </si>
  <si>
    <t>Fortalecer</t>
  </si>
  <si>
    <t>Completar</t>
  </si>
  <si>
    <t>Nombre de la Entidad</t>
  </si>
  <si>
    <t>ENTIDADES</t>
  </si>
  <si>
    <t xml:space="preserve">ADR - Agencia de Desarrollo Rural </t>
  </si>
  <si>
    <t xml:space="preserve">AGROSAVIA - Corporación colombiana de Investigación Agropecuaria </t>
  </si>
  <si>
    <t xml:space="preserve">ANT - Agencia Nacional de Tierras </t>
  </si>
  <si>
    <t xml:space="preserve">FINAGRO - fondo para el Financiamiento del Sector Agropecuario </t>
  </si>
  <si>
    <t xml:space="preserve">UPRA - Unidad de Planificación de tierras Rurales, adecuación de tierras y usos agropecuarios </t>
  </si>
  <si>
    <t xml:space="preserve">URT - Unidad Administrativa Especial de Gestión de Tierras Despojadas </t>
  </si>
  <si>
    <t xml:space="preserve">VECOL - Empresa Colombiana de productos agropecuarios </t>
  </si>
  <si>
    <t>ubicación del sistema de información</t>
  </si>
  <si>
    <t>nube</t>
  </si>
  <si>
    <t>híbrido</t>
  </si>
  <si>
    <t>ORFEO</t>
  </si>
  <si>
    <t>ULISES</t>
  </si>
  <si>
    <t>On premise</t>
  </si>
  <si>
    <t>SISTEMA INTEGRADO DE TIERRAS</t>
  </si>
  <si>
    <t>SIT</t>
  </si>
  <si>
    <t>Sistema de información, que permite gestionar y procesar de manera articulada y centralizada la información que se genera en la Agencia. Esta compuesto por una serie de módulos que soportan aquellos procesos misionales de la ANT, como así mismo aquellos que son transversales.</t>
  </si>
  <si>
    <t xml:space="preserve">"Registro y gestión de las solicitudes FISO, Registro solicitudes de  comunidades Étnicas.
Administración de usuarios del sistema.
Gestión del registro único de solicitantes.
Gestión de la bandeja de trabajo (workflow)
Gestión documental (Generación de expedientes y documentos, firma digital, integración con SGD)
Gestión de reportes e indicadores.
Interoperabilidad con fuentes externas."
</t>
  </si>
  <si>
    <t xml:space="preserve">Herramientas para Barrido Predial Masivo </t>
  </si>
  <si>
    <t>Sistema que permite recopilar, organizar, administrar, analizar, compartir y distribuir la información alfanumérica y geográfica generada desde la Agencia y sus aliados estratégicos en la oferta de servicios.</t>
  </si>
  <si>
    <t xml:space="preserve">"Formularios desconectados para la captura de información. 
FLCM(Formulario de Levantamiento catastral Multipropósito),  
FADC (Formulario de Acciones Diferenciadas y Conflictos).
FISO (Formulario de Ingreso Sujetos de Ordenamiento)"
</t>
  </si>
  <si>
    <t>AURA PORTAL</t>
  </si>
  <si>
    <t>AURA</t>
  </si>
  <si>
    <t>BPM - Mesa de negociación y compra directa</t>
  </si>
  <si>
    <t xml:space="preserve">"Registro de las solicitudes de compra de predios.
Registro de las meses de negociación
Generación documental"
</t>
  </si>
  <si>
    <t>Sistema Integral Directo de Reforma Agraria</t>
  </si>
  <si>
    <t>SIDRA</t>
  </si>
  <si>
    <t>Sistema que permite documentar y validar las actividades pata el otorgamiento del subsidio a los potenciales beneficiarios priorizados en el marco de lo establecido en el acuerdo 310 del 2013.</t>
  </si>
  <si>
    <t xml:space="preserve">"Registro y gestión de las solicitudes de subsidios
Administración de usuarios del sistema.
Gestion de estados de trabajo.
Gestión documental (Generacion de documentos)
Gestión de reportes."
</t>
  </si>
  <si>
    <t>Subsidio Integrado de Tierras</t>
  </si>
  <si>
    <t xml:space="preserve">sit </t>
  </si>
  <si>
    <t>Herramienta que permite la revisión de las propuestas presentadas por los aspirantes con el fin de determinar los conceptos en el desarrollo de las fases de la convocatoria</t>
  </si>
  <si>
    <t>"Sistema legado del INCODER que permite la consulta de los procesos de adjudicación para (peronas naturales y restitucion). Para los procesos de EDP el sistema permite la consulta y gestion de los procesos de adjudicación. "</t>
  </si>
  <si>
    <t xml:space="preserve">"Registro y gestión de las solicitudes EDP 
Administración de usuarios del sistema.
Gestión de la bandeja de trabajo
Gestión documental (Generación de documentos)
Gestión de reportes."
</t>
  </si>
  <si>
    <t>SIG-Formalización</t>
  </si>
  <si>
    <t>Herramienta legada del MADR, que apoya el proceso de Formalización de predios del Estado.</t>
  </si>
  <si>
    <t xml:space="preserve">"Registro y gestión de las solicitudes de formalización. 
Administración de usuarios del sistema.
Gestión de estados del proceso.
Gestión documental (Generación de documentos)
Gestión de reportes."
</t>
  </si>
  <si>
    <t>Heródoto</t>
  </si>
  <si>
    <t>Sistema que permite el registro del seguimientos realizados a los expedientes de los procesos que se gestionan en la Dirección de Asuntos Étnicos.</t>
  </si>
  <si>
    <t xml:space="preserve">"Registro procesos Étnicos
Seguimiento a la ejecucion de los procesos.
Generación de reportes de seguimiento.
Consultas Web en Línea
Gestión de Usuarios y roles."
</t>
  </si>
  <si>
    <t>Rezago Seguridad Juridica</t>
  </si>
  <si>
    <t>RSJ</t>
  </si>
  <si>
    <t>Listas de SharePoint que permiten el seguimiento de los expedientes del Rezago asociados a seguridad jurídica.</t>
  </si>
  <si>
    <t xml:space="preserve">Seguimiento a los procesos de seguridad juridica
</t>
  </si>
  <si>
    <t>Portal Estadístico (Portal SIDER)</t>
  </si>
  <si>
    <t>SIDERAPP</t>
  </si>
  <si>
    <t>También conocido como Portal SharePoint, plataforma web de trabajo colaborativo y de gestión documental, Asociado al Active Directory; contiene información relevante a la cual se puede tener acceso de una forma rápida gracias a los diferentes servicios prestados por el portal entre los que se encuentran Reportes, bibliotecas de documentos, tableros de control, subsitios, Excel Services, hipervínculos a otros sitios, listas, etc...</t>
  </si>
  <si>
    <t xml:space="preserve">"Gestión de documentos.
Generación de reportes de seguimiento.
Tableros de control.
Consultas Web en Línea
Gestión de Usuarios y roles.
Acceso por directorio activo."
</t>
  </si>
  <si>
    <t>Bodega de Datos</t>
  </si>
  <si>
    <t>DW</t>
  </si>
  <si>
    <t>Llamada DATA WAREHOUSE, es un conjunto de datos organizados e integrados que sufrieron procesos de Extracción Transformación y Cargue (ETL) para su posterior uso, los cuales soportan el proceso de toma de decisiones, está orientada al manejo de grandes volúmenes de información provenientes de diversas fuentes, esto incluye además de la base de datos los cubos de información.</t>
  </si>
  <si>
    <t xml:space="preserve">"Centralización de la data de los diferentes procsos misionales.
Gestión de cubos de información"
</t>
  </si>
  <si>
    <t xml:space="preserve">Galeria de Certificaciones </t>
  </si>
  <si>
    <t>Certificaciones</t>
  </si>
  <si>
    <t>Herramienta que contiene los conjuntos de reportes hacen parte de una misma solución que permite generar certificaciones de beneficiarios y predios de los diferentes programas, con los que se ha apoyado a la población rural de nuestro país.</t>
  </si>
  <si>
    <t xml:space="preserve">"Generación de reportes
Generación de certificaciones."
</t>
  </si>
  <si>
    <t>SICAZ</t>
  </si>
  <si>
    <t>SART</t>
  </si>
  <si>
    <t>Funcionalidad integrada al SIT que permitira el registro y seguimiento a los conflictos identificados por el equipo de dialogo social.</t>
  </si>
  <si>
    <t>SHAREPOINT 2010</t>
  </si>
  <si>
    <t>Plataforma de trabajo colaborativo para la gestión de información misional de la ANT.</t>
  </si>
  <si>
    <t xml:space="preserve">Permite la consulta de la información historica relacionada con los procesos de los predios baldíos
</t>
  </si>
  <si>
    <t>SHAREPOINT 2013</t>
  </si>
  <si>
    <t>Aplicativo de gestión documental que permite gestionar la correspondencia interna, entrante y saliente según la TRD definida. Adicionalmente permite gestionar de los expedientes creados desde el SIT.</t>
  </si>
  <si>
    <t xml:space="preserve">"Radicación de Entrada
Módulo de Digitalización
Gestión del Documento
Radicación de Salida
Radicaciones de Documentos Adicionales
Traslado de Documentos
Archivo y Préstamo de Documentos
Estadísticas y Reportes
Expedientes Virtuales
Flujos de Trabajo y Procesos (Work Flow)
InterOperabilidad con otros Aplicativos (WebServices)
Módulo de Manejo de Plantillas en ODT y XML
Tablas de Retención Documental
Consultas Web en Línea
Gestión de Usuarios y roles."
</t>
  </si>
  <si>
    <t>Apoteosys</t>
  </si>
  <si>
    <t>Sistema de información que permite llevar el control de  los activos de la Agencia.</t>
  </si>
  <si>
    <t xml:space="preserve">"Gestión de usuarios por roles.
Gestión de activos fijos.
Gestión de Inventarios.
Gestión de compras y suministros."
</t>
  </si>
  <si>
    <t>Permite solicitar, tramitar y autorizar comisiones de viaje a los funcionarios y contratistas de la Agencia Nacional de Tierras</t>
  </si>
  <si>
    <t xml:space="preserve">"Gestión de solicitudes de viáticos y comisiones
Autorizaciones de viajes y desplazamientos
Administración de CDP
Registro presupuestal - RP
Seguimiento a las solicitudes"
</t>
  </si>
  <si>
    <t>Administración ULISES</t>
  </si>
  <si>
    <t>Adm ULISES</t>
  </si>
  <si>
    <t>Permite la administracion del aplicativo, ademas de la asignar permisos y gestion de roles de la aplicación.</t>
  </si>
  <si>
    <t xml:space="preserve">"Gestión de usuarios por roles. Aministración del sistema"
</t>
  </si>
  <si>
    <t>Plan Anual de Adquisiciones de Bienes y Servicios</t>
  </si>
  <si>
    <t>PAABS</t>
  </si>
  <si>
    <t>Plan Anual de Adquisiciones de Bienes y Servicios que permite gestionar desde la subdirección administrativa los temas financieros para dar trámite a los pago de los contratistas</t>
  </si>
  <si>
    <t xml:space="preserve">"Administración y seguimiento del Plan Anual de Adquisiciones.
Identificación y planeación  de adquisiciones hasta la ejecución.
Consolidar las necesidades de adquisición de bienes y servicios"
</t>
  </si>
  <si>
    <t>KLIC</t>
  </si>
  <si>
    <t>Aplicativo que permite el registro y cargue de los soportes de las actividades gestionadas mensualmente por cada uno de los contratistas, asi mismo permite el seguimiento y VoBo de los supervisores de los contratos.</t>
  </si>
  <si>
    <t xml:space="preserve">"Registro de obligaciones y actividades contractuales.
Registro de actividades mensuales.
Radicación de cuentas de cobro.
Supervisión de contratos."
</t>
  </si>
  <si>
    <t>Centro de Atención y Servicios</t>
  </si>
  <si>
    <t>CAS</t>
  </si>
  <si>
    <t>Aplicativo de mesa de servicios que permite gestionar las solicitudes y requerimientos tecnológicos.</t>
  </si>
  <si>
    <t xml:space="preserve">"Registro de casos.
Seguimiento de los casos registrados
Gestion de servicios de TI.
Gestion de usuarios.
Estadisticas y reportes."
</t>
  </si>
  <si>
    <t>MOODLE</t>
  </si>
  <si>
    <t>Plataforma que permite realizar capacitaciones virtuales de la Agencia</t>
  </si>
  <si>
    <t xml:space="preserve">"Creacion y eneración de cursos.
Registro y particimacion de funcionarios
Gestión de Usuarios y roles."
</t>
  </si>
  <si>
    <t>Azure DevOps</t>
  </si>
  <si>
    <t>DevOps</t>
  </si>
  <si>
    <t>Plataforma de Microsoft que proporciona control de versiones, informes, gestión de requisitos, gestión de proyectos, compilaciones automatizadas, gestión de laboratorio, pruebas y capacidades de gestión de versiones.</t>
  </si>
  <si>
    <t xml:space="preserve">"Gestión del ciclo de vida de desarrollo de software.
Generación de reportes de seguimiento por proyectos.
Gestión de calidad de lo desarrollos.
Control de versiones.
Integración continua."
</t>
  </si>
  <si>
    <t>Repositorio de arquitectura TI</t>
  </si>
  <si>
    <t>Plataforma de trabajo colaborativo con contenedor de documentos y listas en SharePoint en donde se almacenan los artefactos de los diferentes dominios de arquitectura de TI.</t>
  </si>
  <si>
    <t xml:space="preserve">"Gestiona cada uno de los dominio de arquitectura.
Administrar el repositorio de los artefactos de arquitectura por cada uno sus dominios."
</t>
  </si>
  <si>
    <t xml:space="preserve">Administracion de predios baldíos
</t>
  </si>
  <si>
    <t xml:space="preserve">"Administracion de predios baldíos
Administracipon de los predios del fondo"
</t>
  </si>
  <si>
    <t xml:space="preserve">Proceso de gestión documental de la ANT
</t>
  </si>
  <si>
    <t xml:space="preserve">Control de activos (Inventario)
</t>
  </si>
  <si>
    <t xml:space="preserve"> Procedimiento de solicitud y trámite de las comisiones y autorizaciones de viaje
</t>
  </si>
  <si>
    <t xml:space="preserve">Administrarción del sistema Ulises
</t>
  </si>
  <si>
    <t xml:space="preserve">Adquisición de bienes y servicios
</t>
  </si>
  <si>
    <t>web</t>
  </si>
  <si>
    <t xml:space="preserve">Radicacion de cuentas 
</t>
  </si>
  <si>
    <t xml:space="preserve">"Procesos de gestión de servicios de TI.
Porceso de control de cambios"
</t>
  </si>
  <si>
    <t xml:space="preserve">Gestión del conocimiento.
</t>
  </si>
  <si>
    <t xml:space="preserve">Procedimiento de desarrollo de software.
</t>
  </si>
  <si>
    <t xml:space="preserve">Arquitectura empresarial
</t>
  </si>
  <si>
    <t xml:space="preserve">"Adjudicación de baldíos (Persona Natural, Restitución).
Formalización de la propiedad.
Proceso RESO.
Procesos de asuntos Étnicos (Decretos 1066, 1071 y 2333).
Procesos Agrarios."
</t>
  </si>
  <si>
    <t xml:space="preserve">Proceso barrido predial masivo
</t>
  </si>
  <si>
    <t xml:space="preserve">"Mesa de negociación Compra directa"
</t>
  </si>
  <si>
    <t xml:space="preserve">Subsidio de reforma agraria 
</t>
  </si>
  <si>
    <t xml:space="preserve">Subsidio integrado de tierras
</t>
  </si>
  <si>
    <t xml:space="preserve">"Adjudicacion de baldíos:- Persona Natura.- Restitución
- EDP"
</t>
  </si>
  <si>
    <t xml:space="preserve">Proceso de formalización
</t>
  </si>
  <si>
    <t xml:space="preserve">"Proceo de comunidades Indigenas
Proceso de comunidades negras.
Informe de tierras.
Ordenes juducuales
"
</t>
  </si>
  <si>
    <t xml:space="preserve">Procesos de seguridad juridica
</t>
  </si>
  <si>
    <t xml:space="preserve">"Proceso de subsidios.
Proceso de administración del baldíos."
</t>
  </si>
  <si>
    <t xml:space="preserve">Procesos misionales de la ANT.
</t>
  </si>
  <si>
    <t>SHAREPOINT</t>
  </si>
  <si>
    <t>BALDIOS EDP</t>
  </si>
  <si>
    <t>EDP</t>
  </si>
  <si>
    <t>BPM</t>
  </si>
  <si>
    <t>Herramienta que permite el registro del analisis realizado a las solicitudes de adjudicación asignadas a la subdireccion de acceso a tierras por zonas focalizadas.</t>
  </si>
  <si>
    <t>AUNAP - Autoridad Nacional de Acuicultura y Pesca</t>
  </si>
  <si>
    <t>Sistema del Servicio Estadístico Pesquero Colombiano</t>
  </si>
  <si>
    <t>SEPEC</t>
  </si>
  <si>
    <t>Herramienta principal de la Autoridad Nacional de Acuicultura y Pesca (AUNAP) para generar la estadística pesquera nacional y el conjunto de indicadores pesqueros, biológicos y económicos que contribuyen al manejo y ordenación de los recursos pesqueros aprovechados en las aguas marinas y continentales de Colombia.</t>
  </si>
  <si>
    <t>Colectar información del subsector pesquero colombiano.
Sistematizar información del subsector pesquero colombiano.
Procesar información del subsector pesquero colombiano.
Analizar información del subsector pesquero colombiano.
Difundir la información estadística oficial del subsector pesquero colombiano.</t>
  </si>
  <si>
    <t>Version 2021</t>
  </si>
  <si>
    <t>Investigación y desarrollo del mercado
Gestión de estrategia</t>
  </si>
  <si>
    <t>Registro General de Pesca y Acuicultura</t>
  </si>
  <si>
    <t>RGPA</t>
  </si>
  <si>
    <t>La Agenda 2030 para el Desarrollo Sostenible, aprobada en septiembre de 2015 por la Asamblea General de las Naciones Unidas – ONU, establece una visión transformadora hacia la sostenibilidad económica, social y ambiental de los 193 Estados Miembros que la suscribieron y es la guía de referencia para el trabajo de los próximos 15 años. Esta nueva hoja de ruta contiene las metas de los objetivos de Desarrollo Sostenible – ODS, siendo una oportunidad histórica para América Latina y el Caribe, ya que incluye temas altamente prioritarios para la región, como la reducción de la desigualdad en todas sus dimensiones, un crecimiento económico inclusivo con trabajo decente para todos, ciudades sostenibles, manejo y conservación del medio ambiente y cambio climático, entre otros</t>
  </si>
  <si>
    <t>Autenticar usuario
Autorizar usuario
Asignar privilegios a usuario
Gestionar información de embarcaciones
Gestionar información de permisionarios
Generar formatos para importación en página externa</t>
  </si>
  <si>
    <t>QUICK DATA ERP</t>
  </si>
  <si>
    <t>ERP</t>
  </si>
  <si>
    <r>
      <rPr>
        <b/>
        <sz val="9"/>
        <rFont val="Century Gothic"/>
        <family val="2"/>
      </rPr>
      <t>Módulo de Inventario muebles, inmuebles y consumo:</t>
    </r>
    <r>
      <rPr>
        <sz val="9"/>
        <rFont val="Century Gothic"/>
        <family val="2"/>
      </rPr>
      <t xml:space="preserve"> Se encarga de la administración del inventario de Bienes de propiedad de la Entidad, compuesto por Bienes Devolutivos, Bienes de consumo e Inmuebles, con el módulo de Inventarios del sistema de información computarizado QUICK DATA ERP. Este  módulo permite registrar, y administrar las transacciones del inventario desde su ingreso hasta su disposición final, tanto a nivel físico como digital y contable.
</t>
    </r>
    <r>
      <rPr>
        <b/>
        <sz val="9"/>
        <rFont val="Century Gothic"/>
        <family val="2"/>
      </rPr>
      <t>Módulo de Nómina:</t>
    </r>
    <r>
      <rPr>
        <sz val="9"/>
        <rFont val="Century Gothic"/>
        <family val="2"/>
      </rPr>
      <t xml:space="preserve"> Este  módulo permite registrar, y administrar la nómina y prestaciones sociales de funcionarios que hacen parte de la planta de personal de la Entidad.</t>
    </r>
  </si>
  <si>
    <t>Gestionar inventario
Liquidar nómina
Gestionar solicitud de vacaciones</t>
  </si>
  <si>
    <t>2020V1</t>
  </si>
  <si>
    <t xml:space="preserve">Gestión de talento humano
</t>
  </si>
  <si>
    <t>FIDUAGRARIA</t>
  </si>
  <si>
    <t>Sistema Fiduciario Integrado</t>
  </si>
  <si>
    <t>SIFI</t>
  </si>
  <si>
    <t>Conjunto de aplicaciones integradas, cuya función es permitir el manejo eficiente, integrado, confiable y oportuno de la información de negocio, operativa y financiera de los distintos tipos de Negocios Fiduciarios Administrados y de La Sociedad Fiduciaria</t>
  </si>
  <si>
    <t>Administración y Seguridad, Auditoria, Financiero, Presupuesto, Programación de Pagos, Tesorería, Contabilidad, Módulo de Recaudos, Módulo de Conciliaciones Bancarias, Legal y Normativo
Retención Diferencial
Centros de Costos
Facturación Electrónica
de Negocio
Fondos de Inversión
Portafolio de Inversiones Financieras
Módulo de Control de Cupos y Contrapartes
Complemento Inversiones
Riesgos y Límites
Negocios Fiduciarios (Fiducia Básica)
Administración y Pagos (Parametrización instrucciones de pagos periódicos)
Garantía (Avalúos, Certificados, Parametrización Ejecución, Alerta vencimientos)
Fuente de Pago (Plan de Pagos, Control de Intereses, Parametrización instrucciones de pagos periódicos)
Administración de Bienes (Inventarios y Activos Fijos por fideicomiso)
Arrendamientos
Administración de Cartera y Títulos
Agenda de Actividades por Fideicomiso (Obligaciones o informes relevantes) - Alertas
Facturación y Cartera de Comisiones
SARLAFT
Fondos 1242
Circular 030
Circular 018
Saldos diarios de clientes
Débito automático
Código de barras
Rendición automática de cuentas e informes periódicos
Nómina por Negocio Fiduciario
Fiducia Inmobiliaria
Preventas
Sala Ventas Virtual (Planos, Plan de Pagos y Vinculación)
Integraciones
Implementación de JBOSS como Bus de Servicios
Ampliación de Integración con SalesForce para segmentación
Ampliación de Integración con SalesForce para Vinculación Electrónica de Clientes
Integración SARLAFT (SPSS)
Integración Bancos (reemplazo de bots)</t>
  </si>
  <si>
    <t>Proceso de Negocio</t>
  </si>
  <si>
    <t>EN PRODUCCIÓN</t>
  </si>
  <si>
    <t>AYR</t>
  </si>
  <si>
    <t>Aplicativo para el manejo de custodios, Decreto 1242 y 1243.</t>
  </si>
  <si>
    <t>Gestionar informes Normativos</t>
  </si>
  <si>
    <t>Generación de informes normativos</t>
  </si>
  <si>
    <t>DIGICARD</t>
  </si>
  <si>
    <t>Sistema que permite la digitalización, administración y consulta de las tarjetas de firmas utilizadas para la visación de operaciones para encargos individuales, fideicomisos y sociedad.</t>
  </si>
  <si>
    <t>Gestionar Firmas digitalizadas de clientes</t>
  </si>
  <si>
    <t>Validación de firmas de clientes</t>
  </si>
  <si>
    <t>METRICA</t>
  </si>
  <si>
    <t>Sistema de información que corre sobre una base de datos Oracle y un servidor de aplicaciones JBOSS, se alimenta de la información del sistema de administración de negocios (SIFI), para calcular la exposición a riesgos de mercado y liquidez con modelos previamente establecidos.</t>
  </si>
  <si>
    <t>Gestionar el Riego de Mercado y Liquidez</t>
  </si>
  <si>
    <t>Adminsitración de Riesgo de Mercado y Liquidez</t>
  </si>
  <si>
    <t>ARANDA</t>
  </si>
  <si>
    <t>Software de gestión de servicios de TI</t>
  </si>
  <si>
    <t>Mesa de soporte TI</t>
  </si>
  <si>
    <t>MESA DE SERVIOS TI</t>
  </si>
  <si>
    <t>BIOSTAR</t>
  </si>
  <si>
    <t>Aplicativo para el control de acceso biometrico</t>
  </si>
  <si>
    <t>Plataforma de seguridad integrada que provee funcionalidad exhaustiva para control de acceso, tiempo &amp; asistencia, gestión de accesos</t>
  </si>
  <si>
    <t>Control de Acceso Biométrico y con tarjeta</t>
  </si>
  <si>
    <t>CONCILIACIONES</t>
  </si>
  <si>
    <t>IGCONBANK</t>
  </si>
  <si>
    <t>Sistema por medio del cual se ejecuta el proceso de Conciliación Bancaria</t>
  </si>
  <si>
    <t>Gestionar la Conciliación Bancaria</t>
  </si>
  <si>
    <t>Conciliación Bancaria</t>
  </si>
  <si>
    <t>LIO</t>
  </si>
  <si>
    <t>Sistema para gestión de flujo de facturas</t>
  </si>
  <si>
    <t>Gestionar el flujo de pago de Facturas</t>
  </si>
  <si>
    <t>Flujo de Facturas</t>
  </si>
  <si>
    <t>ROVYC</t>
  </si>
  <si>
    <t>Herramienta de apoyo para el registro de Requerimientos de Organismos de Vigilancia y/o Control.</t>
  </si>
  <si>
    <t>Gestión de registro de requerimientos</t>
  </si>
  <si>
    <t>1.0</t>
  </si>
  <si>
    <t>Requerimientos Escritos, Consultas y seguimiento, Mantenimiento</t>
  </si>
  <si>
    <t>INTEGRA</t>
  </si>
  <si>
    <t>Es una herramienta que es la que maneja el Sistema de Gestión Integrado de la entidad</t>
  </si>
  <si>
    <t>Permite el control de los documentos, actas, auditorias, planes de acción, las matriz de riesgos entre Otro</t>
  </si>
  <si>
    <t>Proceso de Calidad</t>
  </si>
  <si>
    <t>Producción</t>
  </si>
  <si>
    <t>SPSS</t>
  </si>
  <si>
    <t>Herramienta estadística que permite realizar monitoreo del SARLAFT.
Aplicativo diseñado para aportar inteligencia predictiva a decisiones llevadas a cabo por personas, grupos, sistemas y la empresa. Proporciona un rango de algoritmos y técnicas avanzados, incluidos el análisis de texto, el análisis de entidad, la gestión y optimización de decisiones, para ayudarle a seleccionar las acciones que dan como resultado un mejor resultado</t>
  </si>
  <si>
    <t>Gestionar el monitoreo transaccional</t>
  </si>
  <si>
    <t>SARLAFT</t>
  </si>
  <si>
    <t>VIGIA</t>
  </si>
  <si>
    <t>Sistema en el cual se ejecuta el proceso de SARLAFT  y monitoreo transaccional</t>
  </si>
  <si>
    <t>Gestionar el SARLAFT y el Monitoreo Transaccional</t>
  </si>
  <si>
    <t>SARLAFT y Monitoreo Transaccional</t>
  </si>
  <si>
    <t>MICLAVE</t>
  </si>
  <si>
    <t>Sistema donde se gestiona el bloqueo y desbloqueo de usuarios de red</t>
  </si>
  <si>
    <t>Autogestión de contraseñas</t>
  </si>
  <si>
    <t>CGR</t>
  </si>
  <si>
    <t>Sistema en el cual se carga la información de cierre contable de cada periodo para que la Contraloria General de la Republica capture los datos y hacer sus procesos de control</t>
  </si>
  <si>
    <t>Gestionar entrega de Inofrmación a la CGR</t>
  </si>
  <si>
    <t>Informes a Entes de Control</t>
  </si>
  <si>
    <t>GESTOR DOCUMENTAL</t>
  </si>
  <si>
    <t>CERTIGESTOR</t>
  </si>
  <si>
    <t>Solución para la gestión electrónica de trámites con validez jurídica que tiene como fin garantizar el ciclo de vida de los documentos.
Gestión Documental</t>
  </si>
  <si>
    <t>Portal Archivista, Portal Funcionario, Portal Ventanilla, Portal Administrador</t>
  </si>
  <si>
    <t>Gestion Adminstrativa</t>
  </si>
  <si>
    <t>CPSUITE</t>
  </si>
  <si>
    <t>Portal que permite a los clientes gestionar los pagos.</t>
  </si>
  <si>
    <t>Gestionar los pagos de los clientes</t>
  </si>
  <si>
    <t>Gestion de Pagos de Clientes</t>
  </si>
  <si>
    <t>FIDUTRANSACCIONAL</t>
  </si>
  <si>
    <t>Portal que permite a los clientes realizar adiciones y retiros a sus fondos.</t>
  </si>
  <si>
    <t xml:space="preserve">Gestionar la transaccionalidad de los encargos </t>
  </si>
  <si>
    <t>Transaccionalidad de encargos</t>
  </si>
  <si>
    <t>SALESFORCE</t>
  </si>
  <si>
    <t>Solución de gestión de relaciones con clientes que une empresas y clientes. Es una plataforma CRM integrada</t>
  </si>
  <si>
    <t>Sistema de administración y relacionamiento con el cliente</t>
  </si>
  <si>
    <t>Comercial</t>
  </si>
  <si>
    <t>Sistema de reporte de transacciones inusuales</t>
  </si>
  <si>
    <t>Su finalidad es que las entidades financieras gestionen el riesgo de ser utilizadas para dar apariencia de legalidad a activos provenientes de actividades delictivas.</t>
  </si>
  <si>
    <t>Customer Relationship Management</t>
  </si>
  <si>
    <t>CRM</t>
  </si>
  <si>
    <t>Gestión de la Relación con el Cliente</t>
  </si>
  <si>
    <t>Gestión PRQD
Creación, gestión de candidatos
Creación gestión de cuentas y oportunidades</t>
  </si>
  <si>
    <t> </t>
  </si>
  <si>
    <t>Gestión de clientes</t>
  </si>
  <si>
    <t>Office 365</t>
  </si>
  <si>
    <t>Suite de office 365</t>
  </si>
  <si>
    <t>Correo, mensajeria instantanea, drive</t>
  </si>
  <si>
    <t>Sistema de Información para la Planificación Rural Agropecuaria</t>
  </si>
  <si>
    <t>SIPRA</t>
  </si>
  <si>
    <t>Es un sistema web de acceso púbico que apoya la toma decisiones. Cuenta con funcionalidades que permiten el descubrimiento y análisis de información del sector agropecuario y la construcción de escenarios de planificación para el presente y futuro del territorio, como apoyo a la planificación del sector.</t>
  </si>
  <si>
    <t>Sistema que almacena información requerida por usuarios proximos (MADR, entidades del sector, aliados, gremios y otras organizaciones interesadas) y finales (agricultores) las áreas técnicas de la UPRA, personas, entidades, universidades, etc.; ya sea propia o de otras entidades, importante para el sector agropecuario, con el fin de ser consultada vía web, de tal manera que dicha información sea soporte para la toma de decisiones en el sector rural agropecuario.
Es usado por el MADR y en los territorios para la planificación rural agropecuaria</t>
  </si>
  <si>
    <t xml:space="preserve">- Gestión de la información agropecuaria
- Planificación de Ordenamiento Agropecuario Nacional
- Planificación de Ordenamiento Agropecuario Territorial 
</t>
  </si>
  <si>
    <t>Sistema de Información para la Planificación Rural Agropecuaria interno</t>
  </si>
  <si>
    <t>SIPRA Interno</t>
  </si>
  <si>
    <t>Es un sistema de uso interno de la UPRA, que proporciona acceso a la información espacial y alfanumérica a los servidores públicos de las direcciones técnicas de la entidad, para realizar análisis, plantear escenarios, elaborar informes básicos, y revisar insumos de información, previos a la definición de los productos técnicos que genera la unidad.</t>
  </si>
  <si>
    <t>Sistema que almacena información de los productos en proceso de construcción requerida por los usuarios de la unidad; ya sea propia o de otras entidades, importante para el sector agropecuario, con el fin de ser consultada mediante la red local, de tal manera que dicha información sea soporte para la toma de decisiones en el sector rural agropecuario.</t>
  </si>
  <si>
    <t>Portal Web UPRA</t>
  </si>
  <si>
    <t>Portal institucional en el cual la entidad realiza la publicación de información correspondiente a la ejecución de sus actividades, así como el resultado del trabajo realizado por las direcciones técnicas, de cara a la ciudadanía y usuarios interesados. El portal responde a los lineamientos establecidos por MinTIC, en cuanto a la información mínima a publicar, accesibilidad y usabilidad.</t>
  </si>
  <si>
    <t>Conjunto de funcionalidades que permite la administración del portal, por parte del usuario con los permisos de administrador y editor de contenidos. Desde este módulo es posible hacer una gestión de los usuarios, roles y permisos, servicios de notificación, verificar el comportamiento del servidor en cuanto a memoria, así como la configuración de la información del sitio.
Permite al ciudadano consultar a través de internet todos los contenidos publicados en el portal web.</t>
  </si>
  <si>
    <t>- Gestión de la información agropecuaria</t>
  </si>
  <si>
    <t>Catálogo de metadatos de la UPRA</t>
  </si>
  <si>
    <t>Catálogo de metadatos</t>
  </si>
  <si>
    <t xml:space="preserve">Es una aplicación web (llamada GeoNetwork) opensource que permite registrar y mantener un catálogo de datos que describen los productos de información elaborados por UPRA </t>
  </si>
  <si>
    <t xml:space="preserve">Servicio relacionado con la visualización combinados con mapas.
Servicios de administración, generación, validación, publicación y consulta de metadatos de tipo geográfico y documental para productos de información o servicios de la UPRA. Permite hacer gestión de recursos  </t>
  </si>
  <si>
    <t>Evaluaciones Agropecuarias</t>
  </si>
  <si>
    <t>EVA</t>
  </si>
  <si>
    <t>Herramienta que permite la recoleccion de las Evaluaciones Agropecuarias.
Los usuarios que tienen credenciales de acceso, que son principalmente los municipios, diligencian la infromación de los cultivos transtorios, permanentes y en sacrificio pecuario</t>
  </si>
  <si>
    <t>Asignación de tareas de captura a los recolectores
Realizar el monitoreo y seguimiento a la recolección de información
Registrar información de los cultivos por municipio/territorio
Consultar resultados de la recolección de cultivos por municipio/territorio
Consultar resultados de la recolección de un producto en particular</t>
  </si>
  <si>
    <t>Agronet</t>
  </si>
  <si>
    <t>Es una solución que centraliza y difunde información del sector, para apoyar la toma de decisiones. Integra información de varios tipo de organizaciones (instituciones descentralizadas, entidades gubernamentales​, centros de investigación, universidades y proyectos de campo en ejecución a cargo de diferentes organizaciones nacionales o internacionales)</t>
  </si>
  <si>
    <t>En términos tecnológicos, Agronet  está conformado por un componente central que es un portal web en sharepoint server 2013  y 4 componentes secundarios: SAECA, una herramienta para gestionar el envío de mensajes de texto masivos SMS; 4 aplicaciones móviles en .NET y IONIC para difundir información (Agronegocios, Agroinsumos, Agroteconecta, Agroclima); Estadísticas, un componente que dispone reportes gráficos historias y documentos  de estadísticas agropecuarias que son mantenidas y actualizadas de forma manual y con ETLs en su mayoría;  un servicio web en java para consumir información del DANE; un servicio de cursos virtuales basado en un software de código abierto denominado moodle (PHP); una biblioteca digital basada en un software de código abierto llamado DSPACE (Java); RIDAC, un buscador bibliográfico para encontrar información académica en diferentes bases de datos bibliográficas del sector agropecuario, está basado en un software de código abierto denominado VuFind (PHP). 
Los componentes de Agronet están desplegados en 20 servidores de los cuales 13 corresponden al ambiente de producción y 7 al ambiente de pruebas.  Hay 16 servidores en infraestructura On Premise y 4 en la infraestructura de nube pública Azure. Hay un servidor Linux y 19 servidores Windows; 9 servidores tienen SQL server Enterprise, 2 servidores  tienen postgres SQL y 1 servidor tiene MySQL. De los 20 servidores solo 5 tienen dedicación exclusiva a Agronet, los demás compartes aplicaciones y bases de datos con otros componentes tecnológicos del Ministerio. La granja sharepoint tampoco es exclusiva de Agronet, aloja varios sitios web del  Ministerio incluido el portal web de Agronet.</t>
  </si>
  <si>
    <t>Cliente servicio de información del Sistema de Información de Precios y Abastecimiento del Sector Agropecuario</t>
  </si>
  <si>
    <t>Cliente SIPSA</t>
  </si>
  <si>
    <t>Es una aplicación de software (cliente) que consume de manera periódica y automática, un servicio web SOAP del sistema de información SIPSA (proveedor), que expone varios métodos. Cada servicio es actualizado en horarios definidos por el proveedor. La información en cada fecha o periodo es entregada por el proveedor una sola vez.</t>
  </si>
  <si>
    <t>SIPSA entrega información de:
- Precios mayoristas de los principales productos agrícolas registrados en las principales centrales de abastos del país. Los datos diarios y semanales se actualizan a las 2:00 p.m. del correspondiente día; mientras que los datos mensuales son actualizados los días 8 del mes.
- Abastecimiento de productos agrícolas. La información se genera mensualmente, y se actualiza los días 10 del mes.
El cliente SIPSA de la UPRA:
- Almacena esta respuesta en una base de datos UPRA.
- Envía automaticamente información consolidada por correo electrónico  a los usuarios tematicos interesados 
- Consume un servicio REST, en caso de que el servicio expuesto por el proveedor no responda</t>
  </si>
  <si>
    <t>Suite de ArcGIS</t>
  </si>
  <si>
    <t>Conjunto de herramientas del proveedor ESRI, para la elaboración, levantamiento, analisis y procesamiento de información geografica, entre otros, que son utilizadas en los sisitemas de información existentes o como enlaces independientes para la elaboración de encuestas, tableros de control, visores geográficos, entre otros. Estas implementaciones apoyan las labores de diversas areas de la UPRA.</t>
  </si>
  <si>
    <t xml:space="preserve">Algunos de los tableros de control creados son:
- Tablero de abastecimiento
- Proyectos estratégicos del MADR
Algunas de las encuestas creadas son:
- Encuesta para el levantamiento de información de Argicultura Familiar
- Encuesta para el levantamiento de información de abastecimiento para los departamentos o territorios
- Encuesta para el levantamiento de información de las entidades que participan en la mesa estadistica agropecuaria
</t>
  </si>
  <si>
    <t>SILVERP</t>
  </si>
  <si>
    <t>Sistema Enterprise Resource Planning (ERP), SAP S/4HANA® es la abreviación de SAP Business Suite 4 SAP HANA ® y representa la nueva generación de la Business Suite de SAP para ERP</t>
  </si>
  <si>
    <t>RPA 2.0
Gestión de activos
Finanzas
Fabricacion
I+D e Ingenieria
Ventas
Servicios
Abastecimiento y Compras
Cadena de Suministro</t>
  </si>
  <si>
    <t>SAP S/4HANA</t>
  </si>
  <si>
    <t>Macroprocesos de:
Finanzas
Costes
Ventas y distribución
Recursos humanos
Materiales
Producción
Calidad
Mantenimiento del centro
Servicios al cliente
Gestión de proyectos</t>
  </si>
  <si>
    <t>AGROS</t>
  </si>
  <si>
    <t>Sistema de información de cartera de segundo piso y administración de subsidios, en el cual se registran las operaciones de cartera de redescuento, sustituta y agropecuaria, sobre las cuales se administran eventos extraordinarios de abonos y cancelación anticipada, así como la proyección de subsidios para el tipo de operación que lo requiera.</t>
  </si>
  <si>
    <t>Creacion, aprobacion, desembolso, modificacion, consulta y gestion en general de operaciones crediticias, informes detallados, gestion de usuarios internos y externos.</t>
  </si>
  <si>
    <t>4.18.18</t>
  </si>
  <si>
    <t xml:space="preserve">GESTIÓN DE CARTERAS DE SEGUNDO PISO </t>
  </si>
  <si>
    <t>3 capas</t>
  </si>
  <si>
    <t>Aplicativo utilizado para el manejo y administración de la información de garantías FAG, en todos sus procedimientos (expedición, facturación, pago de garantías, saldos, novedades, proceso de cierre, aplicación de recuperaciones, etc).</t>
  </si>
  <si>
    <t xml:space="preserve">Expedición de certificados
Siniestros
Comisiones
Facturación
Contabilidad
Informes
Mantenimiento De Tablas de referencia o de parámetros
</t>
  </si>
  <si>
    <t>7.1.0</t>
  </si>
  <si>
    <t>Gestión de Garantías</t>
  </si>
  <si>
    <t>Cliente - Servidor</t>
  </si>
  <si>
    <t>e-FAG</t>
  </si>
  <si>
    <t>Aplicativo para la creacion de solicitudes de pago.</t>
  </si>
  <si>
    <t xml:space="preserve">Módulo en la página web, por el cual los Intermediarios Financieros solicitan el reconocimiento de la garantía. También es utilizado por FINAGRO para realizar el estudio de viabilidad del pago de la garantía. </t>
  </si>
  <si>
    <t>4.4.53.125</t>
  </si>
  <si>
    <t>ISA</t>
  </si>
  <si>
    <t>Herramienta que permite la validación de las pólizas y el otorgamiento del Incentivo al Seguro.</t>
  </si>
  <si>
    <t>Gestión de Instrumentos de Riesgos Agropecuarios</t>
  </si>
  <si>
    <t>SIPA</t>
  </si>
  <si>
    <t>Aplicativo utilizado en el proceso de Gestión de Seguimiento y Control, para el manejo de la información de las operaciones de crédito que han sido seleccionadas para las visitas de verificación de las inversiones.</t>
  </si>
  <si>
    <t>El aplicativo da funcionalidad para el control y seguiomiebnto de las visitas por parte de finagro a las inversiones como es la captura y la consulta y edición de inversion o las obligaciones crediticias de los poryectos productivos</t>
  </si>
  <si>
    <t>Gestión de Seguimiento y Control</t>
  </si>
  <si>
    <t xml:space="preserve">Sistema de información donde se compilan todos los créditos que son susceptibles del ICR. </t>
  </si>
  <si>
    <t>Parametrizacion de Carteras de credito, programas de credito , destinos , tipos de productor , Porcentajes de reconocimiento ,topes de incentivo, Segmentos que son susceptibles de acuerdo con los contratos y vigencia asi como los presupuestos asignados.</t>
  </si>
  <si>
    <t>power builder con conexion a bases de datos del as400</t>
  </si>
  <si>
    <t>e-FUICC</t>
  </si>
  <si>
    <t>Sistema Electrónico de Captura del Formato Único de Informe de Control de Crédito solicitud de ICR, a través del cual se reciben y envían las solicitudes de elegibilidad del ICR.</t>
  </si>
  <si>
    <t xml:space="preserve">GESTIÓN DE CARTERAS DE SEGUNDO PISO  </t>
  </si>
  <si>
    <t>PRAN</t>
  </si>
  <si>
    <t xml:space="preserve"> Aplicativo de cartera para saldos e intereses corrientes de los programas PRAN y FONSA anterior a 2014. Administración de las carteras administradas de primer piso</t>
  </si>
  <si>
    <t>Gestión de Carteras Administradas y Directas</t>
  </si>
  <si>
    <t>Herramienta en la que se administran las evaluaciones sobre atención al público y sobre capacitaciones a Intermediarios Financieros</t>
  </si>
  <si>
    <t>El aplicativo da funcionalidad para el control de encuestas y edicion de capacitaciones en FINAGRO</t>
  </si>
  <si>
    <t>1.0.0.0</t>
  </si>
  <si>
    <t>Gestión Comercial</t>
  </si>
  <si>
    <t>INFOAGRO</t>
  </si>
  <si>
    <t>Consulta de PRAN, incentivos, FAG</t>
  </si>
  <si>
    <t xml:space="preserve">Este aplicativo es de consulta para verificar nuestros productos y servicios de FINAGRO como el pago de comisiones e inscripcion de garantias </t>
  </si>
  <si>
    <t xml:space="preserve">Gestión de Garantías / Gestión de Carteras Administradas y Directas </t>
  </si>
  <si>
    <t>ALFYN</t>
  </si>
  <si>
    <t>Gestión de portafolio de inversión</t>
  </si>
  <si>
    <t>V 63006_05</t>
  </si>
  <si>
    <t>Gestión de Recursos Monetarios</t>
  </si>
  <si>
    <t>SPQR</t>
  </si>
  <si>
    <t>Herramienta disponible en la página WEB de FINAGRO, que administra las solicitudes, peticiones, quejas, reclamos y felicitaciones.</t>
  </si>
  <si>
    <t>SPF</t>
  </si>
  <si>
    <t>Aplicativo diseñado al interior de la Entidad para el seguimiento de las solicitudes de  pago, en éste se radican dichas solicitudes, se puede hacer seguimiento al estado del trámite de las mismas y consultar el resultado de la validación de los pagos, que puede contener imagen de la gerencia electrónica, indicando cuales fueron exitosos y cuales rechazados.</t>
  </si>
  <si>
    <t xml:space="preserve">Este aplicativo tiene la funcionalidad de crera plantillas y registrar el pago de sistema en Finagro para poder enviarlas e imprimirlas </t>
  </si>
  <si>
    <t>1.0.6.0</t>
  </si>
  <si>
    <t>Aplicativo móvil que suministra información sobre los diferentes productos y servicios de FINAGRO.</t>
  </si>
  <si>
    <t>Este aplicativo tiene la funcionalidad de consultar nuestros productos y servicios de FINAGRO</t>
  </si>
  <si>
    <t>3.0.1</t>
  </si>
  <si>
    <t>Pagina Web</t>
  </si>
  <si>
    <t>Geoagro</t>
  </si>
  <si>
    <t xml:space="preserve">Sistema de Información Geográfico que integre los principales instrumentos de financiamiento y apoyo al sector agropecuario que administra FINAGRO, de tal manera que los mismos se puedan analizar desde una visión espacial, con enfoque territorial, de cadena y de género e inclusión
</t>
  </si>
  <si>
    <t xml:space="preserve">Visor de Mapas con indicadores de la cobertura del portafolio de servicios de Finagro de los principales productos 
crédito, FAG, ISA, ICR y LEC </t>
  </si>
  <si>
    <t>ArcGis Desktop</t>
  </si>
  <si>
    <t>IBM Cognos Analytics</t>
  </si>
  <si>
    <t>Solución informática que consolida la información de los productos  y programas administrados de la entidad   en un solo repositorio, con el objeto de facilitar las tareas de consulta y análisis de la información para  soportar la toma de decisiones.</t>
  </si>
  <si>
    <t>1. Cargue de información Mensual de los aplicativos Transaccionales
2. Generación de reportes analiticos y detallados de la información cargada en bodega de datos.</t>
  </si>
  <si>
    <t>Versión Cognos 11,1,R3</t>
  </si>
  <si>
    <t>Gestión de la Innovación y del Conocimiento</t>
  </si>
  <si>
    <t>Portal interno para colaboradores en plataforma SharePoint</t>
  </si>
  <si>
    <t>SharePoint 2013</t>
  </si>
  <si>
    <t>Gestión de Comunicaciones</t>
  </si>
  <si>
    <t xml:space="preserve">Plataforma de e-learning. Software Moodle implementado para la creación de cursos virtuales. </t>
  </si>
  <si>
    <t>creacion, modificacion, presentacion de cursos virtuales, CRUD de usuarios</t>
  </si>
  <si>
    <t>Moodle 3.0</t>
  </si>
  <si>
    <t>Gestión Estratégica</t>
  </si>
  <si>
    <t>ALM</t>
  </si>
  <si>
    <t>Gestión de activos y pasivos</t>
  </si>
  <si>
    <t>Administración de Riesgos</t>
  </si>
  <si>
    <t>cliente servidor</t>
  </si>
  <si>
    <t>activo</t>
  </si>
  <si>
    <t>Administracion del sitio Web de Finagro</t>
  </si>
  <si>
    <t>Inicio
Quiénes somos
Productos y servicios 
Normas 
Operaciones en línea 
Noticias Estadísticas 
Información al Ciudadano</t>
  </si>
  <si>
    <t>drupal 7.78</t>
  </si>
  <si>
    <t xml:space="preserve">Activo </t>
  </si>
  <si>
    <t>Registro de Información Personal de las personas Naturales y Jurídicas que poseen relaciones contractuales con FINAGRO.</t>
  </si>
  <si>
    <t xml:space="preserve">Datos Basicos de empleados, proovedores FINAGRO </t>
  </si>
  <si>
    <t>2.4.12.0</t>
  </si>
  <si>
    <t>Indicadores de gestión organizados según los procesos de cada área en la entidad. Registro y control de indicadores definidos a nivel interno, configurado con valores de cumplimiento entre 0-100.</t>
  </si>
  <si>
    <t>Aplicación que permite el registro del porcentaje de cumplimiento de varios indicadores establecidos en la organizacióon y que estan soportados en ISODOC. El software permite generar reportes con gráficos de cada indicador por meses o años, y es accedido solamente por usuarios autorizados.</t>
  </si>
  <si>
    <t>ERP Apoteosys</t>
  </si>
  <si>
    <t>Sistema de información en el cual se registran las diferentes transacciones contables.</t>
  </si>
  <si>
    <t>Gestión Contable y Tributaria</t>
  </si>
  <si>
    <t>Aranda</t>
  </si>
  <si>
    <t>Mesa de ayuda tecnología - Desarrollos</t>
  </si>
  <si>
    <t>Creación de requerimientos para los proyectos de desarrollo de la entidad</t>
  </si>
  <si>
    <t>Abril 2020</t>
  </si>
  <si>
    <t>GESTIÓN DE SERVICIOS E INFRAESTRUCTURA TIC</t>
  </si>
  <si>
    <t>Pagina web</t>
  </si>
  <si>
    <t>ISODOC</t>
  </si>
  <si>
    <t>Administración de sistema para la gestión del control de calidad</t>
  </si>
  <si>
    <t>Gestión de procesos
Gestión riesgos
Mejora continua
Modulo auditoria
Indicadores</t>
  </si>
  <si>
    <t>6.0</t>
  </si>
  <si>
    <t>Mercurio</t>
  </si>
  <si>
    <t>Herramienta para la administración, control y seguimiento de los documentos recibidos o enviados como resultado de la gestión de los procesos de la Entidad.</t>
  </si>
  <si>
    <t>Gestión Documental</t>
  </si>
  <si>
    <t>MVC</t>
  </si>
  <si>
    <t>KACTUS</t>
  </si>
  <si>
    <t>Kactus</t>
  </si>
  <si>
    <t>GESTIÓN DE TALENTO HUMANO</t>
  </si>
  <si>
    <t>Web y Cliente servidor</t>
  </si>
  <si>
    <t>Página web</t>
  </si>
  <si>
    <t>Créditos de libre inversión a empleados</t>
  </si>
  <si>
    <t>Guarga, cinsulta y edita infromacion basica para la solicitu de prestamo  de libre inversión para FINAGRO</t>
  </si>
  <si>
    <t>GESTION DE TALENTO HUMANO</t>
  </si>
  <si>
    <t>FAG
Servicios</t>
  </si>
  <si>
    <t>Plataforma de Reclamación de Garantías</t>
  </si>
  <si>
    <t>Aplicativo de Seguimiento de Inversión a Proyectos Agropecuarios</t>
  </si>
  <si>
    <t>ICR</t>
  </si>
  <si>
    <t>Sistema Electrónico de Captura del Formato Único de Informe de Control de Crédito solicitud de ICR</t>
  </si>
  <si>
    <t>Consulta web INFOAGRO TODAS</t>
  </si>
  <si>
    <t>Portafolio de Inversión ALFYN</t>
  </si>
  <si>
    <t>Sistema de Pagos de FINAGRO</t>
  </si>
  <si>
    <t>APP comercial</t>
  </si>
  <si>
    <t>Geoagro V1</t>
  </si>
  <si>
    <t>Inteligencia de Negocios
Bodega de Datos</t>
  </si>
  <si>
    <t>Intranet - SharePoint</t>
  </si>
  <si>
    <t>E Learning</t>
  </si>
  <si>
    <t>Gestión de Activos y Pasivos ALM</t>
  </si>
  <si>
    <t>Easy Indicartors</t>
  </si>
  <si>
    <t>Mesa de Software</t>
  </si>
  <si>
    <t>Nomina</t>
  </si>
  <si>
    <t>Prestamos Libre Inversión</t>
  </si>
  <si>
    <t>FONDO PARA EL FINANCIAMIENTO DEL SECTOR AGROPECUARIO - FINAGRO</t>
  </si>
  <si>
    <t>Convocatorias</t>
  </si>
  <si>
    <t>CONVOCATORIAS</t>
  </si>
  <si>
    <t>Aplicación para el registro y cargue de documentos de aspirantes a la convocatoria de planta temporal de la ADR</t>
  </si>
  <si>
    <t>Registro de hojas de vida para evaluación según la convocatoria hecha en 2017</t>
  </si>
  <si>
    <t>Gestión talento humano</t>
  </si>
  <si>
    <t xml:space="preserve">Isolucion </t>
  </si>
  <si>
    <t xml:space="preserve">ISOLUCION </t>
  </si>
  <si>
    <t>ISOLUCIÓN es la plataforma de software para administrar de manera integrada, ágil y eficaz, todos los componentes de su Sistema de Gestión de Calidad ISO 9001:2015 y articularlo con otros modelos normativos como: ISO 14001, OHSAS 18001, ISO 31001, NTCGP 1000, MECI, ISO 17025, ISO 27001, SARO, BPM, BASC o ISO 22000, entre otros.</t>
  </si>
  <si>
    <t>Herramienta especializada en la administración y automatización de los Sistemas de Gestión y Cumplimiento Normativo</t>
  </si>
  <si>
    <t>Administración del sistema integrado de gestión 
Direccionamiento Estratégico Institucional</t>
  </si>
  <si>
    <t>Aplicativo para mesa de ayuda y lo relacionado con el reporte y atención de soporte en sistemas.</t>
  </si>
  <si>
    <t>Gestión de incidentes, requerimientos y tareas de la infraestructura tenologica</t>
  </si>
  <si>
    <t>Gestión de Tecnologías de la Información</t>
  </si>
  <si>
    <t>Orfeo</t>
  </si>
  <si>
    <t>Orfeo es un sistema de Gestión Documental y de procesos desarrollado inicialmente por la Superintendencia de Servicios Publicos Domiciliarios (SSPD) en Colombia, licenciado como software libre bajo licencia  GNU/GPL para compartir el conocimiento y mantener la creación colectiva.</t>
  </si>
  <si>
    <t>Gestión documental</t>
  </si>
  <si>
    <t>PQRSD</t>
  </si>
  <si>
    <t>Sigep - Nomina</t>
  </si>
  <si>
    <t>SIGEP - NOMINA</t>
  </si>
  <si>
    <t>Aplicación para la gestión de nomina de la ADR</t>
  </si>
  <si>
    <t>Liquidacion nomina mensual empleados planta, liquidacion prestaciones sociales regimen empleados del estado, generacion anual certificado de ingresos y retenciones, generacion de desprendibles mensuales por funcionario</t>
  </si>
  <si>
    <t xml:space="preserve">Ulises </t>
  </si>
  <si>
    <t>Aplicación que permite solicitar, tramitar y autorizar comisiones de viaje a los funcionarios y contratistas de la Agencia de Desarrollo Rural.</t>
  </si>
  <si>
    <t>Solicitar comisiones
Autorizar comisiones
Tramitar comisiones
Reporte de comisiones</t>
  </si>
  <si>
    <t>Gestión administrativa</t>
  </si>
  <si>
    <t>Apotheosys</t>
  </si>
  <si>
    <t>Aplicación para el registro y control de activos de la agencia de desarrollo rural, utilizada por el grupo a cargo de activos fisicos, dependencia de secretaria general</t>
  </si>
  <si>
    <t>control de inventarios que facilita la gestión del inventario de la ADR de todos aua ctivos.</t>
  </si>
  <si>
    <t>SEDE ELECTRÓNICA</t>
  </si>
  <si>
    <t>SEDE</t>
  </si>
  <si>
    <t>Aplicación web mediante la que se comparte  información relevante para la comunidad, las entidades de control y los funcionarios de la Agencia de Desarrollo Rural.</t>
  </si>
  <si>
    <t>A) Gestión de entradas.
B) Gestión de paginas.
C) Gestión de comentarios.
D) Gestión der complementos.</t>
  </si>
  <si>
    <t xml:space="preserve"> Gestión de las comunicaciones</t>
  </si>
  <si>
    <t>CENTIR</t>
  </si>
  <si>
    <t>Aplicación web que difunde indicadores e información estadística de la ADR, DANE y de otras entidades del sector para la toma de decisiones y el control ciudadano.</t>
  </si>
  <si>
    <t>A) Gestión infografías.
B) Gestión de indicadores</t>
  </si>
  <si>
    <t>Direccionamiento Estratégico Institucional</t>
  </si>
  <si>
    <t>IPDR</t>
  </si>
  <si>
    <t>La aplicación IPDR es un repositorio de archivos con algunos formularios destinados a capturar información soporte para el proceso “Implementación de proyectos de desarrollo rural” cuyo objeto era “planificar, cofinanciar e implementar proyectos de Desarrollo rural con enfoque territorial dentro de las áreas focalizadas y priorizadas por el Instituto, (INCODER) atendiendo principalmente aquellas que defina el Gobierno nacional para realizar intervenciones integrales, promoviendo el ordenamiento económico, social y ambiental de los territorios rurales, con el fin de contribuir a la reducción de la pobreza rural, fortaleciendo la capacidad de generación de ingresos, mejorando las condiciones de vida de la población rural y aumentando la competitividad de la producción regional"</t>
  </si>
  <si>
    <t>repositorio de archivos con algunos formularios destinados a capturar información soporte para el proceso “Implementación de proyectos de desarrollo rural”</t>
  </si>
  <si>
    <t>Implementación de proyectos integrales
Seguimiento y control de los proyectos integrales</t>
  </si>
  <si>
    <t>PDRET</t>
  </si>
  <si>
    <t>Es un repositorio de archivos con algunos formularios destinados a capturar información soporte para el proceso “Proyectos Productivos de Desarrollo Rural con Enfoque Territorial”, cuyo objetivo era “Planificar, financiar o cofinanciar planes, proyectos productivos y planes de negocios a desarrollar en el ámbito rural, los cuales podrán ser agrícolas, pecuarios, forestales, acuícolas, pesqueros o relacionados con el sector rural.”</t>
  </si>
  <si>
    <t>repositorio de archivos con algunos formularios destinados a capturar información soporte para el proceso “Proyectos Productivos de Desarrollo Rural con Enfoque Territorial”</t>
  </si>
  <si>
    <t>Banco de Proyectos</t>
  </si>
  <si>
    <t>BANCO DE PROYECTOS</t>
  </si>
  <si>
    <t>Solución de software que soporta las funcionalidades para el registro y control de las organizaciones de productores agropecuarios, el registro y control de la Red de Operadores y para la administración y gestión del banco de proyectos.</t>
  </si>
  <si>
    <t>Realizar el ciclo del PIDAR, donde se encuentra la estructuración, evalución y calificación, aprobación , ejecución y seguimiento y control de los proyectos integrales de Desarrollo Agropecuario y rural.</t>
  </si>
  <si>
    <t>Estructuración y formulación de proyectos integrales de desarrollo agropecuario y rural
Evaluación, calificación y cofinanciación de proyectos integrales
Implementación de proyectos integrales
Seguimiento y control de los proyectos integrales</t>
  </si>
  <si>
    <t>Consulta SISBEN</t>
  </si>
  <si>
    <t>Servicio de consulta de la información consolidada de SISBEN</t>
  </si>
  <si>
    <t>Gestión de proyectos</t>
  </si>
  <si>
    <t>Permitir la integración de los diferentes proyectos manejados por las vicepresidencias del ADR de manera centralizada permitiendo la generación de informes únicos y consistentes para cada una de sus fases Iniciativas, Estructuración, Evaluación e Implementación.</t>
  </si>
  <si>
    <t>1)Etapa en donde se reciben las propuestas y se hace la verificación de requisitos habilitantes en el marco de las líneas de cofinanciación establecidas por la Agencia de Desarrollo Rural
2)Etapa en donde se realizan un conjunto de actividades para determinar las mejores condiciones bajo las cuales se puede planificar un proyecto Integral de Desarrollo Agropecuario
3)Etapa que da cuenta de la verificación de los requisitos de los postulantes y el análisis de los componentes técnico, comercial, financiero, ambiental y social de los proyectos 4)Integrales de Desarrollo Agropecuario
Etapa en las que se realiza las actividades de seguimiento a la ejecución de los proyectos integrales de desarrollo agropecuario y rural cofinanciados
5)Opción donde se analiza de forma fácil los datos creados en las diferentes etapas de la gestión</t>
  </si>
  <si>
    <t>Adecuación de tierras</t>
  </si>
  <si>
    <t>Soporta el proceso de Adecuación de Tierras</t>
  </si>
  <si>
    <t>Chat de atención al ciudadano</t>
  </si>
  <si>
    <t>CHAT</t>
  </si>
  <si>
    <t>Aplicación web para la atención de solicitudes.</t>
  </si>
  <si>
    <t>a) Chat.
b) reporte.</t>
  </si>
  <si>
    <t>Participación y atención al ciudadano</t>
  </si>
  <si>
    <t>Campus Virtual ADR</t>
  </si>
  <si>
    <t>CAMPUS</t>
  </si>
  <si>
    <t>Aplicacion web que apoya los procesos de capacitación a contratistas y personal de planta de la entidad.</t>
  </si>
  <si>
    <t>a) Gestion de usuarios.
b) Gestión de cursos.</t>
  </si>
  <si>
    <t>ARANDA (actualización 2020)</t>
  </si>
  <si>
    <t>Gestión de solicitudes, incidentes,requerimientos, tareas asociadas a soporte tecnico</t>
  </si>
  <si>
    <t>Perfil de proyectos</t>
  </si>
  <si>
    <t>Aplicativo para la captura de información de la convocatoria de perfil de proyectos</t>
  </si>
  <si>
    <t>Captura de información de perfil de proyectos convocatoria 2020
Calificación perfil de proyectos</t>
  </si>
  <si>
    <t>"Estructuración y formulación de proyectos integrales de desarrollo agropecuario y rural
Evaluación, calificación y cofinanciación de proyectos integrales
Implementación de proyectos integrales
Seguimiento y control de los proyectos integrales"</t>
  </si>
  <si>
    <t>Web service URT</t>
  </si>
  <si>
    <t>ws urt</t>
  </si>
  <si>
    <t>Web service para el intercambio de información de acuerdo al convenio con la urt</t>
  </si>
  <si>
    <t>intercambio de información historica recibida por parte del INCODER de la aplicación IPDR</t>
  </si>
  <si>
    <t>INTERCAMBIO DE INFORMACIÓN CON LA URT</t>
  </si>
  <si>
    <t>Antivirus</t>
  </si>
  <si>
    <t>Kaspersky</t>
  </si>
  <si>
    <t>Endpoint encargado de identificar Virus, y mitigar eventos de seguridad en las estaciones de trabajo</t>
  </si>
  <si>
    <t>Detectar accesos no autorizados por software malicioso en las estaciones de trabajo</t>
  </si>
  <si>
    <t>Intranet</t>
  </si>
  <si>
    <t>INTRANET</t>
  </si>
  <si>
    <t>Aplicacion web que comparte información de intéres para los contratistas y personal de planta de la Agencia</t>
  </si>
  <si>
    <t>A) Gestión de usuarios.
B) Gestión de contenido</t>
  </si>
  <si>
    <t>Gestión de la comunicacion</t>
  </si>
  <si>
    <t xml:space="preserve">Recibir peticiones, quejas y reclamos a través de la web </t>
  </si>
  <si>
    <t>Formulario de recepcion de peticiones, quejas y reclamos de la ciudadania</t>
  </si>
  <si>
    <t>Sistema de Viaticos y Comisiones</t>
  </si>
  <si>
    <t>SIVICO</t>
  </si>
  <si>
    <t>Software administrativo para administrar la gestion de comisiones y viaticos</t>
  </si>
  <si>
    <t xml:space="preserve">solicitud, autorizacion, aprobacion, legalizacion, pago y demas funcionalidades para la solicitud gestion y pago de viaticos de comisiones de servicio
</t>
  </si>
  <si>
    <t xml:space="preserve">comisiones
</t>
  </si>
  <si>
    <t>STONE - Almacen</t>
  </si>
  <si>
    <t>STONE</t>
  </si>
  <si>
    <t xml:space="preserve">ERP administrativo para la gestion yl manejo del almacen </t>
  </si>
  <si>
    <t xml:space="preserve">funcionalidades para la gestion del almacen
</t>
  </si>
  <si>
    <t xml:space="preserve">almacen
</t>
  </si>
  <si>
    <t>DOCMA</t>
  </si>
  <si>
    <t>Software de gestion documental</t>
  </si>
  <si>
    <t xml:space="preserve">funcionalidades propias de la actividad de gestion documental iniciando con la radicacion en ventanillas y pasando asignacion e indexacion de la documentacion
</t>
  </si>
  <si>
    <t xml:space="preserve">documental
</t>
  </si>
  <si>
    <t>INBOOK</t>
  </si>
  <si>
    <t>Software que centraliza la gestion de la informacion de los colaboradores de la unidad</t>
  </si>
  <si>
    <t xml:space="preserve">creacion, lectura, escritura y visualizacion de la informacion de los colaboradores
</t>
  </si>
  <si>
    <t xml:space="preserve">personal
</t>
  </si>
  <si>
    <t>GLPI</t>
  </si>
  <si>
    <t>software para la administracion de solicitudes e incidencias en temas de tecnologia</t>
  </si>
  <si>
    <t xml:space="preserve">funcionalidades para la creacion, asignacion y gestion de incidencias
</t>
  </si>
  <si>
    <t xml:space="preserve">ti
</t>
  </si>
  <si>
    <t>STRATEGOS</t>
  </si>
  <si>
    <t>Software de apoyo en temas de planeacion y apoyo a diferentes areas administrativas</t>
  </si>
  <si>
    <t xml:space="preserve">registro, revsion , aprobacion, seguimiento y demas funcionalidades de control de proceso internos
</t>
  </si>
  <si>
    <t xml:space="preserve">estrategia, planeacion y seguimiento
</t>
  </si>
  <si>
    <t>Lime Survey</t>
  </si>
  <si>
    <t>LS</t>
  </si>
  <si>
    <t>software para la gestion de encuentas y captura de informacion particular</t>
  </si>
  <si>
    <t xml:space="preserve">funcionalidades para la generacion de encuestas y formularios de recoleccion de datos
</t>
  </si>
  <si>
    <t>Formulario</t>
  </si>
  <si>
    <t>Portal Estadísticas</t>
  </si>
  <si>
    <t>PE</t>
  </si>
  <si>
    <t>Herramientas de consolidación, análisis y publicación de estadísticas.</t>
  </si>
  <si>
    <t xml:space="preserve">Funcionalidades para la consolidacion y representacion de informacion en forma estadistica
</t>
  </si>
  <si>
    <t xml:space="preserve">Estadisticas
</t>
  </si>
  <si>
    <t>EscuelaURT</t>
  </si>
  <si>
    <t>Software de apoyo para apoyar las tareas de uso y apropiacion con cursos online de carácter interno</t>
  </si>
  <si>
    <t xml:space="preserve">funcionalidades para la creacion y publicacion de contenidos de capacion y solializacion
</t>
  </si>
  <si>
    <t>Sistema de Registro de Tierras Despojadas y Abandonadas Forzozamente</t>
  </si>
  <si>
    <t>SRTDAF</t>
  </si>
  <si>
    <t>Software misional para administrar las etapas del registro de tierras despojadas y abandonadas forzozamente RTDAF ley 1448</t>
  </si>
  <si>
    <t xml:space="preserve">Multiples funcionalidades para la gestion de las 3 etapas del tramite de restitucion
</t>
  </si>
  <si>
    <t xml:space="preserve">misonalidad
</t>
  </si>
  <si>
    <t>ELA</t>
  </si>
  <si>
    <t>licencia de uso de herramientas de gestion catastral</t>
  </si>
  <si>
    <t xml:space="preserve">amplias funcionalidades y recursos en el tema geografico
</t>
  </si>
  <si>
    <t xml:space="preserve">gesografico
</t>
  </si>
  <si>
    <t>ComUnidad</t>
  </si>
  <si>
    <t>Gestor de contenidos para la web interna de la Unidad</t>
  </si>
  <si>
    <t xml:space="preserve">funcionalidades para la publicacion de contenido interno
</t>
  </si>
  <si>
    <t xml:space="preserve">comunicaciones
</t>
  </si>
  <si>
    <t>PORTAL WEB</t>
  </si>
  <si>
    <t>PORTAL</t>
  </si>
  <si>
    <t>Gestor de contenidos para el portal web</t>
  </si>
  <si>
    <t xml:space="preserve">funcionalidades para la publicacion de contenido al publico
</t>
  </si>
  <si>
    <t>Office</t>
  </si>
  <si>
    <t>Paquete de herramientas offimaticas en la nube para la gestion empresarial</t>
  </si>
  <si>
    <t>Herramientas de ofimatica</t>
  </si>
  <si>
    <t xml:space="preserve">todos
</t>
  </si>
  <si>
    <t>Heinsohn nomina gobirno</t>
  </si>
  <si>
    <t>HNG</t>
  </si>
  <si>
    <t>Software para la gestion y liquidacion de la nomina de funcionarios</t>
  </si>
  <si>
    <t xml:space="preserve">Funcionalidades para la gestion de nomina
</t>
  </si>
  <si>
    <t>Talento Humano</t>
  </si>
  <si>
    <t>Componentes de Informacion</t>
  </si>
  <si>
    <t>CI</t>
  </si>
  <si>
    <t>Software para el registro del inventario de componentes de informacion</t>
  </si>
  <si>
    <t xml:space="preserve">Captura de los componentes de informacion usados por las areas
</t>
  </si>
  <si>
    <t xml:space="preserve">Todos
</t>
  </si>
  <si>
    <r>
      <t>El aplicativo actualmente Cuenta con cuatros (4) grandes itemes de acción</t>
    </r>
    <r>
      <rPr>
        <sz val="9"/>
        <color rgb="FF000000"/>
        <rFont val="Calibri"/>
        <family val="2"/>
        <charset val="1"/>
      </rPr>
      <t>. (Consultas Individuales y masivas, Cargue de información para el pago de Incentivo, por parte de las aseguradoras, Cargue de información para reportar los siniestros. Por parte de las aseguradoras y Generación de diferentes reportes)</t>
    </r>
  </si>
  <si>
    <r>
      <rPr>
        <b/>
        <sz val="9"/>
        <rFont val="Times New Roman"/>
        <family val="1"/>
      </rPr>
      <t xml:space="preserve">Página web </t>
    </r>
    <r>
      <rPr>
        <b/>
        <u/>
        <sz val="9"/>
        <color theme="10"/>
        <rFont val="Times New Roman"/>
        <family val="1"/>
      </rPr>
      <t>www.finagro.com.co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</si>
</sst>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8" x14ac:knownFonts="1">
    <font>
      <sz val="10"/>
      <name val="Arial"/>
      <family val="2"/>
    </font>
    <font>
      <b/>
      <sz val="14"/>
      <color theme="1"/>
      <name val="Calibri"/>
      <family val="2"/>
      <scheme val="minor"/>
    </font>
    <font>
      <sz val="10"/>
      <name val="Calibri"/>
      <family val="2"/>
      <scheme val="minor"/>
    </font>
    <font>
      <sz val="8"/>
      <color theme="1"/>
      <name val="Calibri"/>
      <family val="2"/>
      <scheme val="minor"/>
    </font>
    <font>
      <b/>
      <sz val="11"/>
      <color indexed="8"/>
      <name val="Calibri"/>
      <family val="2"/>
      <scheme val="minor"/>
    </font>
    <font>
      <b/>
      <sz val="10"/>
      <name val="Arial"/>
      <family val="2"/>
    </font>
    <font>
      <i/>
      <sz val="10"/>
      <color theme="0" tint="-0.249977111117893"/>
      <name val="Calibri"/>
      <family val="2"/>
      <scheme val="minor"/>
    </font>
    <font>
      <u/>
      <sz val="10"/>
      <color theme="10"/>
      <name val="Arial"/>
      <family val="2"/>
    </font>
    <font>
      <sz val="9"/>
      <name val="Century Gothic"/>
      <family val="2"/>
    </font>
    <font>
      <b/>
      <sz val="11"/>
      <color theme="0"/>
      <name val="Century Gothic"/>
      <family val="2"/>
    </font>
    <font>
      <sz val="11"/>
      <color theme="1"/>
      <name val="Calibri"/>
      <family val="2"/>
      <scheme val="minor"/>
    </font>
    <font>
      <u/>
      <sz val="11"/>
      <color theme="10"/>
      <name val="Calibri"/>
      <family val="2"/>
      <scheme val="minor"/>
    </font>
    <font>
      <sz val="10"/>
      <name val="Arial"/>
      <family val="2"/>
    </font>
    <font>
      <sz val="12"/>
      <color theme="0"/>
      <name val="Calibri"/>
      <family val="2"/>
      <scheme val="minor"/>
    </font>
    <font>
      <sz val="9"/>
      <color indexed="81"/>
      <name val="Tahoma"/>
      <family val="2"/>
    </font>
    <font>
      <b/>
      <sz val="11"/>
      <color rgb="FF000000"/>
      <name val="Calibri"/>
      <family val="2"/>
    </font>
    <font>
      <sz val="11"/>
      <color rgb="FF000000"/>
      <name val="Calibri"/>
      <family val="2"/>
    </font>
    <font>
      <b/>
      <sz val="9"/>
      <name val="Century Gothic"/>
      <family val="2"/>
    </font>
    <font>
      <sz val="8"/>
      <name val="Arial"/>
      <family val="2"/>
    </font>
    <font>
      <sz val="9"/>
      <color theme="1"/>
      <name val="Century Gothic"/>
      <family val="2"/>
    </font>
    <font>
      <u/>
      <sz val="9"/>
      <name val="Century Gothic"/>
      <family val="2"/>
    </font>
    <font>
      <sz val="9"/>
      <color rgb="FF000000"/>
      <name val="Century Gothic"/>
      <family val="2"/>
    </font>
    <font>
      <sz val="12"/>
      <name val="Times New Roman"/>
      <family val="1"/>
    </font>
    <font>
      <u/>
      <sz val="12"/>
      <color theme="10"/>
      <name val="Times New Roman"/>
      <family val="1"/>
    </font>
    <font>
      <sz val="9"/>
      <name val="Arial"/>
      <family val="2"/>
    </font>
    <font>
      <sz val="9"/>
      <color rgb="FF000000"/>
      <name val="Arial Narrow"/>
      <family val="2"/>
    </font>
    <font>
      <sz val="9"/>
      <color theme="1"/>
      <name val="Arial"/>
      <family val="2"/>
    </font>
    <font>
      <b/>
      <sz val="9"/>
      <color theme="1"/>
      <name val="Arial"/>
      <family val="2"/>
    </font>
    <font>
      <sz val="9"/>
      <color rgb="FF000000"/>
      <name val="Arial"/>
      <family val="2"/>
    </font>
    <font>
      <sz val="9"/>
      <color rgb="FF000000"/>
      <name val="Tahoma"/>
      <family val="2"/>
    </font>
    <font>
      <sz val="9"/>
      <color rgb="FF000000"/>
      <name val="Calibri"/>
      <family val="2"/>
      <scheme val="minor"/>
    </font>
    <font>
      <sz val="9"/>
      <color rgb="FF000000"/>
      <name val="Calibri"/>
      <family val="2"/>
      <charset val="1"/>
    </font>
    <font>
      <sz val="9"/>
      <color rgb="FF000000"/>
      <name val="Calibri"/>
      <family val="2"/>
    </font>
    <font>
      <sz val="9"/>
      <name val="Calibri"/>
      <family val="2"/>
      <scheme val="minor"/>
    </font>
    <font>
      <b/>
      <u/>
      <sz val="9"/>
      <color theme="10"/>
      <name val="Times New Roman"/>
      <family val="1"/>
    </font>
    <font>
      <b/>
      <sz val="9"/>
      <name val="Times New Roman"/>
      <family val="1"/>
    </font>
    <font>
      <b/>
      <sz val="9"/>
      <name val="Arial"/>
      <family val="2"/>
    </font>
    <font>
      <b/>
      <sz val="9"/>
      <color theme="0"/>
      <name val="Century Gothic"/>
      <family val="2"/>
    </font>
  </fonts>
  <fills count="7">
    <fill>
      <patternFill patternType="none"/>
    </fill>
    <fill>
      <patternFill patternType="gray125"/>
    </fill>
    <fill>
      <patternFill patternType="solid">
        <fgColor rgb="FF7030A0"/>
        <bgColor indexed="64"/>
      </patternFill>
    </fill>
    <fill>
      <patternFill patternType="solid">
        <fgColor rgb="FF0066FF"/>
        <bgColor indexed="64"/>
      </patternFill>
    </fill>
    <fill>
      <patternFill patternType="solid">
        <fgColor rgb="FF0070C0"/>
        <bgColor indexed="64"/>
      </patternFill>
    </fill>
    <fill>
      <patternFill patternType="solid">
        <fgColor rgb="FFFFFFFF"/>
        <bgColor indexed="64"/>
      </patternFill>
    </fill>
    <fill>
      <patternFill patternType="solid">
        <fgColor theme="6" tint="-0.499984740745262"/>
        <bgColor indexed="64"/>
      </patternFill>
    </fill>
  </fills>
  <borders count="12">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8">
    <xf numFmtId="0" fontId="0" fillId="0" borderId="0">
      <alignment vertical="center"/>
    </xf>
    <xf numFmtId="0" fontId="7" fillId="0" borderId="0" applyNumberFormat="0" applyFill="0" applyBorder="0" applyAlignment="0" applyProtection="0">
      <alignment vertical="center"/>
    </xf>
    <xf numFmtId="0" fontId="10" fillId="0" borderId="0"/>
    <xf numFmtId="0" fontId="11" fillId="0" borderId="0" applyNumberFormat="0" applyFill="0" applyBorder="0" applyAlignment="0" applyProtection="0"/>
    <xf numFmtId="0" fontId="7" fillId="0" borderId="0" applyNumberFormat="0" applyFill="0" applyBorder="0" applyAlignment="0" applyProtection="0">
      <alignment vertical="center"/>
    </xf>
    <xf numFmtId="0" fontId="22" fillId="0" borderId="0" applyBorder="0"/>
    <xf numFmtId="0" fontId="22" fillId="0" borderId="0" applyBorder="0"/>
    <xf numFmtId="0" fontId="23" fillId="0" borderId="0" applyNumberFormat="0" applyFill="0" applyBorder="0" applyAlignment="0" applyProtection="0"/>
  </cellStyleXfs>
  <cellXfs count="12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0" fillId="0" borderId="0" xfId="0" applyAlignment="1">
      <alignment horizontal="left" vertical="center" wrapText="1"/>
    </xf>
    <xf numFmtId="0" fontId="2" fillId="0" borderId="0" xfId="0" applyFont="1">
      <alignment vertical="center"/>
    </xf>
    <xf numFmtId="0" fontId="1" fillId="0" borderId="0" xfId="0" applyFont="1">
      <alignment vertical="center"/>
    </xf>
    <xf numFmtId="0" fontId="2" fillId="0" borderId="0" xfId="0" applyFont="1" applyAlignment="1"/>
    <xf numFmtId="0" fontId="3" fillId="0" borderId="0" xfId="0" applyFont="1" applyAlignment="1">
      <alignment horizontal="right"/>
    </xf>
    <xf numFmtId="0" fontId="4" fillId="0" borderId="0" xfId="0" applyFont="1" applyAlignment="1">
      <alignment horizontal="left" vertical="center"/>
    </xf>
    <xf numFmtId="0" fontId="0" fillId="0" borderId="2" xfId="0" applyBorder="1">
      <alignment vertical="center"/>
    </xf>
    <xf numFmtId="0" fontId="0" fillId="0" borderId="0" xfId="0" applyAlignment="1">
      <alignment vertical="top" wrapText="1"/>
    </xf>
    <xf numFmtId="0" fontId="4"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wrapText="1"/>
    </xf>
    <xf numFmtId="0" fontId="0" fillId="0" borderId="0" xfId="0" applyAlignment="1">
      <alignment wrapText="1"/>
    </xf>
    <xf numFmtId="0" fontId="6" fillId="0" borderId="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0" fillId="0" borderId="0" xfId="0" applyAlignment="1">
      <alignment vertical="center" wrapText="1"/>
    </xf>
    <xf numFmtId="0" fontId="13" fillId="3" borderId="0" xfId="0" applyFont="1" applyFill="1" applyAlignment="1">
      <alignment horizontal="center"/>
    </xf>
    <xf numFmtId="0" fontId="0" fillId="0" borderId="0" xfId="0" applyAlignment="1"/>
    <xf numFmtId="0" fontId="5" fillId="0" borderId="0" xfId="0" applyFont="1" applyAlignment="1"/>
    <xf numFmtId="0" fontId="15" fillId="0" borderId="0" xfId="0" applyFont="1" applyAlignment="1"/>
    <xf numFmtId="0" fontId="12" fillId="0" borderId="0" xfId="0" applyFont="1" applyAlignment="1"/>
    <xf numFmtId="0" fontId="16" fillId="0" borderId="0" xfId="0" applyFont="1" applyAlignment="1"/>
    <xf numFmtId="0" fontId="8" fillId="0" borderId="3" xfId="0" applyFont="1" applyBorder="1" applyAlignment="1">
      <alignment vertical="center" wrapText="1"/>
    </xf>
    <xf numFmtId="0" fontId="0" fillId="4" borderId="0" xfId="0" applyFill="1" applyAlignment="1"/>
    <xf numFmtId="0" fontId="0" fillId="4" borderId="0" xfId="0" applyFill="1">
      <alignment vertical="center"/>
    </xf>
    <xf numFmtId="0" fontId="8" fillId="0" borderId="3" xfId="0" applyFont="1" applyBorder="1" applyAlignment="1">
      <alignment horizontal="center" vertical="center" wrapText="1"/>
    </xf>
    <xf numFmtId="165" fontId="8" fillId="0" borderId="3" xfId="0" applyNumberFormat="1" applyFont="1" applyBorder="1" applyAlignment="1">
      <alignment horizontal="center" vertical="center" wrapText="1"/>
    </xf>
    <xf numFmtId="0" fontId="8" fillId="0" borderId="0" xfId="0" applyFont="1" applyAlignment="1">
      <alignment vertical="center" wrapText="1"/>
    </xf>
    <xf numFmtId="0" fontId="8" fillId="0" borderId="3" xfId="0" applyFont="1" applyBorder="1" applyAlignment="1">
      <alignment horizontal="left" vertical="center" wrapText="1"/>
    </xf>
    <xf numFmtId="0" fontId="20" fillId="0" borderId="0" xfId="1" applyFont="1" applyFill="1" applyAlignment="1">
      <alignment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165" fontId="21" fillId="0" borderId="3" xfId="0" applyNumberFormat="1"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lignment vertical="center"/>
    </xf>
    <xf numFmtId="165" fontId="8" fillId="0" borderId="3" xfId="0" applyNumberFormat="1" applyFont="1" applyBorder="1" applyAlignment="1">
      <alignment horizontal="left" vertical="center" wrapText="1"/>
    </xf>
    <xf numFmtId="0" fontId="8" fillId="0" borderId="4" xfId="0" applyFont="1" applyBorder="1">
      <alignment vertical="center"/>
    </xf>
    <xf numFmtId="0" fontId="8" fillId="0" borderId="5" xfId="0" applyFont="1" applyBorder="1" applyAlignment="1">
      <alignment vertical="center" wrapText="1"/>
    </xf>
    <xf numFmtId="165" fontId="8" fillId="0" borderId="3" xfId="0" applyNumberFormat="1" applyFont="1" applyBorder="1" applyAlignment="1">
      <alignment horizontal="center" vertical="center"/>
    </xf>
    <xf numFmtId="0" fontId="8" fillId="0" borderId="5" xfId="0" applyFont="1" applyBorder="1">
      <alignment vertical="center"/>
    </xf>
    <xf numFmtId="0" fontId="21" fillId="0" borderId="5" xfId="0" applyFont="1" applyBorder="1" applyAlignment="1">
      <alignment vertical="center" wrapText="1"/>
    </xf>
    <xf numFmtId="0" fontId="21" fillId="0" borderId="7" xfId="0" applyFont="1" applyBorder="1" applyAlignment="1">
      <alignment vertical="center" wrapText="1"/>
    </xf>
    <xf numFmtId="0" fontId="24" fillId="0" borderId="3" xfId="0" applyFont="1" applyBorder="1" applyAlignment="1">
      <alignment vertical="center" wrapText="1"/>
    </xf>
    <xf numFmtId="0" fontId="21" fillId="0" borderId="5" xfId="0" applyFont="1" applyBorder="1" applyAlignment="1">
      <alignment horizontal="left" vertical="center" wrapText="1" indent="1"/>
    </xf>
    <xf numFmtId="0" fontId="25" fillId="0" borderId="6" xfId="0" applyFont="1" applyBorder="1" applyAlignment="1">
      <alignment horizontal="center" vertical="center" wrapText="1"/>
    </xf>
    <xf numFmtId="0" fontId="8"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8" fillId="0" borderId="5" xfId="0" applyFont="1" applyBorder="1" applyAlignment="1">
      <alignment horizontal="center" vertical="center"/>
    </xf>
    <xf numFmtId="0" fontId="8" fillId="5" borderId="5" xfId="0" applyFont="1" applyFill="1" applyBorder="1">
      <alignment vertical="center"/>
    </xf>
    <xf numFmtId="0" fontId="8" fillId="5" borderId="5" xfId="0" applyFont="1" applyFill="1" applyBorder="1" applyAlignment="1">
      <alignment horizontal="center" vertical="center" wrapText="1"/>
    </xf>
    <xf numFmtId="0" fontId="8" fillId="5" borderId="5" xfId="0" applyFont="1" applyFill="1" applyBorder="1" applyAlignment="1">
      <alignment horizontal="center" vertical="center"/>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protection locked="0"/>
    </xf>
    <xf numFmtId="0" fontId="2" fillId="0" borderId="0" xfId="0" applyFont="1" applyAlignment="1" applyProtection="1">
      <alignment horizontal="left" vertical="center"/>
      <protection locked="0"/>
    </xf>
    <xf numFmtId="0" fontId="1" fillId="0" borderId="0" xfId="0" applyFont="1" applyAlignment="1">
      <alignment horizontal="center" vertical="center" wrapText="1"/>
    </xf>
    <xf numFmtId="0" fontId="6" fillId="0" borderId="1" xfId="0" applyFont="1" applyBorder="1" applyAlignment="1" applyProtection="1">
      <alignment horizontal="left" vertical="center"/>
      <protection locked="0"/>
    </xf>
    <xf numFmtId="164" fontId="2" fillId="0" borderId="1" xfId="0" applyNumberFormat="1" applyFont="1" applyBorder="1" applyAlignment="1">
      <alignment horizontal="center" vertical="top" wrapText="1"/>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vertical="center" wrapText="1"/>
    </xf>
    <xf numFmtId="165" fontId="25" fillId="0" borderId="3" xfId="0" applyNumberFormat="1" applyFont="1" applyBorder="1" applyAlignment="1">
      <alignment horizontal="center" vertical="center" wrapText="1"/>
    </xf>
    <xf numFmtId="0" fontId="21" fillId="0" borderId="3" xfId="0" applyFont="1" applyBorder="1" applyAlignment="1">
      <alignment vertical="center" wrapText="1"/>
    </xf>
    <xf numFmtId="0" fontId="25" fillId="0" borderId="3" xfId="0" applyFont="1" applyBorder="1" applyAlignment="1">
      <alignment vertical="center" wrapText="1"/>
    </xf>
    <xf numFmtId="0" fontId="24" fillId="0" borderId="3" xfId="0" applyFont="1" applyBorder="1" applyAlignment="1">
      <alignment horizontal="center" vertical="center" wrapText="1"/>
    </xf>
    <xf numFmtId="0" fontId="26" fillId="0" borderId="3" xfId="0" applyFont="1" applyBorder="1" applyAlignment="1">
      <alignment vertical="center" wrapText="1"/>
    </xf>
    <xf numFmtId="0" fontId="24" fillId="0" borderId="3" xfId="0" applyFont="1" applyBorder="1">
      <alignment vertical="center"/>
    </xf>
    <xf numFmtId="0" fontId="24" fillId="0" borderId="3" xfId="0" quotePrefix="1" applyFont="1" applyBorder="1" applyAlignment="1">
      <alignment horizontal="left" vertical="center" wrapText="1"/>
    </xf>
    <xf numFmtId="0" fontId="24" fillId="0" borderId="3" xfId="0" applyFont="1" applyBorder="1" applyAlignment="1">
      <alignment horizontal="center" vertical="center"/>
    </xf>
    <xf numFmtId="15" fontId="26" fillId="0" borderId="3" xfId="0" applyNumberFormat="1" applyFont="1" applyBorder="1" applyAlignment="1">
      <alignment vertical="center" wrapText="1"/>
    </xf>
    <xf numFmtId="0" fontId="24" fillId="0" borderId="3" xfId="0" applyFont="1" applyBorder="1" applyAlignment="1">
      <alignment horizontal="left" vertical="center" wrapText="1"/>
    </xf>
    <xf numFmtId="0" fontId="24" fillId="0" borderId="0" xfId="0" applyFont="1" applyAlignment="1">
      <alignment horizontal="left" vertical="center" wrapText="1"/>
    </xf>
    <xf numFmtId="0" fontId="27" fillId="0" borderId="3" xfId="5" applyFont="1" applyBorder="1" applyAlignment="1">
      <alignment horizontal="center" vertical="center" wrapText="1"/>
    </xf>
    <xf numFmtId="0" fontId="26" fillId="0" borderId="3" xfId="5" applyFont="1" applyBorder="1" applyAlignment="1">
      <alignment horizontal="left" vertical="center" wrapText="1"/>
    </xf>
    <xf numFmtId="0" fontId="28" fillId="0" borderId="3" xfId="0" applyFont="1" applyBorder="1" applyAlignment="1">
      <alignment horizontal="left" vertical="center" wrapText="1"/>
    </xf>
    <xf numFmtId="0" fontId="29" fillId="0" borderId="3" xfId="5" applyFont="1" applyBorder="1" applyAlignment="1">
      <alignment horizontal="left" vertical="center" wrapText="1"/>
    </xf>
    <xf numFmtId="0" fontId="30" fillId="0" borderId="3" xfId="0" applyFont="1" applyBorder="1" applyAlignment="1">
      <alignment horizontal="left" vertical="center" wrapText="1"/>
    </xf>
    <xf numFmtId="0" fontId="28" fillId="0" borderId="3" xfId="5" applyFont="1" applyBorder="1" applyAlignment="1">
      <alignment horizontal="left" vertical="center" wrapText="1"/>
    </xf>
    <xf numFmtId="0" fontId="28" fillId="0" borderId="3" xfId="6" applyFont="1" applyBorder="1" applyAlignment="1">
      <alignment horizontal="left" vertical="center" wrapText="1"/>
    </xf>
    <xf numFmtId="0" fontId="30" fillId="0" borderId="3" xfId="0" applyFont="1" applyBorder="1" applyAlignment="1">
      <alignment horizontal="left" vertical="center"/>
    </xf>
    <xf numFmtId="0" fontId="24" fillId="0" borderId="3" xfId="0" applyFont="1" applyBorder="1" applyAlignment="1">
      <alignment horizontal="left" vertical="center"/>
    </xf>
    <xf numFmtId="0" fontId="28" fillId="0" borderId="3" xfId="0" applyFont="1" applyBorder="1" applyAlignment="1">
      <alignment horizontal="left" vertical="center"/>
    </xf>
    <xf numFmtId="0" fontId="32" fillId="0" borderId="3" xfId="5" applyFont="1" applyBorder="1" applyAlignment="1">
      <alignment horizontal="left" vertical="center" wrapText="1"/>
    </xf>
    <xf numFmtId="0" fontId="24" fillId="0" borderId="3" xfId="6" applyFont="1" applyBorder="1" applyAlignment="1">
      <alignment horizontal="left" vertical="center" wrapText="1"/>
    </xf>
    <xf numFmtId="0" fontId="33" fillId="0" borderId="3" xfId="0" applyFont="1" applyBorder="1" applyAlignment="1">
      <alignment horizontal="left" vertical="center"/>
    </xf>
    <xf numFmtId="0" fontId="33" fillId="0" borderId="3" xfId="0" applyFont="1" applyBorder="1" applyAlignment="1">
      <alignment horizontal="left" vertical="center" wrapText="1"/>
    </xf>
    <xf numFmtId="0" fontId="34" fillId="0" borderId="3" xfId="7" applyFont="1" applyFill="1" applyBorder="1" applyAlignment="1">
      <alignment horizontal="center" vertical="center" wrapText="1"/>
    </xf>
    <xf numFmtId="0" fontId="24" fillId="0" borderId="3" xfId="5" applyFont="1" applyBorder="1" applyAlignment="1">
      <alignment horizontal="left" vertical="center" wrapText="1"/>
    </xf>
    <xf numFmtId="49" fontId="24" fillId="0" borderId="3" xfId="6" applyNumberFormat="1" applyFont="1" applyBorder="1" applyAlignment="1">
      <alignment horizontal="left" vertical="center" wrapText="1"/>
    </xf>
    <xf numFmtId="0" fontId="36" fillId="0" borderId="3" xfId="5" applyFont="1" applyBorder="1" applyAlignment="1">
      <alignment horizontal="center" vertical="center" wrapText="1"/>
    </xf>
    <xf numFmtId="0" fontId="19" fillId="0" borderId="5" xfId="0" applyFont="1" applyBorder="1" applyAlignment="1">
      <alignment horizontal="left" vertical="center" wrapText="1"/>
    </xf>
    <xf numFmtId="165" fontId="25" fillId="0" borderId="6" xfId="0" applyNumberFormat="1" applyFont="1" applyBorder="1" applyAlignment="1">
      <alignment horizontal="center" vertical="center" wrapText="1"/>
    </xf>
    <xf numFmtId="0" fontId="19" fillId="0" borderId="4" xfId="0" applyFont="1" applyBorder="1" applyAlignment="1">
      <alignment horizontal="left" vertical="center" wrapText="1"/>
    </xf>
    <xf numFmtId="0" fontId="21" fillId="5" borderId="5" xfId="0" applyFont="1" applyFill="1" applyBorder="1" applyAlignment="1">
      <alignment vertical="center" wrapText="1"/>
    </xf>
    <xf numFmtId="0" fontId="21" fillId="5" borderId="7" xfId="0" applyFont="1" applyFill="1" applyBorder="1" applyAlignment="1">
      <alignment vertical="center" wrapText="1"/>
    </xf>
    <xf numFmtId="0" fontId="24" fillId="5" borderId="3" xfId="0" applyFont="1" applyFill="1" applyBorder="1" applyAlignment="1">
      <alignment vertical="center" wrapText="1"/>
    </xf>
    <xf numFmtId="0" fontId="21" fillId="5" borderId="5" xfId="0" applyFont="1" applyFill="1" applyBorder="1" applyAlignment="1">
      <alignment horizontal="left" vertical="center" wrapText="1" indent="1"/>
    </xf>
    <xf numFmtId="0" fontId="25" fillId="5" borderId="6"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4" fillId="5" borderId="5" xfId="0" applyFont="1" applyFill="1" applyBorder="1">
      <alignment vertical="center"/>
    </xf>
    <xf numFmtId="0" fontId="28" fillId="5" borderId="5" xfId="0" applyFont="1" applyFill="1" applyBorder="1" applyAlignment="1">
      <alignment vertical="center" wrapText="1"/>
    </xf>
    <xf numFmtId="0" fontId="28" fillId="5" borderId="7" xfId="0" applyFont="1" applyFill="1" applyBorder="1" applyAlignment="1">
      <alignment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165" fontId="28" fillId="0" borderId="8" xfId="0" applyNumberFormat="1" applyFont="1" applyBorder="1" applyAlignment="1">
      <alignment horizontal="center" vertical="center" wrapText="1"/>
    </xf>
    <xf numFmtId="0" fontId="26" fillId="0" borderId="3" xfId="0" applyFont="1" applyBorder="1" applyAlignment="1">
      <alignment horizontal="center" vertical="center" wrapText="1"/>
    </xf>
    <xf numFmtId="165" fontId="25" fillId="0" borderId="9" xfId="0" applyNumberFormat="1" applyFont="1" applyBorder="1" applyAlignment="1">
      <alignment horizontal="center" vertical="center"/>
    </xf>
    <xf numFmtId="165" fontId="25" fillId="0" borderId="8" xfId="0" applyNumberFormat="1" applyFont="1" applyBorder="1" applyAlignment="1">
      <alignment horizontal="center" vertical="center" wrapText="1"/>
    </xf>
    <xf numFmtId="165" fontId="25" fillId="0" borderId="10" xfId="0" applyNumberFormat="1" applyFont="1" applyBorder="1" applyAlignment="1">
      <alignment horizontal="center" vertical="center"/>
    </xf>
    <xf numFmtId="165" fontId="25" fillId="0" borderId="11" xfId="0" applyNumberFormat="1" applyFont="1" applyBorder="1" applyAlignment="1">
      <alignment horizontal="center" vertical="center"/>
    </xf>
    <xf numFmtId="165" fontId="24" fillId="0" borderId="3" xfId="0" applyNumberFormat="1" applyFont="1" applyBorder="1" applyAlignment="1">
      <alignment vertical="center" wrapText="1"/>
    </xf>
    <xf numFmtId="165" fontId="24" fillId="0" borderId="0" xfId="0" applyNumberFormat="1" applyFont="1" applyAlignment="1">
      <alignment vertical="center" wrapText="1"/>
    </xf>
    <xf numFmtId="0" fontId="37" fillId="6" borderId="3" xfId="0" applyFont="1" applyFill="1" applyBorder="1" applyAlignment="1">
      <alignment horizontal="center" vertical="center" wrapText="1"/>
    </xf>
    <xf numFmtId="165" fontId="37" fillId="6" borderId="3" xfId="0" applyNumberFormat="1" applyFont="1" applyFill="1" applyBorder="1" applyAlignment="1">
      <alignment horizontal="center" vertical="center" wrapText="1"/>
    </xf>
    <xf numFmtId="0" fontId="37" fillId="0" borderId="0" xfId="0" applyFont="1" applyFill="1" applyAlignment="1">
      <alignment horizontal="center" vertical="center" wrapText="1"/>
    </xf>
  </cellXfs>
  <cellStyles count="8">
    <cellStyle name="Hipervínculo" xfId="1" builtinId="8"/>
    <cellStyle name="Hipervínculo 2" xfId="3" xr:uid="{00000000-0005-0000-0000-000001000000}"/>
    <cellStyle name="Hipervínculo 3" xfId="7" xr:uid="{00000000-0005-0000-0000-000002000000}"/>
    <cellStyle name="Hyperlink" xfId="4" xr:uid="{00000000-0005-0000-0000-000003000000}"/>
    <cellStyle name="Normal" xfId="0" builtinId="0"/>
    <cellStyle name="Normal 2" xfId="2" xr:uid="{00000000-0005-0000-0000-000005000000}"/>
    <cellStyle name="Normal 2 2" xfId="5" xr:uid="{00000000-0005-0000-0000-000006000000}"/>
    <cellStyle name="Normal_Inventario de InformaciónRetiros131009" xfId="6"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CC1DA"/>
      <rgbColor rgb="00F2DCDB"/>
      <rgbColor rgb="00DCE6F2"/>
      <rgbColor rgb="00C00000"/>
      <rgbColor rgb="00EEECE1"/>
      <rgbColor rgb="0095B3D7"/>
      <rgbColor rgb="00A5B6CB"/>
      <rgbColor rgb="00FFFF00"/>
      <rgbColor rgb="00FF0000"/>
      <rgbColor rgb="00FFFF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510540</xdr:colOff>
      <xdr:row>0</xdr:row>
      <xdr:rowOff>53341</xdr:rowOff>
    </xdr:from>
    <xdr:to>
      <xdr:col>7</xdr:col>
      <xdr:colOff>139065</xdr:colOff>
      <xdr:row>3</xdr:row>
      <xdr:rowOff>39050</xdr:rowOff>
    </xdr:to>
    <xdr:pic>
      <xdr:nvPicPr>
        <xdr:cNvPr id="4" name="4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3780" y="53341"/>
          <a:ext cx="2524125" cy="625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44824</xdr:colOff>
      <xdr:row>1</xdr:row>
      <xdr:rowOff>1182077</xdr:rowOff>
    </xdr:to>
    <xdr:pic>
      <xdr:nvPicPr>
        <xdr:cNvPr id="2" name="Imagen 18">
          <a:extLst>
            <a:ext uri="{FF2B5EF4-FFF2-40B4-BE49-F238E27FC236}">
              <a16:creationId xmlns:a16="http://schemas.microsoft.com/office/drawing/2014/main" id="{32928760-6EE2-4C42-B1BA-58A78484B549}"/>
            </a:ext>
            <a:ext uri="{147F2762-F138-4A5C-976F-8EAC2B608ADB}">
              <a16:predDERef xmlns:a16="http://schemas.microsoft.com/office/drawing/2014/main" pred="{24025442-770F-495F-BF23-BAA5675D71AD}"/>
            </a:ext>
          </a:extLst>
        </xdr:cNvPr>
        <xdr:cNvPicPr>
          <a:picLocks noChangeAspect="1"/>
        </xdr:cNvPicPr>
      </xdr:nvPicPr>
      <xdr:blipFill>
        <a:blip xmlns:r="http://schemas.openxmlformats.org/officeDocument/2006/relationships" r:embed="rId1"/>
        <a:stretch>
          <a:fillRect/>
        </a:stretch>
      </xdr:blipFill>
      <xdr:spPr>
        <a:xfrm>
          <a:off x="170329" y="80682"/>
          <a:ext cx="26822400" cy="1182077"/>
        </a:xfrm>
        <a:prstGeom prst="rect">
          <a:avLst/>
        </a:prstGeom>
      </xdr:spPr>
    </xdr:pic>
    <xdr:clientData/>
  </xdr:twoCellAnchor>
  <xdr:oneCellAnchor>
    <xdr:from>
      <xdr:col>3</xdr:col>
      <xdr:colOff>1362634</xdr:colOff>
      <xdr:row>1</xdr:row>
      <xdr:rowOff>80682</xdr:rowOff>
    </xdr:from>
    <xdr:ext cx="13818078" cy="843757"/>
    <xdr:sp macro="" textlink="">
      <xdr:nvSpPr>
        <xdr:cNvPr id="4" name="Rectángulo 3">
          <a:extLst>
            <a:ext uri="{FF2B5EF4-FFF2-40B4-BE49-F238E27FC236}">
              <a16:creationId xmlns:a16="http://schemas.microsoft.com/office/drawing/2014/main" id="{9B4EC033-5B0D-4DCE-BBFA-B144E8639097}"/>
            </a:ext>
          </a:extLst>
        </xdr:cNvPr>
        <xdr:cNvSpPr/>
      </xdr:nvSpPr>
      <xdr:spPr>
        <a:xfrm>
          <a:off x="4114799" y="161364"/>
          <a:ext cx="13818078" cy="843757"/>
        </a:xfrm>
        <a:prstGeom prst="rect">
          <a:avLst/>
        </a:prstGeom>
        <a:noFill/>
      </xdr:spPr>
      <xdr:txBody>
        <a:bodyPr wrap="square" lIns="91440" tIns="45720" rIns="91440" bIns="45720">
          <a:spAutoFit/>
        </a:bodyPr>
        <a:lstStyle/>
        <a:p>
          <a:pPr algn="ctr"/>
          <a:r>
            <a:rPr lang="es-ES" sz="4800" b="1" cap="none" spc="50">
              <a:ln w="0"/>
              <a:solidFill>
                <a:schemeClr val="bg2"/>
              </a:solidFill>
              <a:effectLst>
                <a:innerShdw blurRad="63500" dist="50800" dir="13500000">
                  <a:srgbClr val="000000">
                    <a:alpha val="50000"/>
                  </a:srgbClr>
                </a:innerShdw>
              </a:effectLst>
            </a:rPr>
            <a:t>CATÁLOGO</a:t>
          </a:r>
          <a:r>
            <a:rPr lang="es-ES" sz="4800" b="1" cap="none" spc="50" baseline="0">
              <a:ln w="0"/>
              <a:solidFill>
                <a:schemeClr val="bg2"/>
              </a:solidFill>
              <a:effectLst>
                <a:innerShdw blurRad="63500" dist="50800" dir="13500000">
                  <a:srgbClr val="000000">
                    <a:alpha val="50000"/>
                  </a:srgbClr>
                </a:innerShdw>
              </a:effectLst>
            </a:rPr>
            <a:t> DE SISTEMAS DE INFORMACIÓN</a:t>
          </a:r>
          <a:endParaRPr lang="es-ES" sz="48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3</xdr:col>
      <xdr:colOff>547345</xdr:colOff>
      <xdr:row>1</xdr:row>
      <xdr:rowOff>234226</xdr:rowOff>
    </xdr:from>
    <xdr:to>
      <xdr:col>3</xdr:col>
      <xdr:colOff>2020185</xdr:colOff>
      <xdr:row>1</xdr:row>
      <xdr:rowOff>859342</xdr:rowOff>
    </xdr:to>
    <xdr:pic>
      <xdr:nvPicPr>
        <xdr:cNvPr id="5" name="Imagen 4">
          <a:extLst>
            <a:ext uri="{FF2B5EF4-FFF2-40B4-BE49-F238E27FC236}">
              <a16:creationId xmlns:a16="http://schemas.microsoft.com/office/drawing/2014/main" id="{F18A5CD6-4104-40EE-B555-E50227F5CF42}"/>
            </a:ext>
          </a:extLst>
        </xdr:cNvPr>
        <xdr:cNvPicPr>
          <a:picLocks noChangeAspect="1"/>
        </xdr:cNvPicPr>
      </xdr:nvPicPr>
      <xdr:blipFill>
        <a:blip xmlns:r="http://schemas.openxmlformats.org/officeDocument/2006/relationships" r:embed="rId2"/>
        <a:stretch>
          <a:fillRect/>
        </a:stretch>
      </xdr:blipFill>
      <xdr:spPr>
        <a:xfrm>
          <a:off x="3299510" y="314908"/>
          <a:ext cx="1472840" cy="625116"/>
        </a:xfrm>
        <a:prstGeom prst="rect">
          <a:avLst/>
        </a:prstGeom>
        <a:effectLst/>
      </xdr:spPr>
    </xdr:pic>
    <xdr:clientData/>
  </xdr:twoCellAnchor>
  <xdr:twoCellAnchor editAs="oneCell">
    <xdr:from>
      <xdr:col>1</xdr:col>
      <xdr:colOff>35862</xdr:colOff>
      <xdr:row>1</xdr:row>
      <xdr:rowOff>222847</xdr:rowOff>
    </xdr:from>
    <xdr:to>
      <xdr:col>3</xdr:col>
      <xdr:colOff>256139</xdr:colOff>
      <xdr:row>1</xdr:row>
      <xdr:rowOff>838653</xdr:rowOff>
    </xdr:to>
    <xdr:pic>
      <xdr:nvPicPr>
        <xdr:cNvPr id="6" name="Imagen 5">
          <a:extLst>
            <a:ext uri="{FF2B5EF4-FFF2-40B4-BE49-F238E27FC236}">
              <a16:creationId xmlns:a16="http://schemas.microsoft.com/office/drawing/2014/main" id="{8B6C781C-13DB-4C23-8F92-AADF46334F1E}"/>
            </a:ext>
          </a:extLst>
        </xdr:cNvPr>
        <xdr:cNvPicPr>
          <a:picLocks noChangeAspect="1"/>
        </xdr:cNvPicPr>
      </xdr:nvPicPr>
      <xdr:blipFill rotWithShape="1">
        <a:blip xmlns:r="http://schemas.openxmlformats.org/officeDocument/2006/relationships" r:embed="rId3"/>
        <a:srcRect l="1297" t="4492" r="1166" b="-1"/>
        <a:stretch/>
      </xdr:blipFill>
      <xdr:spPr>
        <a:xfrm>
          <a:off x="206191" y="303529"/>
          <a:ext cx="2802112" cy="6158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duagrariasa-my.sharepoint.com/personal/evargas_fiduagraria_gov_co/Documents/Archivos%20de%20chat%20de%20Microsoft%20Teams/20211020_Cat_Sect_AGROSAVIA_correg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_TIC\2021\Dominios\SI\Evidencias\Catalogo_Sistemas_Informacion\CATALOGOS_SECTORIALES_ACTUALIZADOS\Catalogo_SI_Sectorial_AUN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0_TIC\2021\Dominios\SI\Evidencias\Catalogo_Sistemas_Informacion\CATALOGOS_SECTORIALES_ACTUALIZADOS\Catalogo_Sectorial_FIDUAGRAR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0_TIC\2021\Dominios\SI\Evidencias\Catalogo_Sistemas_Informacion\CATALOGOS_SECTORIALES_ACTUALIZADOS\Catalogo_SI_Sectorial_UP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0_TIC\2021\Dominios\SI\Evidencias\Catalogo_Sistemas_Informacion\CATALOGOS_SECTORIALES_ACTUALIZADOS\Catalogo_SI_Sectorial_VECO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0_TIC\2021\Dominios\SI\Evidencias\Catalogo_Sistemas_Informacion\CATALOGOS_SECTORIALES_ACTUALIZADOS\MADR_Catalogo_Sistemas_Informacion_v1_2_FINAGRO%20-%20Entre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0_TIC\2021\Dominios\SI\Evidencias\Catalogo_Sistemas_Informacion\CATALOGOS_SECTORIALES_ACTUALIZADOS\Catalogo_SI_Sectorial_A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Referenci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Referenci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Referenci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Referenci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Referenci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Referenci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Referenci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finagro.com.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I45"/>
  <sheetViews>
    <sheetView showGridLines="0" topLeftCell="A10" zoomScale="80" zoomScaleNormal="80" workbookViewId="0">
      <selection activeCell="H29" sqref="H29"/>
    </sheetView>
  </sheetViews>
  <sheetFormatPr baseColWidth="10" defaultColWidth="11.44140625" defaultRowHeight="13.2" x14ac:dyDescent="0.25"/>
  <cols>
    <col min="1" max="1" width="3.44140625" customWidth="1"/>
    <col min="2" max="2" width="16.44140625" customWidth="1"/>
    <col min="3" max="4" width="34.44140625" customWidth="1"/>
    <col min="6" max="6" width="24.44140625" customWidth="1"/>
    <col min="7" max="7" width="17.44140625" customWidth="1"/>
  </cols>
  <sheetData>
    <row r="1" spans="1:9" s="6" customFormat="1" ht="12.75" customHeight="1" x14ac:dyDescent="0.3">
      <c r="A1" s="60" t="s">
        <v>0</v>
      </c>
      <c r="B1" s="60"/>
      <c r="C1" s="60"/>
      <c r="D1" s="60"/>
      <c r="E1" s="60"/>
      <c r="F1" s="60"/>
      <c r="G1" s="60"/>
      <c r="H1" s="5"/>
      <c r="I1" s="5"/>
    </row>
    <row r="2" spans="1:9" s="6" customFormat="1" ht="18.75" customHeight="1" x14ac:dyDescent="0.3">
      <c r="A2" s="60"/>
      <c r="B2" s="60"/>
      <c r="C2" s="60"/>
      <c r="D2" s="60"/>
      <c r="E2" s="60"/>
      <c r="F2" s="60"/>
      <c r="G2" s="60"/>
      <c r="H2" s="5"/>
      <c r="I2" s="5"/>
    </row>
    <row r="3" spans="1:9" s="6" customFormat="1" ht="19.5" customHeight="1" x14ac:dyDescent="0.3">
      <c r="A3" s="60"/>
      <c r="B3" s="60"/>
      <c r="C3" s="60"/>
      <c r="D3" s="60"/>
      <c r="E3" s="60"/>
      <c r="F3" s="60"/>
      <c r="G3" s="60"/>
      <c r="H3" s="5"/>
      <c r="I3" s="5"/>
    </row>
    <row r="4" spans="1:9" s="4" customFormat="1" ht="15" customHeight="1" x14ac:dyDescent="0.2">
      <c r="G4" s="7" t="s">
        <v>1</v>
      </c>
    </row>
    <row r="5" spans="1:9" s="12" customFormat="1" ht="28.8" x14ac:dyDescent="0.25">
      <c r="B5" s="11"/>
      <c r="D5" s="14" t="s">
        <v>2</v>
      </c>
      <c r="E5" s="62"/>
      <c r="F5" s="62"/>
      <c r="G5" s="13"/>
    </row>
    <row r="6" spans="1:9" s="4" customFormat="1" ht="14.4" x14ac:dyDescent="0.2">
      <c r="B6" s="8"/>
      <c r="G6" s="7"/>
    </row>
    <row r="7" spans="1:9" s="4" customFormat="1" ht="15" customHeight="1" x14ac:dyDescent="0.25">
      <c r="B7" s="8" t="s">
        <v>3</v>
      </c>
      <c r="C7" s="61"/>
      <c r="D7" s="61"/>
      <c r="E7" s="61"/>
      <c r="F7" s="61"/>
    </row>
    <row r="8" spans="1:9" s="4" customFormat="1" ht="15" customHeight="1" x14ac:dyDescent="0.25">
      <c r="B8" s="8" t="s">
        <v>4</v>
      </c>
      <c r="C8" s="17"/>
      <c r="D8" s="17"/>
      <c r="E8" s="17"/>
      <c r="F8" s="17"/>
    </row>
    <row r="9" spans="1:9" s="4" customFormat="1" ht="20.100000000000001" customHeight="1" x14ac:dyDescent="0.25">
      <c r="B9" s="8" t="s">
        <v>5</v>
      </c>
      <c r="C9" s="61"/>
      <c r="D9" s="61"/>
      <c r="E9" s="61"/>
      <c r="F9" s="61"/>
    </row>
    <row r="10" spans="1:9" s="4" customFormat="1" ht="20.100000000000001" customHeight="1" x14ac:dyDescent="0.25">
      <c r="B10" s="8"/>
      <c r="C10" s="57"/>
      <c r="D10" s="57"/>
      <c r="E10" s="57"/>
      <c r="F10" s="57"/>
    </row>
    <row r="11" spans="1:9" s="4" customFormat="1" ht="20.100000000000001" customHeight="1" x14ac:dyDescent="0.25">
      <c r="B11" s="8"/>
      <c r="C11" s="57"/>
      <c r="D11" s="57"/>
      <c r="E11" s="57"/>
      <c r="F11" s="57"/>
    </row>
    <row r="12" spans="1:9" s="4" customFormat="1" ht="20.100000000000001" customHeight="1" x14ac:dyDescent="0.25">
      <c r="B12" s="8" t="s">
        <v>6</v>
      </c>
      <c r="C12" s="57"/>
      <c r="D12" s="57"/>
      <c r="E12" s="57"/>
      <c r="F12" s="57"/>
    </row>
    <row r="14" spans="1:9" ht="13.8" thickBot="1" x14ac:dyDescent="0.3">
      <c r="B14" s="9"/>
      <c r="C14" s="9"/>
      <c r="D14" s="9"/>
      <c r="E14" s="9"/>
      <c r="F14" s="9"/>
      <c r="G14" s="9"/>
    </row>
    <row r="15" spans="1:9" ht="13.8" thickTop="1" x14ac:dyDescent="0.25"/>
    <row r="17" spans="2:6" s="10" customFormat="1" ht="14.4" x14ac:dyDescent="0.25">
      <c r="B17" s="11" t="s">
        <v>7</v>
      </c>
      <c r="C17" s="57"/>
      <c r="D17" s="57"/>
      <c r="E17" s="57"/>
      <c r="F17" s="57"/>
    </row>
    <row r="18" spans="2:6" s="10" customFormat="1" ht="14.4" x14ac:dyDescent="0.25">
      <c r="B18" s="11"/>
      <c r="C18" s="18"/>
      <c r="D18" s="18"/>
      <c r="E18" s="18"/>
      <c r="F18" s="18"/>
    </row>
    <row r="19" spans="2:6" s="16" customFormat="1" ht="29.1" customHeight="1" x14ac:dyDescent="0.3">
      <c r="B19" s="15" t="s">
        <v>8</v>
      </c>
      <c r="C19" s="58"/>
      <c r="D19" s="58"/>
      <c r="E19" s="58"/>
      <c r="F19" s="58"/>
    </row>
    <row r="20" spans="2:6" s="10" customFormat="1" ht="14.4" x14ac:dyDescent="0.25">
      <c r="B20" s="11"/>
      <c r="C20" s="18"/>
      <c r="D20" s="18"/>
      <c r="E20" s="18"/>
      <c r="F20" s="18"/>
    </row>
    <row r="21" spans="2:6" ht="14.4" x14ac:dyDescent="0.25">
      <c r="B21" s="8" t="s">
        <v>9</v>
      </c>
      <c r="C21" s="57"/>
      <c r="D21" s="57"/>
      <c r="E21" s="57"/>
      <c r="F21" s="57"/>
    </row>
    <row r="22" spans="2:6" ht="14.4" x14ac:dyDescent="0.25">
      <c r="B22" s="8"/>
      <c r="C22" s="59"/>
      <c r="D22" s="59"/>
      <c r="E22" s="59"/>
      <c r="F22" s="59"/>
    </row>
    <row r="23" spans="2:6" s="10" customFormat="1" ht="28.8" x14ac:dyDescent="0.25">
      <c r="B23" s="11" t="s">
        <v>10</v>
      </c>
      <c r="C23" s="57"/>
      <c r="D23" s="57"/>
      <c r="E23" s="57"/>
      <c r="F23" s="57"/>
    </row>
    <row r="24" spans="2:6" s="10" customFormat="1" ht="14.4" x14ac:dyDescent="0.25">
      <c r="B24" s="11"/>
      <c r="C24" s="18"/>
      <c r="D24" s="18"/>
      <c r="E24" s="18"/>
      <c r="F24" s="18"/>
    </row>
    <row r="25" spans="2:6" s="10" customFormat="1" ht="43.2" x14ac:dyDescent="0.25">
      <c r="B25" s="11" t="s">
        <v>11</v>
      </c>
      <c r="C25" s="57"/>
      <c r="D25" s="57"/>
      <c r="E25" s="57"/>
      <c r="F25" s="57"/>
    </row>
    <row r="26" spans="2:6" s="10" customFormat="1" ht="14.4" x14ac:dyDescent="0.25">
      <c r="B26" s="11"/>
      <c r="C26" s="18"/>
      <c r="D26" s="18"/>
      <c r="E26" s="18"/>
      <c r="F26" s="18"/>
    </row>
    <row r="27" spans="2:6" s="10" customFormat="1" ht="28.8" x14ac:dyDescent="0.25">
      <c r="B27" s="11" t="s">
        <v>12</v>
      </c>
      <c r="C27" s="57"/>
      <c r="D27" s="57"/>
      <c r="E27" s="57"/>
      <c r="F27" s="57"/>
    </row>
    <row r="28" spans="2:6" s="10" customFormat="1" ht="14.4" x14ac:dyDescent="0.25">
      <c r="B28" s="11"/>
      <c r="C28" s="18"/>
      <c r="D28" s="18"/>
      <c r="E28" s="18"/>
      <c r="F28" s="18"/>
    </row>
    <row r="29" spans="2:6" s="10" customFormat="1" ht="28.8" x14ac:dyDescent="0.25">
      <c r="B29" s="11" t="s">
        <v>13</v>
      </c>
      <c r="C29" s="57"/>
      <c r="D29" s="57"/>
      <c r="E29" s="57"/>
      <c r="F29" s="57"/>
    </row>
    <row r="30" spans="2:6" s="10" customFormat="1" ht="14.4" x14ac:dyDescent="0.25">
      <c r="B30" s="11"/>
      <c r="C30" s="18"/>
      <c r="D30" s="18"/>
      <c r="E30" s="18"/>
      <c r="F30" s="18"/>
    </row>
    <row r="31" spans="2:6" s="10" customFormat="1" ht="14.4" x14ac:dyDescent="0.25">
      <c r="B31" s="11" t="s">
        <v>14</v>
      </c>
      <c r="C31" s="57"/>
      <c r="D31" s="57"/>
      <c r="E31" s="57"/>
      <c r="F31" s="57"/>
    </row>
    <row r="32" spans="2:6" s="10" customFormat="1" ht="14.4" x14ac:dyDescent="0.25">
      <c r="B32" s="11"/>
      <c r="C32" s="18"/>
      <c r="D32" s="18"/>
      <c r="E32" s="18"/>
      <c r="F32" s="18"/>
    </row>
    <row r="33" spans="2:6" s="10" customFormat="1" ht="14.4" x14ac:dyDescent="0.25">
      <c r="B33" s="11" t="s">
        <v>15</v>
      </c>
      <c r="C33" s="57"/>
      <c r="D33" s="57"/>
      <c r="E33" s="57"/>
      <c r="F33" s="57"/>
    </row>
    <row r="34" spans="2:6" s="10" customFormat="1" ht="14.4" x14ac:dyDescent="0.25">
      <c r="B34" s="11"/>
      <c r="C34" s="57"/>
      <c r="D34" s="57"/>
      <c r="E34" s="57"/>
      <c r="F34" s="57"/>
    </row>
    <row r="35" spans="2:6" s="10" customFormat="1" ht="14.4" x14ac:dyDescent="0.25">
      <c r="B35" s="11"/>
      <c r="C35" s="18"/>
      <c r="D35" s="18"/>
      <c r="E35" s="18"/>
      <c r="F35" s="18"/>
    </row>
    <row r="36" spans="2:6" s="10" customFormat="1" ht="28.8" x14ac:dyDescent="0.25">
      <c r="B36" s="11" t="s">
        <v>16</v>
      </c>
      <c r="C36" s="57"/>
      <c r="D36" s="57"/>
      <c r="E36" s="57"/>
      <c r="F36" s="57"/>
    </row>
    <row r="37" spans="2:6" s="10" customFormat="1" ht="14.4" x14ac:dyDescent="0.25">
      <c r="B37" s="11"/>
      <c r="C37" s="18"/>
      <c r="D37" s="18"/>
      <c r="E37" s="18"/>
      <c r="F37" s="18"/>
    </row>
    <row r="38" spans="2:6" s="10" customFormat="1" ht="28.8" x14ac:dyDescent="0.25">
      <c r="B38" s="11" t="s">
        <v>17</v>
      </c>
      <c r="C38" s="57"/>
      <c r="D38" s="57"/>
      <c r="E38" s="57"/>
      <c r="F38" s="57"/>
    </row>
    <row r="39" spans="2:6" s="10" customFormat="1" ht="14.4" x14ac:dyDescent="0.25">
      <c r="B39" s="11"/>
      <c r="C39" s="18"/>
      <c r="D39" s="18"/>
      <c r="E39" s="18"/>
      <c r="F39" s="18"/>
    </row>
    <row r="40" spans="2:6" s="10" customFormat="1" ht="43.2" x14ac:dyDescent="0.25">
      <c r="B40" s="11" t="s">
        <v>18</v>
      </c>
      <c r="C40" s="57"/>
      <c r="D40" s="57"/>
      <c r="E40" s="57"/>
      <c r="F40" s="57"/>
    </row>
    <row r="41" spans="2:6" s="10" customFormat="1" ht="14.4" x14ac:dyDescent="0.25">
      <c r="B41" s="11"/>
      <c r="C41" s="18"/>
      <c r="D41" s="18"/>
      <c r="E41" s="18"/>
      <c r="F41" s="18"/>
    </row>
    <row r="42" spans="2:6" ht="14.1" customHeight="1" x14ac:dyDescent="0.25">
      <c r="B42" s="11" t="s">
        <v>19</v>
      </c>
      <c r="C42" s="57"/>
      <c r="D42" s="57"/>
      <c r="E42" s="57"/>
      <c r="F42" s="57"/>
    </row>
    <row r="43" spans="2:6" ht="13.8" x14ac:dyDescent="0.25">
      <c r="C43" s="57"/>
      <c r="D43" s="57"/>
      <c r="E43" s="57"/>
      <c r="F43" s="57"/>
    </row>
    <row r="44" spans="2:6" ht="13.8" x14ac:dyDescent="0.25">
      <c r="C44" s="57"/>
      <c r="D44" s="57"/>
      <c r="E44" s="57"/>
      <c r="F44" s="57"/>
    </row>
    <row r="45" spans="2:6" ht="13.8" x14ac:dyDescent="0.25">
      <c r="C45" s="57"/>
      <c r="D45" s="57"/>
      <c r="E45" s="57"/>
      <c r="F45" s="57"/>
    </row>
  </sheetData>
  <mergeCells count="25">
    <mergeCell ref="A1:G3"/>
    <mergeCell ref="C7:F7"/>
    <mergeCell ref="C9:F9"/>
    <mergeCell ref="C10:F10"/>
    <mergeCell ref="C11:F11"/>
    <mergeCell ref="E5:F5"/>
    <mergeCell ref="C12:F12"/>
    <mergeCell ref="C21:F21"/>
    <mergeCell ref="C17:F17"/>
    <mergeCell ref="C19:F19"/>
    <mergeCell ref="C23:F23"/>
    <mergeCell ref="C22:F22"/>
    <mergeCell ref="C33:F33"/>
    <mergeCell ref="C36:F36"/>
    <mergeCell ref="C38:F38"/>
    <mergeCell ref="C25:F25"/>
    <mergeCell ref="C27:F27"/>
    <mergeCell ref="C29:F29"/>
    <mergeCell ref="C31:F31"/>
    <mergeCell ref="C45:F45"/>
    <mergeCell ref="C34:F34"/>
    <mergeCell ref="C40:F40"/>
    <mergeCell ref="C42:F42"/>
    <mergeCell ref="C43:F43"/>
    <mergeCell ref="C44:F4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30"/>
  <sheetViews>
    <sheetView showGridLines="0" tabSelected="1" zoomScale="85" zoomScaleNormal="85" workbookViewId="0">
      <selection activeCell="C6" sqref="C6"/>
    </sheetView>
  </sheetViews>
  <sheetFormatPr baseColWidth="10" defaultColWidth="10.88671875" defaultRowHeight="11.4" x14ac:dyDescent="0.25"/>
  <cols>
    <col min="1" max="1" width="0.6640625" style="65" customWidth="1"/>
    <col min="2" max="2" width="8.5546875" style="65" bestFit="1" customWidth="1"/>
    <col min="3" max="3" width="29.109375" style="65" bestFit="1" customWidth="1"/>
    <col min="4" max="4" width="45" style="65" customWidth="1"/>
    <col min="5" max="5" width="25.5546875" style="65" bestFit="1" customWidth="1"/>
    <col min="6" max="6" width="50.88671875" style="65" customWidth="1"/>
    <col min="7" max="7" width="52.5546875" style="65" customWidth="1"/>
    <col min="8" max="8" width="20.109375" style="121" customWidth="1"/>
    <col min="9" max="9" width="30.109375" style="65" bestFit="1" customWidth="1"/>
    <col min="10" max="10" width="47.109375" style="65" customWidth="1"/>
    <col min="11" max="11" width="30.5546875" style="65" bestFit="1" customWidth="1"/>
    <col min="12" max="12" width="26.44140625" style="65" bestFit="1" customWidth="1"/>
    <col min="13" max="13" width="24.5546875" style="65" customWidth="1"/>
    <col min="14" max="16384" width="10.88671875" style="65"/>
  </cols>
  <sheetData>
    <row r="1" spans="2:13" s="63" customFormat="1" ht="3.6" customHeight="1" x14ac:dyDescent="0.25"/>
    <row r="2" spans="2:13" s="63" customFormat="1" ht="93.6" customHeight="1" x14ac:dyDescent="0.25">
      <c r="B2" s="64"/>
      <c r="C2" s="64"/>
      <c r="D2" s="64"/>
      <c r="E2" s="64"/>
      <c r="F2" s="64"/>
      <c r="G2" s="64"/>
      <c r="H2" s="64"/>
      <c r="I2" s="64"/>
      <c r="J2" s="64"/>
      <c r="K2" s="64"/>
      <c r="L2" s="64"/>
      <c r="M2" s="64"/>
    </row>
    <row r="3" spans="2:13" s="63" customFormat="1" ht="1.2" customHeight="1" x14ac:dyDescent="0.25"/>
    <row r="4" spans="2:13" s="124" customFormat="1" ht="36.6" customHeight="1" x14ac:dyDescent="0.25">
      <c r="B4" s="122" t="s">
        <v>61</v>
      </c>
      <c r="C4" s="122" t="s">
        <v>212</v>
      </c>
      <c r="D4" s="122" t="s">
        <v>20</v>
      </c>
      <c r="E4" s="122" t="s">
        <v>21</v>
      </c>
      <c r="F4" s="122" t="s">
        <v>22</v>
      </c>
      <c r="G4" s="122" t="s">
        <v>62</v>
      </c>
      <c r="H4" s="123" t="s">
        <v>38</v>
      </c>
      <c r="I4" s="122" t="s">
        <v>23</v>
      </c>
      <c r="J4" s="122" t="s">
        <v>84</v>
      </c>
      <c r="K4" s="122" t="s">
        <v>39</v>
      </c>
      <c r="L4" s="122" t="s">
        <v>24</v>
      </c>
      <c r="M4" s="122" t="s">
        <v>48</v>
      </c>
    </row>
    <row r="5" spans="2:13" s="33" customFormat="1" ht="39.6" x14ac:dyDescent="0.25">
      <c r="B5" s="31">
        <v>1</v>
      </c>
      <c r="C5" s="31" t="s">
        <v>216</v>
      </c>
      <c r="D5" s="31" t="s">
        <v>272</v>
      </c>
      <c r="E5" s="31" t="s">
        <v>332</v>
      </c>
      <c r="F5" s="28" t="s">
        <v>273</v>
      </c>
      <c r="G5" s="28" t="s">
        <v>274</v>
      </c>
      <c r="H5" s="32">
        <v>2010</v>
      </c>
      <c r="I5" s="28" t="s">
        <v>201</v>
      </c>
      <c r="J5" s="31" t="s">
        <v>308</v>
      </c>
      <c r="K5" s="28" t="s">
        <v>37</v>
      </c>
      <c r="L5" s="31" t="s">
        <v>35</v>
      </c>
      <c r="M5" s="31" t="s">
        <v>27</v>
      </c>
    </row>
    <row r="6" spans="2:13" s="33" customFormat="1" ht="39.6" x14ac:dyDescent="0.25">
      <c r="B6" s="31">
        <v>2</v>
      </c>
      <c r="C6" s="31" t="s">
        <v>216</v>
      </c>
      <c r="D6" s="31" t="s">
        <v>275</v>
      </c>
      <c r="E6" s="31" t="s">
        <v>332</v>
      </c>
      <c r="F6" s="28" t="s">
        <v>273</v>
      </c>
      <c r="G6" s="34" t="s">
        <v>274</v>
      </c>
      <c r="H6" s="32">
        <v>2013</v>
      </c>
      <c r="I6" s="28" t="s">
        <v>201</v>
      </c>
      <c r="J6" s="31" t="s">
        <v>309</v>
      </c>
      <c r="K6" s="28" t="s">
        <v>37</v>
      </c>
      <c r="L6" s="31" t="s">
        <v>35</v>
      </c>
      <c r="M6" s="31" t="s">
        <v>27</v>
      </c>
    </row>
    <row r="7" spans="2:13" s="33" customFormat="1" ht="211.2" x14ac:dyDescent="0.25">
      <c r="B7" s="31">
        <v>3</v>
      </c>
      <c r="C7" s="31" t="s">
        <v>216</v>
      </c>
      <c r="D7" s="31" t="s">
        <v>224</v>
      </c>
      <c r="E7" s="31" t="s">
        <v>224</v>
      </c>
      <c r="F7" s="28" t="s">
        <v>276</v>
      </c>
      <c r="G7" s="34" t="s">
        <v>277</v>
      </c>
      <c r="H7" s="32">
        <v>2</v>
      </c>
      <c r="I7" s="28" t="s">
        <v>201</v>
      </c>
      <c r="J7" s="31" t="s">
        <v>310</v>
      </c>
      <c r="K7" s="28" t="s">
        <v>37</v>
      </c>
      <c r="L7" s="31" t="s">
        <v>35</v>
      </c>
      <c r="M7" s="31" t="s">
        <v>27</v>
      </c>
    </row>
    <row r="8" spans="2:13" s="33" customFormat="1" ht="66" x14ac:dyDescent="0.25">
      <c r="B8" s="31">
        <v>4</v>
      </c>
      <c r="C8" s="31" t="s">
        <v>216</v>
      </c>
      <c r="D8" s="31" t="s">
        <v>278</v>
      </c>
      <c r="E8" s="31" t="s">
        <v>278</v>
      </c>
      <c r="F8" s="28" t="s">
        <v>279</v>
      </c>
      <c r="G8" s="34" t="s">
        <v>280</v>
      </c>
      <c r="H8" s="32">
        <v>2301</v>
      </c>
      <c r="I8" s="28" t="s">
        <v>201</v>
      </c>
      <c r="J8" s="31" t="s">
        <v>311</v>
      </c>
      <c r="K8" s="28" t="s">
        <v>41</v>
      </c>
      <c r="L8" s="31" t="s">
        <v>36</v>
      </c>
      <c r="M8" s="31" t="s">
        <v>27</v>
      </c>
    </row>
    <row r="9" spans="2:13" s="33" customFormat="1" ht="79.2" x14ac:dyDescent="0.25">
      <c r="B9" s="31">
        <v>5</v>
      </c>
      <c r="C9" s="31" t="s">
        <v>216</v>
      </c>
      <c r="D9" s="31" t="s">
        <v>225</v>
      </c>
      <c r="E9" s="31" t="s">
        <v>225</v>
      </c>
      <c r="F9" s="28" t="s">
        <v>281</v>
      </c>
      <c r="G9" s="34" t="s">
        <v>282</v>
      </c>
      <c r="H9" s="32">
        <v>1</v>
      </c>
      <c r="I9" s="28" t="s">
        <v>201</v>
      </c>
      <c r="J9" s="31" t="s">
        <v>312</v>
      </c>
      <c r="K9" s="28" t="s">
        <v>37</v>
      </c>
      <c r="L9" s="31" t="s">
        <v>35</v>
      </c>
      <c r="M9" s="31" t="s">
        <v>27</v>
      </c>
    </row>
    <row r="10" spans="2:13" s="33" customFormat="1" ht="26.4" x14ac:dyDescent="0.25">
      <c r="B10" s="31">
        <v>6</v>
      </c>
      <c r="C10" s="31" t="s">
        <v>216</v>
      </c>
      <c r="D10" s="31" t="s">
        <v>283</v>
      </c>
      <c r="E10" s="31" t="s">
        <v>284</v>
      </c>
      <c r="F10" s="28" t="s">
        <v>285</v>
      </c>
      <c r="G10" s="28" t="s">
        <v>286</v>
      </c>
      <c r="H10" s="32">
        <v>1</v>
      </c>
      <c r="I10" s="28" t="s">
        <v>201</v>
      </c>
      <c r="J10" s="31" t="s">
        <v>313</v>
      </c>
      <c r="K10" s="28" t="s">
        <v>37</v>
      </c>
      <c r="L10" s="31" t="s">
        <v>35</v>
      </c>
      <c r="M10" s="31" t="s">
        <v>27</v>
      </c>
    </row>
    <row r="11" spans="2:13" s="33" customFormat="1" ht="79.2" x14ac:dyDescent="0.25">
      <c r="B11" s="31">
        <v>7</v>
      </c>
      <c r="C11" s="31" t="s">
        <v>216</v>
      </c>
      <c r="D11" s="31" t="s">
        <v>287</v>
      </c>
      <c r="E11" s="31" t="s">
        <v>288</v>
      </c>
      <c r="F11" s="28" t="s">
        <v>289</v>
      </c>
      <c r="G11" s="34" t="s">
        <v>290</v>
      </c>
      <c r="H11" s="32">
        <v>1</v>
      </c>
      <c r="I11" s="28" t="s">
        <v>201</v>
      </c>
      <c r="J11" s="31" t="s">
        <v>314</v>
      </c>
      <c r="K11" s="28" t="s">
        <v>315</v>
      </c>
      <c r="L11" s="31" t="s">
        <v>35</v>
      </c>
      <c r="M11" s="31" t="s">
        <v>27</v>
      </c>
    </row>
    <row r="12" spans="2:13" s="33" customFormat="1" ht="66" x14ac:dyDescent="0.25">
      <c r="B12" s="31">
        <v>8</v>
      </c>
      <c r="C12" s="31" t="s">
        <v>216</v>
      </c>
      <c r="D12" s="31" t="s">
        <v>291</v>
      </c>
      <c r="E12" s="31" t="s">
        <v>291</v>
      </c>
      <c r="F12" s="28" t="s">
        <v>292</v>
      </c>
      <c r="G12" s="34" t="s">
        <v>293</v>
      </c>
      <c r="H12" s="32">
        <v>1</v>
      </c>
      <c r="I12" s="28" t="s">
        <v>201</v>
      </c>
      <c r="J12" s="31" t="s">
        <v>316</v>
      </c>
      <c r="K12" s="28" t="s">
        <v>37</v>
      </c>
      <c r="L12" s="31" t="s">
        <v>198</v>
      </c>
      <c r="M12" s="31" t="s">
        <v>27</v>
      </c>
    </row>
    <row r="13" spans="2:13" s="33" customFormat="1" ht="79.2" x14ac:dyDescent="0.25">
      <c r="B13" s="31">
        <v>9</v>
      </c>
      <c r="C13" s="31" t="s">
        <v>216</v>
      </c>
      <c r="D13" s="31" t="s">
        <v>294</v>
      </c>
      <c r="E13" s="31" t="s">
        <v>295</v>
      </c>
      <c r="F13" s="28" t="s">
        <v>296</v>
      </c>
      <c r="G13" s="34" t="s">
        <v>297</v>
      </c>
      <c r="H13" s="32">
        <v>8.3000000000000007</v>
      </c>
      <c r="I13" s="28" t="s">
        <v>201</v>
      </c>
      <c r="J13" s="31" t="s">
        <v>317</v>
      </c>
      <c r="K13" s="28" t="s">
        <v>315</v>
      </c>
      <c r="L13" s="31" t="s">
        <v>35</v>
      </c>
      <c r="M13" s="31" t="s">
        <v>208</v>
      </c>
    </row>
    <row r="14" spans="2:13" s="33" customFormat="1" ht="52.8" x14ac:dyDescent="0.25">
      <c r="B14" s="31">
        <v>10</v>
      </c>
      <c r="C14" s="31" t="s">
        <v>216</v>
      </c>
      <c r="D14" s="31" t="s">
        <v>298</v>
      </c>
      <c r="E14" s="31" t="s">
        <v>298</v>
      </c>
      <c r="F14" s="28" t="s">
        <v>299</v>
      </c>
      <c r="G14" s="34" t="s">
        <v>300</v>
      </c>
      <c r="H14" s="32">
        <v>353</v>
      </c>
      <c r="I14" s="28" t="s">
        <v>201</v>
      </c>
      <c r="J14" s="31" t="s">
        <v>318</v>
      </c>
      <c r="K14" s="28" t="s">
        <v>315</v>
      </c>
      <c r="L14" s="31" t="s">
        <v>35</v>
      </c>
      <c r="M14" s="31" t="s">
        <v>27</v>
      </c>
    </row>
    <row r="15" spans="2:13" s="33" customFormat="1" ht="79.2" x14ac:dyDescent="0.25">
      <c r="B15" s="31">
        <v>11</v>
      </c>
      <c r="C15" s="31" t="s">
        <v>216</v>
      </c>
      <c r="D15" s="31" t="s">
        <v>301</v>
      </c>
      <c r="E15" s="31" t="s">
        <v>302</v>
      </c>
      <c r="F15" s="28" t="s">
        <v>303</v>
      </c>
      <c r="G15" s="34" t="s">
        <v>304</v>
      </c>
      <c r="H15" s="32">
        <v>2019</v>
      </c>
      <c r="I15" s="28" t="s">
        <v>201</v>
      </c>
      <c r="J15" s="31" t="s">
        <v>319</v>
      </c>
      <c r="K15" s="28" t="s">
        <v>37</v>
      </c>
      <c r="L15" s="31" t="s">
        <v>35</v>
      </c>
      <c r="M15" s="31" t="s">
        <v>27</v>
      </c>
    </row>
    <row r="16" spans="2:13" s="33" customFormat="1" ht="52.8" x14ac:dyDescent="0.25">
      <c r="B16" s="31">
        <v>12</v>
      </c>
      <c r="C16" s="31" t="s">
        <v>216</v>
      </c>
      <c r="D16" s="31" t="s">
        <v>305</v>
      </c>
      <c r="E16" s="31" t="s">
        <v>305</v>
      </c>
      <c r="F16" s="28" t="s">
        <v>306</v>
      </c>
      <c r="G16" s="34" t="s">
        <v>307</v>
      </c>
      <c r="H16" s="32">
        <v>2018</v>
      </c>
      <c r="I16" s="28" t="s">
        <v>201</v>
      </c>
      <c r="J16" s="31" t="s">
        <v>320</v>
      </c>
      <c r="K16" s="28" t="s">
        <v>37</v>
      </c>
      <c r="L16" s="31" t="s">
        <v>198</v>
      </c>
      <c r="M16" s="31" t="s">
        <v>27</v>
      </c>
    </row>
    <row r="17" spans="2:14" s="33" customFormat="1" ht="132" x14ac:dyDescent="0.25">
      <c r="B17" s="31">
        <v>13</v>
      </c>
      <c r="C17" s="31" t="s">
        <v>216</v>
      </c>
      <c r="D17" s="31" t="s">
        <v>227</v>
      </c>
      <c r="E17" s="31" t="s">
        <v>228</v>
      </c>
      <c r="F17" s="28" t="s">
        <v>229</v>
      </c>
      <c r="G17" s="34" t="s">
        <v>230</v>
      </c>
      <c r="H17" s="32">
        <v>12316</v>
      </c>
      <c r="I17" s="28" t="s">
        <v>28</v>
      </c>
      <c r="J17" s="31" t="s">
        <v>321</v>
      </c>
      <c r="K17" s="28" t="s">
        <v>37</v>
      </c>
      <c r="L17" s="31" t="s">
        <v>198</v>
      </c>
      <c r="M17" s="31" t="s">
        <v>27</v>
      </c>
    </row>
    <row r="18" spans="2:14" s="33" customFormat="1" ht="66" x14ac:dyDescent="0.25">
      <c r="B18" s="31">
        <v>14</v>
      </c>
      <c r="C18" s="31" t="s">
        <v>216</v>
      </c>
      <c r="D18" s="31" t="s">
        <v>231</v>
      </c>
      <c r="E18" s="31" t="s">
        <v>335</v>
      </c>
      <c r="F18" s="28" t="s">
        <v>232</v>
      </c>
      <c r="G18" s="34" t="s">
        <v>233</v>
      </c>
      <c r="H18" s="32">
        <v>10.8</v>
      </c>
      <c r="I18" s="28" t="s">
        <v>28</v>
      </c>
      <c r="J18" s="31" t="s">
        <v>322</v>
      </c>
      <c r="K18" s="28" t="s">
        <v>40</v>
      </c>
      <c r="L18" s="31" t="s">
        <v>198</v>
      </c>
      <c r="M18" s="31" t="s">
        <v>27</v>
      </c>
    </row>
    <row r="19" spans="2:14" s="33" customFormat="1" ht="52.8" x14ac:dyDescent="0.25">
      <c r="B19" s="31">
        <v>15</v>
      </c>
      <c r="C19" s="31" t="s">
        <v>216</v>
      </c>
      <c r="D19" s="31" t="s">
        <v>234</v>
      </c>
      <c r="E19" s="31" t="s">
        <v>235</v>
      </c>
      <c r="F19" s="28" t="s">
        <v>236</v>
      </c>
      <c r="G19" s="34" t="s">
        <v>237</v>
      </c>
      <c r="H19" s="32">
        <v>4.4000000000000004</v>
      </c>
      <c r="I19" s="28" t="s">
        <v>28</v>
      </c>
      <c r="J19" s="31" t="s">
        <v>323</v>
      </c>
      <c r="K19" s="28" t="s">
        <v>37</v>
      </c>
      <c r="L19" s="31" t="s">
        <v>202</v>
      </c>
      <c r="M19" s="31" t="s">
        <v>34</v>
      </c>
    </row>
    <row r="20" spans="2:14" s="33" customFormat="1" ht="79.2" x14ac:dyDescent="0.25">
      <c r="B20" s="31">
        <v>16</v>
      </c>
      <c r="C20" s="31" t="s">
        <v>216</v>
      </c>
      <c r="D20" s="31" t="s">
        <v>238</v>
      </c>
      <c r="E20" s="31" t="s">
        <v>239</v>
      </c>
      <c r="F20" s="28" t="s">
        <v>240</v>
      </c>
      <c r="G20" s="34" t="s">
        <v>241</v>
      </c>
      <c r="H20" s="32">
        <v>0.1</v>
      </c>
      <c r="I20" s="28" t="s">
        <v>28</v>
      </c>
      <c r="J20" s="31" t="s">
        <v>324</v>
      </c>
      <c r="K20" s="28" t="s">
        <v>37</v>
      </c>
      <c r="L20" s="31" t="s">
        <v>198</v>
      </c>
      <c r="M20" s="31" t="s">
        <v>27</v>
      </c>
    </row>
    <row r="21" spans="2:14" s="33" customFormat="1" ht="79.2" x14ac:dyDescent="0.25">
      <c r="B21" s="31">
        <v>17</v>
      </c>
      <c r="C21" s="31" t="s">
        <v>216</v>
      </c>
      <c r="D21" s="31" t="s">
        <v>242</v>
      </c>
      <c r="E21" s="31" t="s">
        <v>243</v>
      </c>
      <c r="F21" s="28" t="s">
        <v>244</v>
      </c>
      <c r="G21" s="34" t="s">
        <v>241</v>
      </c>
      <c r="H21" s="32">
        <v>0.1</v>
      </c>
      <c r="I21" s="28" t="s">
        <v>28</v>
      </c>
      <c r="J21" s="31" t="s">
        <v>325</v>
      </c>
      <c r="K21" s="28" t="s">
        <v>37</v>
      </c>
      <c r="L21" s="31" t="s">
        <v>198</v>
      </c>
      <c r="M21" s="31" t="s">
        <v>27</v>
      </c>
    </row>
    <row r="22" spans="2:14" s="33" customFormat="1" ht="79.2" x14ac:dyDescent="0.25">
      <c r="B22" s="31">
        <v>18</v>
      </c>
      <c r="C22" s="31" t="s">
        <v>216</v>
      </c>
      <c r="D22" s="31" t="s">
        <v>333</v>
      </c>
      <c r="E22" s="31" t="s">
        <v>334</v>
      </c>
      <c r="F22" s="28" t="s">
        <v>245</v>
      </c>
      <c r="G22" s="34" t="s">
        <v>246</v>
      </c>
      <c r="H22" s="32">
        <v>1</v>
      </c>
      <c r="I22" s="28" t="s">
        <v>28</v>
      </c>
      <c r="J22" s="31" t="s">
        <v>326</v>
      </c>
      <c r="K22" s="28" t="s">
        <v>41</v>
      </c>
      <c r="L22" s="31" t="s">
        <v>198</v>
      </c>
      <c r="M22" s="31" t="s">
        <v>27</v>
      </c>
    </row>
    <row r="23" spans="2:14" s="33" customFormat="1" ht="79.2" x14ac:dyDescent="0.25">
      <c r="B23" s="31">
        <v>19</v>
      </c>
      <c r="C23" s="31" t="s">
        <v>216</v>
      </c>
      <c r="D23" s="31" t="s">
        <v>247</v>
      </c>
      <c r="E23" s="31" t="s">
        <v>247</v>
      </c>
      <c r="F23" s="28" t="s">
        <v>248</v>
      </c>
      <c r="G23" s="34" t="s">
        <v>249</v>
      </c>
      <c r="H23" s="32">
        <v>1.5</v>
      </c>
      <c r="I23" s="28" t="s">
        <v>28</v>
      </c>
      <c r="J23" s="31" t="s">
        <v>327</v>
      </c>
      <c r="K23" s="28" t="s">
        <v>37</v>
      </c>
      <c r="L23" s="31" t="s">
        <v>202</v>
      </c>
      <c r="M23" s="31" t="s">
        <v>27</v>
      </c>
    </row>
    <row r="24" spans="2:14" s="33" customFormat="1" ht="79.2" x14ac:dyDescent="0.25">
      <c r="B24" s="31">
        <v>20</v>
      </c>
      <c r="C24" s="31" t="s">
        <v>216</v>
      </c>
      <c r="D24" s="31" t="s">
        <v>250</v>
      </c>
      <c r="E24" s="31" t="s">
        <v>250</v>
      </c>
      <c r="F24" s="28" t="s">
        <v>251</v>
      </c>
      <c r="G24" s="34" t="s">
        <v>252</v>
      </c>
      <c r="H24" s="32">
        <v>1</v>
      </c>
      <c r="I24" s="28" t="s">
        <v>28</v>
      </c>
      <c r="J24" s="31" t="s">
        <v>328</v>
      </c>
      <c r="K24" s="28" t="s">
        <v>37</v>
      </c>
      <c r="L24" s="31" t="s">
        <v>198</v>
      </c>
      <c r="M24" s="31" t="s">
        <v>27</v>
      </c>
    </row>
    <row r="25" spans="2:14" s="33" customFormat="1" ht="26.4" x14ac:dyDescent="0.25">
      <c r="B25" s="31">
        <v>21</v>
      </c>
      <c r="C25" s="31" t="s">
        <v>216</v>
      </c>
      <c r="D25" s="31" t="s">
        <v>253</v>
      </c>
      <c r="E25" s="31" t="s">
        <v>254</v>
      </c>
      <c r="F25" s="28" t="s">
        <v>255</v>
      </c>
      <c r="G25" s="34" t="s">
        <v>256</v>
      </c>
      <c r="H25" s="32">
        <v>1</v>
      </c>
      <c r="I25" s="28" t="s">
        <v>28</v>
      </c>
      <c r="J25" s="31" t="s">
        <v>329</v>
      </c>
      <c r="K25" s="28" t="s">
        <v>41</v>
      </c>
      <c r="L25" s="31" t="s">
        <v>198</v>
      </c>
      <c r="M25" s="31" t="s">
        <v>27</v>
      </c>
    </row>
    <row r="26" spans="2:14" s="33" customFormat="1" ht="105.6" x14ac:dyDescent="0.25">
      <c r="B26" s="31">
        <v>22</v>
      </c>
      <c r="C26" s="31" t="s">
        <v>216</v>
      </c>
      <c r="D26" s="31" t="s">
        <v>257</v>
      </c>
      <c r="E26" s="31" t="s">
        <v>258</v>
      </c>
      <c r="F26" s="28" t="s">
        <v>259</v>
      </c>
      <c r="G26" s="34" t="s">
        <v>260</v>
      </c>
      <c r="H26" s="32">
        <v>2016</v>
      </c>
      <c r="I26" s="28" t="s">
        <v>28</v>
      </c>
      <c r="J26" s="31" t="s">
        <v>330</v>
      </c>
      <c r="K26" s="28" t="s">
        <v>37</v>
      </c>
      <c r="L26" s="31" t="s">
        <v>198</v>
      </c>
      <c r="M26" s="31" t="s">
        <v>27</v>
      </c>
    </row>
    <row r="27" spans="2:14" s="33" customFormat="1" ht="92.4" x14ac:dyDescent="0.25">
      <c r="B27" s="31">
        <v>23</v>
      </c>
      <c r="C27" s="31" t="s">
        <v>216</v>
      </c>
      <c r="D27" s="31" t="s">
        <v>261</v>
      </c>
      <c r="E27" s="31" t="s">
        <v>262</v>
      </c>
      <c r="F27" s="28" t="s">
        <v>263</v>
      </c>
      <c r="G27" s="34" t="s">
        <v>264</v>
      </c>
      <c r="H27" s="32">
        <v>2016</v>
      </c>
      <c r="I27" s="28" t="s">
        <v>28</v>
      </c>
      <c r="J27" s="31" t="s">
        <v>331</v>
      </c>
      <c r="K27" s="28" t="s">
        <v>37</v>
      </c>
      <c r="L27" s="31" t="s">
        <v>198</v>
      </c>
      <c r="M27" s="31" t="s">
        <v>27</v>
      </c>
      <c r="N27" s="35"/>
    </row>
    <row r="28" spans="2:14" s="33" customFormat="1" ht="66" x14ac:dyDescent="0.25">
      <c r="B28" s="31">
        <v>24</v>
      </c>
      <c r="C28" s="31" t="s">
        <v>216</v>
      </c>
      <c r="D28" s="31" t="s">
        <v>265</v>
      </c>
      <c r="E28" s="31" t="s">
        <v>266</v>
      </c>
      <c r="F28" s="28" t="s">
        <v>267</v>
      </c>
      <c r="G28" s="34" t="s">
        <v>268</v>
      </c>
      <c r="H28" s="32">
        <v>2016</v>
      </c>
      <c r="I28" s="28" t="s">
        <v>28</v>
      </c>
      <c r="J28" s="31" t="s">
        <v>331</v>
      </c>
      <c r="K28" s="28" t="s">
        <v>37</v>
      </c>
      <c r="L28" s="31" t="s">
        <v>198</v>
      </c>
      <c r="M28" s="31" t="s">
        <v>27</v>
      </c>
    </row>
    <row r="29" spans="2:14" s="33" customFormat="1" ht="39.6" x14ac:dyDescent="0.25">
      <c r="B29" s="31">
        <v>25</v>
      </c>
      <c r="C29" s="31" t="s">
        <v>216</v>
      </c>
      <c r="D29" s="31" t="s">
        <v>269</v>
      </c>
      <c r="E29" s="31" t="s">
        <v>269</v>
      </c>
      <c r="F29" s="28" t="s">
        <v>336</v>
      </c>
      <c r="G29" s="34"/>
      <c r="H29" s="32">
        <v>0</v>
      </c>
      <c r="I29" s="28" t="s">
        <v>28</v>
      </c>
      <c r="J29" s="31"/>
      <c r="K29" s="28"/>
      <c r="L29" s="31" t="s">
        <v>198</v>
      </c>
      <c r="M29" s="31" t="s">
        <v>27</v>
      </c>
    </row>
    <row r="30" spans="2:14" s="33" customFormat="1" ht="39.6" x14ac:dyDescent="0.25">
      <c r="B30" s="31">
        <v>26</v>
      </c>
      <c r="C30" s="31" t="s">
        <v>216</v>
      </c>
      <c r="D30" s="31" t="s">
        <v>270</v>
      </c>
      <c r="E30" s="31" t="s">
        <v>270</v>
      </c>
      <c r="F30" s="28" t="s">
        <v>271</v>
      </c>
      <c r="G30" s="34"/>
      <c r="H30" s="32">
        <v>0</v>
      </c>
      <c r="I30" s="28" t="s">
        <v>28</v>
      </c>
      <c r="J30" s="31"/>
      <c r="K30" s="28"/>
      <c r="L30" s="31" t="s">
        <v>198</v>
      </c>
      <c r="M30" s="31" t="s">
        <v>27</v>
      </c>
    </row>
    <row r="31" spans="2:14" ht="132" x14ac:dyDescent="0.25">
      <c r="B31" s="31">
        <v>27</v>
      </c>
      <c r="C31" s="31" t="s">
        <v>337</v>
      </c>
      <c r="D31" s="31" t="s">
        <v>338</v>
      </c>
      <c r="E31" s="31" t="s">
        <v>339</v>
      </c>
      <c r="F31" s="28" t="s">
        <v>340</v>
      </c>
      <c r="G31" s="28" t="s">
        <v>341</v>
      </c>
      <c r="H31" s="32" t="s">
        <v>342</v>
      </c>
      <c r="I31" s="28" t="s">
        <v>28</v>
      </c>
      <c r="J31" s="31" t="s">
        <v>343</v>
      </c>
      <c r="K31" s="28" t="s">
        <v>37</v>
      </c>
      <c r="L31" s="31" t="s">
        <v>35</v>
      </c>
      <c r="M31" s="31" t="s">
        <v>27</v>
      </c>
    </row>
    <row r="32" spans="2:14" ht="198" x14ac:dyDescent="0.25">
      <c r="B32" s="31">
        <v>28</v>
      </c>
      <c r="C32" s="31" t="s">
        <v>337</v>
      </c>
      <c r="D32" s="36" t="s">
        <v>344</v>
      </c>
      <c r="E32" s="31" t="s">
        <v>345</v>
      </c>
      <c r="F32" s="28" t="s">
        <v>346</v>
      </c>
      <c r="G32" s="37" t="s">
        <v>347</v>
      </c>
      <c r="H32" s="38">
        <v>1</v>
      </c>
      <c r="I32" s="28" t="s">
        <v>59</v>
      </c>
      <c r="J32" s="36" t="s">
        <v>343</v>
      </c>
      <c r="K32" s="28" t="s">
        <v>37</v>
      </c>
      <c r="L32" s="31" t="s">
        <v>44</v>
      </c>
      <c r="M32" s="31" t="s">
        <v>27</v>
      </c>
    </row>
    <row r="33" spans="2:13" ht="184.8" x14ac:dyDescent="0.25">
      <c r="B33" s="31">
        <v>29</v>
      </c>
      <c r="C33" s="31" t="s">
        <v>337</v>
      </c>
      <c r="D33" s="36" t="s">
        <v>348</v>
      </c>
      <c r="E33" s="36" t="s">
        <v>349</v>
      </c>
      <c r="F33" s="28" t="s">
        <v>350</v>
      </c>
      <c r="G33" s="37" t="s">
        <v>351</v>
      </c>
      <c r="H33" s="38" t="s">
        <v>352</v>
      </c>
      <c r="I33" s="28" t="s">
        <v>56</v>
      </c>
      <c r="J33" s="36" t="s">
        <v>353</v>
      </c>
      <c r="K33" s="28" t="s">
        <v>42</v>
      </c>
      <c r="L33" s="31" t="s">
        <v>35</v>
      </c>
      <c r="M33" s="31" t="s">
        <v>27</v>
      </c>
    </row>
    <row r="34" spans="2:13" ht="45.6" x14ac:dyDescent="0.25">
      <c r="B34" s="31">
        <v>30</v>
      </c>
      <c r="C34" s="31" t="s">
        <v>354</v>
      </c>
      <c r="D34" s="31" t="s">
        <v>355</v>
      </c>
      <c r="E34" s="31" t="s">
        <v>356</v>
      </c>
      <c r="F34" s="48" t="s">
        <v>357</v>
      </c>
      <c r="G34" s="40" t="s">
        <v>358</v>
      </c>
      <c r="H34" s="32">
        <v>12</v>
      </c>
      <c r="I34" s="28" t="s">
        <v>28</v>
      </c>
      <c r="J34" s="31" t="s">
        <v>359</v>
      </c>
      <c r="K34" s="28" t="s">
        <v>37</v>
      </c>
      <c r="L34" s="31" t="s">
        <v>35</v>
      </c>
      <c r="M34" s="31" t="s">
        <v>360</v>
      </c>
    </row>
    <row r="35" spans="2:13" ht="26.4" x14ac:dyDescent="0.25">
      <c r="B35" s="31">
        <v>31</v>
      </c>
      <c r="C35" s="31" t="s">
        <v>354</v>
      </c>
      <c r="D35" s="36" t="s">
        <v>361</v>
      </c>
      <c r="E35" s="31" t="s">
        <v>361</v>
      </c>
      <c r="F35" s="48" t="s">
        <v>362</v>
      </c>
      <c r="G35" s="37" t="s">
        <v>363</v>
      </c>
      <c r="H35" s="66"/>
      <c r="I35" s="28" t="s">
        <v>56</v>
      </c>
      <c r="J35" s="36" t="s">
        <v>364</v>
      </c>
      <c r="K35" s="28" t="s">
        <v>42</v>
      </c>
      <c r="L35" s="31" t="s">
        <v>44</v>
      </c>
      <c r="M35" s="31" t="s">
        <v>360</v>
      </c>
    </row>
    <row r="36" spans="2:13" ht="34.200000000000003" x14ac:dyDescent="0.25">
      <c r="B36" s="31">
        <v>32</v>
      </c>
      <c r="C36" s="31" t="s">
        <v>354</v>
      </c>
      <c r="D36" s="36" t="s">
        <v>365</v>
      </c>
      <c r="E36" s="36" t="s">
        <v>365</v>
      </c>
      <c r="F36" s="48" t="s">
        <v>366</v>
      </c>
      <c r="G36" s="37" t="s">
        <v>367</v>
      </c>
      <c r="H36" s="66"/>
      <c r="I36" s="28" t="s">
        <v>56</v>
      </c>
      <c r="J36" s="36" t="s">
        <v>368</v>
      </c>
      <c r="K36" s="28" t="s">
        <v>37</v>
      </c>
      <c r="L36" s="31" t="s">
        <v>35</v>
      </c>
      <c r="M36" s="31" t="s">
        <v>360</v>
      </c>
    </row>
    <row r="37" spans="2:13" ht="57" x14ac:dyDescent="0.25">
      <c r="B37" s="31">
        <v>33</v>
      </c>
      <c r="C37" s="31" t="s">
        <v>354</v>
      </c>
      <c r="D37" s="36" t="s">
        <v>369</v>
      </c>
      <c r="E37" s="36" t="s">
        <v>369</v>
      </c>
      <c r="F37" s="48" t="s">
        <v>370</v>
      </c>
      <c r="G37" s="37" t="s">
        <v>371</v>
      </c>
      <c r="H37" s="66"/>
      <c r="I37" s="28" t="s">
        <v>56</v>
      </c>
      <c r="J37" s="36" t="s">
        <v>372</v>
      </c>
      <c r="K37" s="28" t="s">
        <v>42</v>
      </c>
      <c r="L37" s="31" t="s">
        <v>35</v>
      </c>
      <c r="M37" s="31" t="s">
        <v>360</v>
      </c>
    </row>
    <row r="38" spans="2:13" ht="13.2" x14ac:dyDescent="0.25">
      <c r="B38" s="31">
        <v>34</v>
      </c>
      <c r="C38" s="31" t="s">
        <v>354</v>
      </c>
      <c r="D38" s="36" t="s">
        <v>373</v>
      </c>
      <c r="E38" s="36" t="s">
        <v>373</v>
      </c>
      <c r="F38" s="48" t="s">
        <v>374</v>
      </c>
      <c r="G38" s="37" t="s">
        <v>375</v>
      </c>
      <c r="H38" s="66">
        <v>9</v>
      </c>
      <c r="I38" s="28" t="s">
        <v>26</v>
      </c>
      <c r="J38" s="36" t="s">
        <v>376</v>
      </c>
      <c r="K38" s="28" t="s">
        <v>37</v>
      </c>
      <c r="L38" s="31" t="s">
        <v>44</v>
      </c>
      <c r="M38" s="31" t="s">
        <v>360</v>
      </c>
    </row>
    <row r="39" spans="2:13" ht="39.6" x14ac:dyDescent="0.25">
      <c r="B39" s="31">
        <v>35</v>
      </c>
      <c r="C39" s="31" t="s">
        <v>354</v>
      </c>
      <c r="D39" s="36" t="s">
        <v>377</v>
      </c>
      <c r="E39" s="36" t="s">
        <v>377</v>
      </c>
      <c r="F39" s="48" t="s">
        <v>378</v>
      </c>
      <c r="G39" s="37" t="s">
        <v>379</v>
      </c>
      <c r="H39" s="66"/>
      <c r="I39" s="28" t="s">
        <v>26</v>
      </c>
      <c r="J39" s="36" t="s">
        <v>380</v>
      </c>
      <c r="K39" s="28" t="s">
        <v>42</v>
      </c>
      <c r="L39" s="31" t="s">
        <v>44</v>
      </c>
      <c r="M39" s="31" t="s">
        <v>360</v>
      </c>
    </row>
    <row r="40" spans="2:13" ht="26.4" x14ac:dyDescent="0.25">
      <c r="B40" s="31">
        <v>36</v>
      </c>
      <c r="C40" s="31" t="s">
        <v>354</v>
      </c>
      <c r="D40" s="36" t="s">
        <v>381</v>
      </c>
      <c r="E40" s="36" t="s">
        <v>382</v>
      </c>
      <c r="F40" s="48" t="s">
        <v>383</v>
      </c>
      <c r="G40" s="37" t="s">
        <v>384</v>
      </c>
      <c r="H40" s="66"/>
      <c r="I40" s="28" t="s">
        <v>56</v>
      </c>
      <c r="J40" s="36" t="s">
        <v>385</v>
      </c>
      <c r="K40" s="28" t="s">
        <v>42</v>
      </c>
      <c r="L40" s="31" t="s">
        <v>35</v>
      </c>
      <c r="M40" s="31" t="s">
        <v>360</v>
      </c>
    </row>
    <row r="41" spans="2:13" ht="26.4" x14ac:dyDescent="0.25">
      <c r="B41" s="31">
        <v>37</v>
      </c>
      <c r="C41" s="31" t="s">
        <v>354</v>
      </c>
      <c r="D41" s="36" t="s">
        <v>386</v>
      </c>
      <c r="E41" s="36" t="s">
        <v>386</v>
      </c>
      <c r="F41" s="48" t="s">
        <v>387</v>
      </c>
      <c r="G41" s="37" t="s">
        <v>388</v>
      </c>
      <c r="H41" s="66"/>
      <c r="I41" s="28" t="s">
        <v>56</v>
      </c>
      <c r="J41" s="36" t="s">
        <v>389</v>
      </c>
      <c r="K41" s="28" t="s">
        <v>37</v>
      </c>
      <c r="L41" s="31" t="s">
        <v>44</v>
      </c>
      <c r="M41" s="31" t="s">
        <v>360</v>
      </c>
    </row>
    <row r="42" spans="2:13" ht="26.4" x14ac:dyDescent="0.25">
      <c r="B42" s="31">
        <v>38</v>
      </c>
      <c r="C42" s="31" t="s">
        <v>354</v>
      </c>
      <c r="D42" s="36" t="s">
        <v>390</v>
      </c>
      <c r="E42" s="36" t="s">
        <v>390</v>
      </c>
      <c r="F42" s="48" t="s">
        <v>391</v>
      </c>
      <c r="G42" s="37" t="s">
        <v>392</v>
      </c>
      <c r="H42" s="66" t="s">
        <v>393</v>
      </c>
      <c r="I42" s="28" t="s">
        <v>59</v>
      </c>
      <c r="J42" s="31" t="s">
        <v>394</v>
      </c>
      <c r="K42" s="28" t="s">
        <v>41</v>
      </c>
      <c r="L42" s="31" t="s">
        <v>43</v>
      </c>
      <c r="M42" s="31" t="s">
        <v>360</v>
      </c>
    </row>
    <row r="43" spans="2:13" ht="26.4" x14ac:dyDescent="0.25">
      <c r="B43" s="31">
        <v>39</v>
      </c>
      <c r="C43" s="31" t="s">
        <v>354</v>
      </c>
      <c r="D43" s="31" t="s">
        <v>395</v>
      </c>
      <c r="E43" s="31" t="s">
        <v>395</v>
      </c>
      <c r="F43" s="48" t="s">
        <v>396</v>
      </c>
      <c r="G43" s="37" t="s">
        <v>397</v>
      </c>
      <c r="H43" s="66" t="s">
        <v>25</v>
      </c>
      <c r="I43" s="28" t="s">
        <v>26</v>
      </c>
      <c r="J43" s="36" t="s">
        <v>398</v>
      </c>
      <c r="K43" s="28" t="s">
        <v>42</v>
      </c>
      <c r="L43" s="31" t="s">
        <v>35</v>
      </c>
      <c r="M43" s="31" t="s">
        <v>399</v>
      </c>
    </row>
    <row r="44" spans="2:13" ht="91.2" x14ac:dyDescent="0.25">
      <c r="B44" s="31">
        <v>40</v>
      </c>
      <c r="C44" s="31" t="s">
        <v>354</v>
      </c>
      <c r="D44" s="36" t="s">
        <v>400</v>
      </c>
      <c r="E44" s="36" t="s">
        <v>400</v>
      </c>
      <c r="F44" s="48" t="s">
        <v>401</v>
      </c>
      <c r="G44" s="37" t="s">
        <v>402</v>
      </c>
      <c r="H44" s="66"/>
      <c r="I44" s="28" t="s">
        <v>56</v>
      </c>
      <c r="J44" s="36" t="s">
        <v>403</v>
      </c>
      <c r="K44" s="28" t="s">
        <v>42</v>
      </c>
      <c r="L44" s="31" t="s">
        <v>35</v>
      </c>
      <c r="M44" s="31" t="s">
        <v>360</v>
      </c>
    </row>
    <row r="45" spans="2:13" ht="26.4" x14ac:dyDescent="0.25">
      <c r="B45" s="31">
        <v>41</v>
      </c>
      <c r="C45" s="31" t="s">
        <v>354</v>
      </c>
      <c r="D45" s="36" t="s">
        <v>404</v>
      </c>
      <c r="E45" s="36" t="s">
        <v>404</v>
      </c>
      <c r="F45" s="48" t="s">
        <v>405</v>
      </c>
      <c r="G45" s="37" t="s">
        <v>406</v>
      </c>
      <c r="H45" s="66"/>
      <c r="I45" s="28" t="s">
        <v>56</v>
      </c>
      <c r="J45" s="36" t="s">
        <v>407</v>
      </c>
      <c r="K45" s="28" t="s">
        <v>37</v>
      </c>
      <c r="L45" s="31" t="s">
        <v>35</v>
      </c>
      <c r="M45" s="31" t="s">
        <v>360</v>
      </c>
    </row>
    <row r="46" spans="2:13" ht="22.8" x14ac:dyDescent="0.25">
      <c r="B46" s="31">
        <v>42</v>
      </c>
      <c r="C46" s="31" t="s">
        <v>354</v>
      </c>
      <c r="D46" s="36" t="s">
        <v>408</v>
      </c>
      <c r="E46" s="36" t="s">
        <v>408</v>
      </c>
      <c r="F46" s="48" t="s">
        <v>409</v>
      </c>
      <c r="G46" s="37" t="s">
        <v>410</v>
      </c>
      <c r="H46" s="66"/>
      <c r="I46" s="28" t="s">
        <v>26</v>
      </c>
      <c r="J46" s="36" t="s">
        <v>410</v>
      </c>
      <c r="K46" s="28" t="s">
        <v>37</v>
      </c>
      <c r="L46" s="31" t="s">
        <v>44</v>
      </c>
      <c r="M46" s="31"/>
    </row>
    <row r="47" spans="2:13" ht="34.200000000000003" x14ac:dyDescent="0.25">
      <c r="B47" s="31">
        <v>43</v>
      </c>
      <c r="C47" s="31" t="s">
        <v>354</v>
      </c>
      <c r="D47" s="36" t="s">
        <v>411</v>
      </c>
      <c r="E47" s="36" t="s">
        <v>411</v>
      </c>
      <c r="F47" s="48" t="s">
        <v>412</v>
      </c>
      <c r="G47" s="37" t="s">
        <v>413</v>
      </c>
      <c r="H47" s="66"/>
      <c r="I47" s="28" t="s">
        <v>58</v>
      </c>
      <c r="J47" s="36" t="s">
        <v>414</v>
      </c>
      <c r="K47" s="28" t="s">
        <v>42</v>
      </c>
      <c r="L47" s="31" t="s">
        <v>43</v>
      </c>
      <c r="M47" s="31" t="s">
        <v>360</v>
      </c>
    </row>
    <row r="48" spans="2:13" ht="34.200000000000003" x14ac:dyDescent="0.25">
      <c r="B48" s="31">
        <v>44</v>
      </c>
      <c r="C48" s="31" t="s">
        <v>354</v>
      </c>
      <c r="D48" s="36" t="s">
        <v>415</v>
      </c>
      <c r="E48" s="36" t="s">
        <v>416</v>
      </c>
      <c r="F48" s="48" t="s">
        <v>417</v>
      </c>
      <c r="G48" s="37" t="s">
        <v>418</v>
      </c>
      <c r="H48" s="66"/>
      <c r="I48" s="28" t="s">
        <v>56</v>
      </c>
      <c r="J48" s="31" t="s">
        <v>419</v>
      </c>
      <c r="K48" s="28" t="s">
        <v>37</v>
      </c>
      <c r="L48" s="31" t="s">
        <v>44</v>
      </c>
      <c r="M48" s="31"/>
    </row>
    <row r="49" spans="2:13" ht="13.2" x14ac:dyDescent="0.25">
      <c r="B49" s="31">
        <v>45</v>
      </c>
      <c r="C49" s="31" t="s">
        <v>354</v>
      </c>
      <c r="D49" s="36" t="s">
        <v>420</v>
      </c>
      <c r="E49" s="36" t="s">
        <v>420</v>
      </c>
      <c r="F49" s="48" t="s">
        <v>421</v>
      </c>
      <c r="G49" s="37" t="s">
        <v>422</v>
      </c>
      <c r="H49" s="66"/>
      <c r="I49" s="28" t="s">
        <v>28</v>
      </c>
      <c r="J49" s="36" t="s">
        <v>423</v>
      </c>
      <c r="K49" s="28" t="s">
        <v>37</v>
      </c>
      <c r="L49" s="31" t="s">
        <v>35</v>
      </c>
      <c r="M49" s="31" t="s">
        <v>360</v>
      </c>
    </row>
    <row r="50" spans="2:13" ht="22.8" x14ac:dyDescent="0.25">
      <c r="B50" s="31">
        <v>46</v>
      </c>
      <c r="C50" s="31" t="s">
        <v>354</v>
      </c>
      <c r="D50" s="36" t="s">
        <v>424</v>
      </c>
      <c r="E50" s="36" t="s">
        <v>424</v>
      </c>
      <c r="F50" s="48" t="s">
        <v>425</v>
      </c>
      <c r="G50" s="37" t="s">
        <v>426</v>
      </c>
      <c r="H50" s="66"/>
      <c r="I50" s="28" t="s">
        <v>28</v>
      </c>
      <c r="J50" s="36" t="s">
        <v>427</v>
      </c>
      <c r="K50" s="28" t="s">
        <v>37</v>
      </c>
      <c r="L50" s="31" t="s">
        <v>35</v>
      </c>
      <c r="M50" s="31" t="s">
        <v>360</v>
      </c>
    </row>
    <row r="51" spans="2:13" ht="22.8" x14ac:dyDescent="0.25">
      <c r="B51" s="31">
        <v>47</v>
      </c>
      <c r="C51" s="31" t="s">
        <v>354</v>
      </c>
      <c r="D51" s="36" t="s">
        <v>428</v>
      </c>
      <c r="E51" s="36" t="s">
        <v>428</v>
      </c>
      <c r="F51" s="48" t="s">
        <v>429</v>
      </c>
      <c r="G51" s="37" t="s">
        <v>430</v>
      </c>
      <c r="H51" s="66"/>
      <c r="I51" s="28" t="s">
        <v>57</v>
      </c>
      <c r="J51" s="36" t="s">
        <v>431</v>
      </c>
      <c r="K51" s="28" t="s">
        <v>37</v>
      </c>
      <c r="L51" s="31" t="s">
        <v>44</v>
      </c>
      <c r="M51" s="31"/>
    </row>
    <row r="52" spans="2:13" ht="39.6" x14ac:dyDescent="0.25">
      <c r="B52" s="31">
        <v>48</v>
      </c>
      <c r="C52" s="31" t="s">
        <v>354</v>
      </c>
      <c r="D52" s="36" t="s">
        <v>403</v>
      </c>
      <c r="E52" s="36" t="s">
        <v>403</v>
      </c>
      <c r="F52" s="48" t="s">
        <v>432</v>
      </c>
      <c r="G52" s="37" t="s">
        <v>433</v>
      </c>
      <c r="H52" s="66"/>
      <c r="I52" s="28" t="s">
        <v>56</v>
      </c>
      <c r="J52" s="31" t="s">
        <v>403</v>
      </c>
      <c r="K52" s="28" t="s">
        <v>37</v>
      </c>
      <c r="L52" s="31" t="s">
        <v>44</v>
      </c>
      <c r="M52" s="31"/>
    </row>
    <row r="53" spans="2:13" ht="39.6" x14ac:dyDescent="0.25">
      <c r="B53" s="31">
        <v>49</v>
      </c>
      <c r="C53" s="31" t="s">
        <v>354</v>
      </c>
      <c r="D53" s="36" t="s">
        <v>434</v>
      </c>
      <c r="E53" s="36" t="s">
        <v>435</v>
      </c>
      <c r="F53" s="48" t="s">
        <v>436</v>
      </c>
      <c r="G53" s="67" t="s">
        <v>437</v>
      </c>
      <c r="H53" s="68" t="s">
        <v>438</v>
      </c>
      <c r="I53" s="28" t="s">
        <v>57</v>
      </c>
      <c r="J53" s="67" t="s">
        <v>439</v>
      </c>
      <c r="K53" s="28" t="s">
        <v>37</v>
      </c>
      <c r="L53" s="28" t="s">
        <v>35</v>
      </c>
      <c r="M53" s="28" t="s">
        <v>27</v>
      </c>
    </row>
    <row r="54" spans="2:13" ht="13.2" x14ac:dyDescent="0.25">
      <c r="B54" s="31">
        <v>50</v>
      </c>
      <c r="C54" s="31" t="s">
        <v>354</v>
      </c>
      <c r="D54" s="36" t="s">
        <v>440</v>
      </c>
      <c r="E54" s="36" t="s">
        <v>440</v>
      </c>
      <c r="F54" s="48" t="s">
        <v>441</v>
      </c>
      <c r="G54" s="37" t="s">
        <v>442</v>
      </c>
      <c r="H54" s="66"/>
      <c r="I54" s="28" t="s">
        <v>26</v>
      </c>
      <c r="J54" s="31" t="s">
        <v>359</v>
      </c>
      <c r="K54" s="28" t="s">
        <v>37</v>
      </c>
      <c r="L54" s="31" t="s">
        <v>45</v>
      </c>
      <c r="M54" s="31" t="s">
        <v>360</v>
      </c>
    </row>
    <row r="55" spans="2:13" ht="102.6" x14ac:dyDescent="0.25">
      <c r="B55" s="31">
        <v>51</v>
      </c>
      <c r="C55" s="69" t="s">
        <v>218</v>
      </c>
      <c r="D55" s="70" t="s">
        <v>443</v>
      </c>
      <c r="E55" s="70" t="s">
        <v>444</v>
      </c>
      <c r="F55" s="70" t="s">
        <v>445</v>
      </c>
      <c r="G55" s="70" t="s">
        <v>446</v>
      </c>
      <c r="H55" s="70">
        <v>3</v>
      </c>
      <c r="I55" s="71" t="s">
        <v>28</v>
      </c>
      <c r="J55" s="72" t="s">
        <v>447</v>
      </c>
      <c r="K55" s="71" t="s">
        <v>37</v>
      </c>
      <c r="L55" s="73" t="s">
        <v>43</v>
      </c>
      <c r="M55" s="73" t="s">
        <v>27</v>
      </c>
    </row>
    <row r="56" spans="2:13" ht="68.400000000000006" x14ac:dyDescent="0.25">
      <c r="B56" s="31">
        <v>52</v>
      </c>
      <c r="C56" s="69" t="s">
        <v>218</v>
      </c>
      <c r="D56" s="70" t="s">
        <v>448</v>
      </c>
      <c r="E56" s="70" t="s">
        <v>449</v>
      </c>
      <c r="F56" s="74" t="s">
        <v>450</v>
      </c>
      <c r="G56" s="70" t="s">
        <v>451</v>
      </c>
      <c r="H56" s="74" t="s">
        <v>25</v>
      </c>
      <c r="I56" s="71" t="s">
        <v>28</v>
      </c>
      <c r="J56" s="72" t="s">
        <v>447</v>
      </c>
      <c r="K56" s="71" t="s">
        <v>37</v>
      </c>
      <c r="L56" s="73" t="s">
        <v>43</v>
      </c>
      <c r="M56" s="73" t="s">
        <v>27</v>
      </c>
    </row>
    <row r="57" spans="2:13" ht="91.2" x14ac:dyDescent="0.25">
      <c r="B57" s="31">
        <v>53</v>
      </c>
      <c r="C57" s="69" t="s">
        <v>218</v>
      </c>
      <c r="D57" s="70" t="s">
        <v>452</v>
      </c>
      <c r="E57" s="70" t="s">
        <v>452</v>
      </c>
      <c r="F57" s="74" t="s">
        <v>453</v>
      </c>
      <c r="G57" s="70" t="s">
        <v>454</v>
      </c>
      <c r="H57" s="74" t="s">
        <v>25</v>
      </c>
      <c r="I57" s="71" t="s">
        <v>28</v>
      </c>
      <c r="J57" s="72" t="s">
        <v>455</v>
      </c>
      <c r="K57" s="71" t="s">
        <v>37</v>
      </c>
      <c r="L57" s="73" t="s">
        <v>43</v>
      </c>
      <c r="M57" s="73" t="s">
        <v>27</v>
      </c>
    </row>
    <row r="58" spans="2:13" ht="57" x14ac:dyDescent="0.25">
      <c r="B58" s="31">
        <v>54</v>
      </c>
      <c r="C58" s="69" t="s">
        <v>218</v>
      </c>
      <c r="D58" s="70" t="s">
        <v>456</v>
      </c>
      <c r="E58" s="70" t="s">
        <v>457</v>
      </c>
      <c r="F58" s="70" t="s">
        <v>458</v>
      </c>
      <c r="G58" s="70" t="s">
        <v>459</v>
      </c>
      <c r="H58" s="74" t="s">
        <v>25</v>
      </c>
      <c r="I58" s="71" t="s">
        <v>28</v>
      </c>
      <c r="J58" s="72" t="s">
        <v>447</v>
      </c>
      <c r="K58" s="71" t="s">
        <v>37</v>
      </c>
      <c r="L58" s="73" t="s">
        <v>36</v>
      </c>
      <c r="M58" s="73" t="s">
        <v>27</v>
      </c>
    </row>
    <row r="59" spans="2:13" ht="68.400000000000006" x14ac:dyDescent="0.25">
      <c r="B59" s="31">
        <v>55</v>
      </c>
      <c r="C59" s="69" t="s">
        <v>218</v>
      </c>
      <c r="D59" s="70" t="s">
        <v>460</v>
      </c>
      <c r="E59" s="70" t="s">
        <v>461</v>
      </c>
      <c r="F59" s="70" t="s">
        <v>462</v>
      </c>
      <c r="G59" s="70" t="s">
        <v>463</v>
      </c>
      <c r="H59" s="74" t="s">
        <v>25</v>
      </c>
      <c r="I59" s="71" t="s">
        <v>28</v>
      </c>
      <c r="J59" s="72" t="s">
        <v>455</v>
      </c>
      <c r="K59" s="71" t="s">
        <v>37</v>
      </c>
      <c r="L59" s="73" t="s">
        <v>43</v>
      </c>
      <c r="M59" s="73" t="s">
        <v>27</v>
      </c>
    </row>
    <row r="60" spans="2:13" ht="342" x14ac:dyDescent="0.25">
      <c r="B60" s="31">
        <v>56</v>
      </c>
      <c r="C60" s="69" t="s">
        <v>218</v>
      </c>
      <c r="D60" s="70" t="s">
        <v>464</v>
      </c>
      <c r="E60" s="70" t="s">
        <v>464</v>
      </c>
      <c r="F60" s="70" t="s">
        <v>465</v>
      </c>
      <c r="G60" s="70" t="s">
        <v>466</v>
      </c>
      <c r="H60" s="70">
        <v>1</v>
      </c>
      <c r="I60" s="71" t="s">
        <v>28</v>
      </c>
      <c r="J60" s="75"/>
      <c r="K60" s="71" t="s">
        <v>37</v>
      </c>
      <c r="L60" s="73" t="s">
        <v>43</v>
      </c>
      <c r="M60" s="73" t="s">
        <v>27</v>
      </c>
    </row>
    <row r="61" spans="2:13" ht="171" x14ac:dyDescent="0.25">
      <c r="B61" s="31">
        <v>57</v>
      </c>
      <c r="C61" s="69" t="s">
        <v>218</v>
      </c>
      <c r="D61" s="70" t="s">
        <v>467</v>
      </c>
      <c r="E61" s="70" t="s">
        <v>468</v>
      </c>
      <c r="F61" s="70" t="s">
        <v>469</v>
      </c>
      <c r="G61" s="70" t="s">
        <v>470</v>
      </c>
      <c r="H61" s="70">
        <v>1</v>
      </c>
      <c r="I61" s="71" t="s">
        <v>28</v>
      </c>
      <c r="J61" s="72" t="s">
        <v>447</v>
      </c>
      <c r="K61" s="71" t="s">
        <v>42</v>
      </c>
      <c r="L61" s="73" t="s">
        <v>43</v>
      </c>
      <c r="M61" s="73" t="s">
        <v>27</v>
      </c>
    </row>
    <row r="62" spans="2:13" ht="136.80000000000001" x14ac:dyDescent="0.25">
      <c r="B62" s="31">
        <v>58</v>
      </c>
      <c r="C62" s="69" t="s">
        <v>218</v>
      </c>
      <c r="D62" s="70" t="s">
        <v>471</v>
      </c>
      <c r="E62" s="70" t="s">
        <v>471</v>
      </c>
      <c r="F62" s="70" t="s">
        <v>472</v>
      </c>
      <c r="G62" s="70" t="s">
        <v>473</v>
      </c>
      <c r="H62" s="70" t="s">
        <v>25</v>
      </c>
      <c r="I62" s="71" t="s">
        <v>28</v>
      </c>
      <c r="J62" s="75"/>
      <c r="K62" s="71" t="s">
        <v>37</v>
      </c>
      <c r="L62" s="73" t="s">
        <v>45</v>
      </c>
      <c r="M62" s="73" t="s">
        <v>27</v>
      </c>
    </row>
    <row r="63" spans="2:13" s="76" customFormat="1" ht="131.1" customHeight="1" x14ac:dyDescent="0.25">
      <c r="B63" s="31">
        <v>59</v>
      </c>
      <c r="C63" s="34" t="s">
        <v>220</v>
      </c>
      <c r="D63" s="34" t="s">
        <v>474</v>
      </c>
      <c r="E63" s="34" t="s">
        <v>474</v>
      </c>
      <c r="F63" s="75" t="s">
        <v>475</v>
      </c>
      <c r="G63" s="34" t="s">
        <v>476</v>
      </c>
      <c r="H63" s="41" t="s">
        <v>477</v>
      </c>
      <c r="I63" s="34" t="s">
        <v>56</v>
      </c>
      <c r="J63" s="34" t="s">
        <v>478</v>
      </c>
      <c r="K63" s="34" t="s">
        <v>42</v>
      </c>
      <c r="L63" s="34" t="s">
        <v>35</v>
      </c>
      <c r="M63" s="34" t="s">
        <v>27</v>
      </c>
    </row>
    <row r="64" spans="2:13" ht="68.400000000000006" x14ac:dyDescent="0.25">
      <c r="B64" s="31">
        <v>60</v>
      </c>
      <c r="C64" s="48" t="s">
        <v>605</v>
      </c>
      <c r="D64" s="77" t="s">
        <v>479</v>
      </c>
      <c r="E64" s="77" t="s">
        <v>479</v>
      </c>
      <c r="F64" s="78" t="s">
        <v>480</v>
      </c>
      <c r="G64" s="79" t="s">
        <v>481</v>
      </c>
      <c r="H64" s="80" t="s">
        <v>482</v>
      </c>
      <c r="I64" s="81" t="s">
        <v>28</v>
      </c>
      <c r="J64" s="82" t="s">
        <v>483</v>
      </c>
      <c r="K64" s="75" t="s">
        <v>37</v>
      </c>
      <c r="L64" s="75" t="s">
        <v>484</v>
      </c>
      <c r="M64" s="75" t="s">
        <v>27</v>
      </c>
    </row>
    <row r="65" spans="2:13" ht="91.2" x14ac:dyDescent="0.25">
      <c r="B65" s="31">
        <v>61</v>
      </c>
      <c r="C65" s="48" t="s">
        <v>605</v>
      </c>
      <c r="D65" s="77" t="s">
        <v>587</v>
      </c>
      <c r="E65" s="77" t="s">
        <v>25</v>
      </c>
      <c r="F65" s="78" t="s">
        <v>485</v>
      </c>
      <c r="G65" s="79" t="s">
        <v>486</v>
      </c>
      <c r="H65" s="83" t="s">
        <v>487</v>
      </c>
      <c r="I65" s="84" t="s">
        <v>28</v>
      </c>
      <c r="J65" s="82" t="s">
        <v>488</v>
      </c>
      <c r="K65" s="85" t="s">
        <v>489</v>
      </c>
      <c r="L65" s="85"/>
      <c r="M65" s="85" t="s">
        <v>27</v>
      </c>
    </row>
    <row r="66" spans="2:13" ht="34.200000000000003" x14ac:dyDescent="0.25">
      <c r="B66" s="31">
        <v>62</v>
      </c>
      <c r="C66" s="48" t="s">
        <v>605</v>
      </c>
      <c r="D66" s="77" t="s">
        <v>588</v>
      </c>
      <c r="E66" s="77" t="s">
        <v>490</v>
      </c>
      <c r="F66" s="78" t="s">
        <v>491</v>
      </c>
      <c r="G66" s="79" t="s">
        <v>492</v>
      </c>
      <c r="H66" s="83" t="s">
        <v>493</v>
      </c>
      <c r="I66" s="84" t="s">
        <v>28</v>
      </c>
      <c r="J66" s="82" t="s">
        <v>488</v>
      </c>
      <c r="K66" s="75" t="s">
        <v>37</v>
      </c>
      <c r="L66" s="85" t="s">
        <v>484</v>
      </c>
      <c r="M66" s="85" t="s">
        <v>27</v>
      </c>
    </row>
    <row r="67" spans="2:13" ht="59.4" x14ac:dyDescent="0.25">
      <c r="B67" s="31">
        <v>63</v>
      </c>
      <c r="C67" s="48" t="s">
        <v>605</v>
      </c>
      <c r="D67" s="77" t="s">
        <v>494</v>
      </c>
      <c r="E67" s="77" t="s">
        <v>494</v>
      </c>
      <c r="F67" s="78" t="s">
        <v>495</v>
      </c>
      <c r="G67" s="79" t="s">
        <v>763</v>
      </c>
      <c r="H67" s="86"/>
      <c r="I67" s="84" t="s">
        <v>28</v>
      </c>
      <c r="J67" s="87" t="s">
        <v>496</v>
      </c>
      <c r="K67" s="75" t="s">
        <v>37</v>
      </c>
      <c r="L67" s="85" t="s">
        <v>484</v>
      </c>
      <c r="M67" s="85" t="s">
        <v>27</v>
      </c>
    </row>
    <row r="68" spans="2:13" ht="45.6" x14ac:dyDescent="0.25">
      <c r="B68" s="31">
        <v>64</v>
      </c>
      <c r="C68" s="48" t="s">
        <v>605</v>
      </c>
      <c r="D68" s="77" t="s">
        <v>589</v>
      </c>
      <c r="E68" s="77" t="s">
        <v>497</v>
      </c>
      <c r="F68" s="78" t="s">
        <v>498</v>
      </c>
      <c r="G68" s="79" t="s">
        <v>499</v>
      </c>
      <c r="H68" s="83"/>
      <c r="I68" s="84" t="s">
        <v>28</v>
      </c>
      <c r="J68" s="87" t="s">
        <v>500</v>
      </c>
      <c r="K68" s="75" t="s">
        <v>37</v>
      </c>
      <c r="L68" s="85" t="s">
        <v>484</v>
      </c>
      <c r="M68" s="85" t="s">
        <v>27</v>
      </c>
    </row>
    <row r="69" spans="2:13" ht="45.6" x14ac:dyDescent="0.25">
      <c r="B69" s="31">
        <v>65</v>
      </c>
      <c r="C69" s="48" t="s">
        <v>605</v>
      </c>
      <c r="D69" s="77" t="s">
        <v>590</v>
      </c>
      <c r="E69" s="77" t="s">
        <v>25</v>
      </c>
      <c r="F69" s="78" t="s">
        <v>501</v>
      </c>
      <c r="G69" s="79" t="s">
        <v>502</v>
      </c>
      <c r="H69" s="83"/>
      <c r="I69" s="84" t="s">
        <v>28</v>
      </c>
      <c r="J69" s="82" t="s">
        <v>483</v>
      </c>
      <c r="K69" s="75" t="s">
        <v>503</v>
      </c>
      <c r="L69" s="85"/>
      <c r="M69" s="85" t="s">
        <v>27</v>
      </c>
    </row>
    <row r="70" spans="2:13" ht="45.6" x14ac:dyDescent="0.25">
      <c r="B70" s="31">
        <v>66</v>
      </c>
      <c r="C70" s="48" t="s">
        <v>605</v>
      </c>
      <c r="D70" s="77" t="s">
        <v>591</v>
      </c>
      <c r="E70" s="77" t="s">
        <v>504</v>
      </c>
      <c r="F70" s="78" t="s">
        <v>505</v>
      </c>
      <c r="G70" s="79" t="s">
        <v>502</v>
      </c>
      <c r="H70" s="83"/>
      <c r="I70" s="84" t="s">
        <v>28</v>
      </c>
      <c r="J70" s="82" t="s">
        <v>506</v>
      </c>
      <c r="K70" s="75" t="s">
        <v>37</v>
      </c>
      <c r="L70" s="85" t="s">
        <v>484</v>
      </c>
      <c r="M70" s="85" t="s">
        <v>27</v>
      </c>
    </row>
    <row r="71" spans="2:13" ht="34.200000000000003" x14ac:dyDescent="0.25">
      <c r="B71" s="31">
        <v>67</v>
      </c>
      <c r="C71" s="48" t="s">
        <v>605</v>
      </c>
      <c r="D71" s="77" t="s">
        <v>507</v>
      </c>
      <c r="E71" s="77" t="s">
        <v>507</v>
      </c>
      <c r="F71" s="78" t="s">
        <v>508</v>
      </c>
      <c r="G71" s="79"/>
      <c r="H71" s="83"/>
      <c r="I71" s="84" t="s">
        <v>28</v>
      </c>
      <c r="J71" s="87" t="s">
        <v>509</v>
      </c>
      <c r="K71" s="85"/>
      <c r="L71" s="85"/>
      <c r="M71" s="85"/>
    </row>
    <row r="72" spans="2:13" ht="34.200000000000003" x14ac:dyDescent="0.25">
      <c r="B72" s="31">
        <v>68</v>
      </c>
      <c r="C72" s="48" t="s">
        <v>605</v>
      </c>
      <c r="D72" s="77" t="s">
        <v>513</v>
      </c>
      <c r="E72" s="77" t="s">
        <v>25</v>
      </c>
      <c r="F72" s="78" t="s">
        <v>510</v>
      </c>
      <c r="G72" s="79" t="s">
        <v>511</v>
      </c>
      <c r="H72" s="83" t="s">
        <v>512</v>
      </c>
      <c r="I72" s="84" t="s">
        <v>28</v>
      </c>
      <c r="J72" s="87" t="s">
        <v>513</v>
      </c>
      <c r="K72" s="75" t="s">
        <v>37</v>
      </c>
      <c r="L72" s="85" t="s">
        <v>484</v>
      </c>
      <c r="M72" s="85" t="s">
        <v>27</v>
      </c>
    </row>
    <row r="73" spans="2:13" ht="34.200000000000003" x14ac:dyDescent="0.25">
      <c r="B73" s="31">
        <v>69</v>
      </c>
      <c r="C73" s="48" t="s">
        <v>605</v>
      </c>
      <c r="D73" s="77" t="s">
        <v>592</v>
      </c>
      <c r="E73" s="77" t="s">
        <v>514</v>
      </c>
      <c r="F73" s="78" t="s">
        <v>515</v>
      </c>
      <c r="G73" s="79" t="s">
        <v>516</v>
      </c>
      <c r="H73" s="83"/>
      <c r="I73" s="84" t="s">
        <v>28</v>
      </c>
      <c r="J73" s="87" t="s">
        <v>517</v>
      </c>
      <c r="K73" s="75" t="s">
        <v>37</v>
      </c>
      <c r="L73" s="85" t="s">
        <v>484</v>
      </c>
      <c r="M73" s="85" t="s">
        <v>27</v>
      </c>
    </row>
    <row r="74" spans="2:13" ht="34.200000000000003" x14ac:dyDescent="0.25">
      <c r="B74" s="31">
        <v>70</v>
      </c>
      <c r="C74" s="48" t="s">
        <v>605</v>
      </c>
      <c r="D74" s="77" t="s">
        <v>593</v>
      </c>
      <c r="E74" s="77" t="s">
        <v>518</v>
      </c>
      <c r="F74" s="78" t="s">
        <v>519</v>
      </c>
      <c r="G74" s="79"/>
      <c r="H74" s="83" t="s">
        <v>520</v>
      </c>
      <c r="I74" s="84" t="s">
        <v>28</v>
      </c>
      <c r="J74" s="87" t="s">
        <v>521</v>
      </c>
      <c r="K74" s="85"/>
      <c r="L74" s="85"/>
      <c r="M74" s="85"/>
    </row>
    <row r="75" spans="2:13" ht="34.200000000000003" x14ac:dyDescent="0.25">
      <c r="B75" s="31">
        <v>71</v>
      </c>
      <c r="C75" s="48" t="s">
        <v>605</v>
      </c>
      <c r="D75" s="77" t="s">
        <v>522</v>
      </c>
      <c r="E75" s="77" t="s">
        <v>522</v>
      </c>
      <c r="F75" s="78" t="s">
        <v>523</v>
      </c>
      <c r="G75" s="79"/>
      <c r="H75" s="83"/>
      <c r="I75" s="84" t="s">
        <v>28</v>
      </c>
      <c r="J75" s="87" t="s">
        <v>513</v>
      </c>
      <c r="K75" s="85" t="s">
        <v>37</v>
      </c>
      <c r="L75" s="85" t="s">
        <v>484</v>
      </c>
      <c r="M75" s="85" t="s">
        <v>27</v>
      </c>
    </row>
    <row r="76" spans="2:13" ht="68.400000000000006" x14ac:dyDescent="0.25">
      <c r="B76" s="31">
        <v>72</v>
      </c>
      <c r="C76" s="48" t="s">
        <v>605</v>
      </c>
      <c r="D76" s="77" t="s">
        <v>594</v>
      </c>
      <c r="E76" s="77" t="s">
        <v>524</v>
      </c>
      <c r="F76" s="78" t="s">
        <v>525</v>
      </c>
      <c r="G76" s="79" t="s">
        <v>526</v>
      </c>
      <c r="H76" s="83" t="s">
        <v>527</v>
      </c>
      <c r="I76" s="84" t="s">
        <v>28</v>
      </c>
      <c r="J76" s="87" t="s">
        <v>521</v>
      </c>
      <c r="K76" s="75" t="s">
        <v>37</v>
      </c>
      <c r="L76" s="85" t="s">
        <v>484</v>
      </c>
      <c r="M76" s="85" t="s">
        <v>27</v>
      </c>
    </row>
    <row r="77" spans="2:13" ht="34.200000000000003" x14ac:dyDescent="0.25">
      <c r="B77" s="31">
        <v>73</v>
      </c>
      <c r="C77" s="48" t="s">
        <v>605</v>
      </c>
      <c r="D77" s="77" t="s">
        <v>595</v>
      </c>
      <c r="E77" s="77" t="s">
        <v>25</v>
      </c>
      <c r="F77" s="78" t="s">
        <v>528</v>
      </c>
      <c r="G77" s="79" t="s">
        <v>529</v>
      </c>
      <c r="H77" s="83" t="s">
        <v>530</v>
      </c>
      <c r="I77" s="84" t="s">
        <v>28</v>
      </c>
      <c r="J77" s="87" t="s">
        <v>513</v>
      </c>
      <c r="K77" s="75" t="s">
        <v>37</v>
      </c>
      <c r="L77" s="85" t="s">
        <v>484</v>
      </c>
      <c r="M77" s="85" t="s">
        <v>27</v>
      </c>
    </row>
    <row r="78" spans="2:13" ht="68.400000000000006" x14ac:dyDescent="0.25">
      <c r="B78" s="31">
        <v>74</v>
      </c>
      <c r="C78" s="48" t="s">
        <v>605</v>
      </c>
      <c r="D78" s="77" t="s">
        <v>596</v>
      </c>
      <c r="E78" s="77" t="s">
        <v>532</v>
      </c>
      <c r="F78" s="78" t="s">
        <v>533</v>
      </c>
      <c r="G78" s="75" t="s">
        <v>534</v>
      </c>
      <c r="H78" s="88" t="s">
        <v>535</v>
      </c>
      <c r="I78" s="89" t="s">
        <v>28</v>
      </c>
      <c r="J78" s="87" t="s">
        <v>517</v>
      </c>
      <c r="K78" s="85" t="s">
        <v>315</v>
      </c>
      <c r="L78" s="75" t="s">
        <v>484</v>
      </c>
      <c r="M78" s="75" t="s">
        <v>27</v>
      </c>
    </row>
    <row r="79" spans="2:13" ht="45.6" x14ac:dyDescent="0.25">
      <c r="B79" s="31">
        <v>75</v>
      </c>
      <c r="C79" s="48" t="s">
        <v>605</v>
      </c>
      <c r="D79" s="77" t="s">
        <v>597</v>
      </c>
      <c r="E79" s="77" t="s">
        <v>536</v>
      </c>
      <c r="F79" s="78" t="s">
        <v>537</v>
      </c>
      <c r="G79" s="75" t="s">
        <v>538</v>
      </c>
      <c r="H79" s="88" t="s">
        <v>539</v>
      </c>
      <c r="I79" s="90" t="s">
        <v>57</v>
      </c>
      <c r="J79" s="87" t="s">
        <v>540</v>
      </c>
      <c r="K79" s="75" t="s">
        <v>37</v>
      </c>
      <c r="L79" s="75" t="s">
        <v>484</v>
      </c>
      <c r="M79" s="75" t="s">
        <v>27</v>
      </c>
    </row>
    <row r="80" spans="2:13" ht="34.200000000000003" x14ac:dyDescent="0.25">
      <c r="B80" s="31">
        <v>76</v>
      </c>
      <c r="C80" s="48" t="s">
        <v>605</v>
      </c>
      <c r="D80" s="77" t="s">
        <v>598</v>
      </c>
      <c r="E80" s="77" t="s">
        <v>25</v>
      </c>
      <c r="F80" s="78" t="s">
        <v>541</v>
      </c>
      <c r="G80" s="75"/>
      <c r="H80" s="88" t="s">
        <v>542</v>
      </c>
      <c r="I80" s="89" t="s">
        <v>57</v>
      </c>
      <c r="J80" s="87" t="s">
        <v>543</v>
      </c>
      <c r="K80" s="85" t="s">
        <v>37</v>
      </c>
      <c r="L80" s="85"/>
      <c r="M80" s="85" t="s">
        <v>27</v>
      </c>
    </row>
    <row r="81" spans="2:13" ht="34.200000000000003" x14ac:dyDescent="0.25">
      <c r="B81" s="31">
        <v>77</v>
      </c>
      <c r="C81" s="48" t="s">
        <v>605</v>
      </c>
      <c r="D81" s="77" t="s">
        <v>599</v>
      </c>
      <c r="E81" s="77" t="s">
        <v>25</v>
      </c>
      <c r="F81" s="78" t="s">
        <v>544</v>
      </c>
      <c r="G81" s="75" t="s">
        <v>545</v>
      </c>
      <c r="H81" s="88" t="s">
        <v>546</v>
      </c>
      <c r="I81" s="89" t="s">
        <v>57</v>
      </c>
      <c r="J81" s="87" t="s">
        <v>547</v>
      </c>
      <c r="K81" s="85" t="s">
        <v>37</v>
      </c>
      <c r="L81" s="85" t="s">
        <v>484</v>
      </c>
      <c r="M81" s="85" t="s">
        <v>27</v>
      </c>
    </row>
    <row r="82" spans="2:13" ht="34.200000000000003" x14ac:dyDescent="0.25">
      <c r="B82" s="31">
        <v>78</v>
      </c>
      <c r="C82" s="48" t="s">
        <v>605</v>
      </c>
      <c r="D82" s="77" t="s">
        <v>600</v>
      </c>
      <c r="E82" s="77" t="s">
        <v>548</v>
      </c>
      <c r="F82" s="78" t="s">
        <v>549</v>
      </c>
      <c r="G82" s="75"/>
      <c r="H82" s="88"/>
      <c r="I82" s="89" t="s">
        <v>57</v>
      </c>
      <c r="J82" s="87" t="s">
        <v>550</v>
      </c>
      <c r="K82" s="85"/>
      <c r="L82" s="85" t="s">
        <v>551</v>
      </c>
      <c r="M82" s="85" t="s">
        <v>552</v>
      </c>
    </row>
    <row r="83" spans="2:13" ht="79.8" x14ac:dyDescent="0.25">
      <c r="B83" s="31">
        <v>79</v>
      </c>
      <c r="C83" s="48" t="s">
        <v>605</v>
      </c>
      <c r="D83" s="91" t="s">
        <v>764</v>
      </c>
      <c r="E83" s="77" t="s">
        <v>25</v>
      </c>
      <c r="F83" s="78" t="s">
        <v>553</v>
      </c>
      <c r="G83" s="75" t="s">
        <v>554</v>
      </c>
      <c r="H83" s="88" t="s">
        <v>555</v>
      </c>
      <c r="I83" s="90" t="s">
        <v>57</v>
      </c>
      <c r="J83" s="87" t="s">
        <v>543</v>
      </c>
      <c r="K83" s="75" t="s">
        <v>37</v>
      </c>
      <c r="L83" s="75" t="s">
        <v>531</v>
      </c>
      <c r="M83" s="75" t="s">
        <v>556</v>
      </c>
    </row>
    <row r="84" spans="2:13" ht="34.200000000000003" x14ac:dyDescent="0.25">
      <c r="B84" s="31">
        <v>80</v>
      </c>
      <c r="C84" s="48" t="s">
        <v>605</v>
      </c>
      <c r="D84" s="77" t="s">
        <v>403</v>
      </c>
      <c r="E84" s="77" t="s">
        <v>403</v>
      </c>
      <c r="F84" s="92" t="s">
        <v>557</v>
      </c>
      <c r="G84" s="75" t="s">
        <v>558</v>
      </c>
      <c r="H84" s="88" t="s">
        <v>559</v>
      </c>
      <c r="I84" s="89" t="s">
        <v>57</v>
      </c>
      <c r="J84" s="87" t="s">
        <v>550</v>
      </c>
      <c r="K84" s="75" t="s">
        <v>37</v>
      </c>
      <c r="L84" s="85" t="s">
        <v>484</v>
      </c>
      <c r="M84" s="85" t="s">
        <v>27</v>
      </c>
    </row>
    <row r="85" spans="2:13" ht="57" x14ac:dyDescent="0.25">
      <c r="B85" s="31">
        <v>81</v>
      </c>
      <c r="C85" s="48" t="s">
        <v>605</v>
      </c>
      <c r="D85" s="77" t="s">
        <v>601</v>
      </c>
      <c r="E85" s="77" t="s">
        <v>25</v>
      </c>
      <c r="F85" s="78" t="s">
        <v>560</v>
      </c>
      <c r="G85" s="75" t="s">
        <v>561</v>
      </c>
      <c r="H85" s="88"/>
      <c r="I85" s="89" t="s">
        <v>57</v>
      </c>
      <c r="J85" s="87" t="s">
        <v>547</v>
      </c>
      <c r="K85" s="85" t="s">
        <v>37</v>
      </c>
      <c r="L85" s="85" t="s">
        <v>531</v>
      </c>
      <c r="M85" s="85" t="s">
        <v>27</v>
      </c>
    </row>
    <row r="86" spans="2:13" ht="34.200000000000003" x14ac:dyDescent="0.25">
      <c r="B86" s="31">
        <v>82</v>
      </c>
      <c r="C86" s="48" t="s">
        <v>605</v>
      </c>
      <c r="D86" s="77" t="s">
        <v>562</v>
      </c>
      <c r="E86" s="77" t="s">
        <v>562</v>
      </c>
      <c r="F86" s="78" t="s">
        <v>563</v>
      </c>
      <c r="G86" s="75"/>
      <c r="H86" s="88">
        <v>2016</v>
      </c>
      <c r="I86" s="89" t="s">
        <v>56</v>
      </c>
      <c r="J86" s="87" t="s">
        <v>564</v>
      </c>
      <c r="K86" s="85"/>
      <c r="L86" s="85"/>
      <c r="M86" s="85" t="s">
        <v>27</v>
      </c>
    </row>
    <row r="87" spans="2:13" ht="34.200000000000003" x14ac:dyDescent="0.25">
      <c r="B87" s="31">
        <v>83</v>
      </c>
      <c r="C87" s="48" t="s">
        <v>605</v>
      </c>
      <c r="D87" s="77" t="s">
        <v>602</v>
      </c>
      <c r="E87" s="77" t="s">
        <v>565</v>
      </c>
      <c r="F87" s="78" t="s">
        <v>566</v>
      </c>
      <c r="G87" s="75" t="s">
        <v>567</v>
      </c>
      <c r="H87" s="93" t="s">
        <v>568</v>
      </c>
      <c r="I87" s="89" t="s">
        <v>56</v>
      </c>
      <c r="J87" s="78" t="s">
        <v>569</v>
      </c>
      <c r="K87" s="85" t="s">
        <v>37</v>
      </c>
      <c r="L87" s="85" t="s">
        <v>570</v>
      </c>
      <c r="M87" s="85" t="s">
        <v>27</v>
      </c>
    </row>
    <row r="88" spans="2:13" ht="57" x14ac:dyDescent="0.25">
      <c r="B88" s="31">
        <v>84</v>
      </c>
      <c r="C88" s="48" t="s">
        <v>605</v>
      </c>
      <c r="D88" s="94" t="s">
        <v>571</v>
      </c>
      <c r="E88" s="94" t="s">
        <v>571</v>
      </c>
      <c r="F88" s="78" t="s">
        <v>572</v>
      </c>
      <c r="G88" s="75" t="s">
        <v>573</v>
      </c>
      <c r="H88" s="88" t="s">
        <v>574</v>
      </c>
      <c r="I88" s="89" t="s">
        <v>56</v>
      </c>
      <c r="J88" s="87" t="s">
        <v>547</v>
      </c>
      <c r="K88" s="85" t="s">
        <v>37</v>
      </c>
      <c r="L88" s="85" t="s">
        <v>570</v>
      </c>
      <c r="M88" s="85" t="s">
        <v>27</v>
      </c>
    </row>
    <row r="89" spans="2:13" ht="34.200000000000003" x14ac:dyDescent="0.25">
      <c r="B89" s="31">
        <v>85</v>
      </c>
      <c r="C89" s="48" t="s">
        <v>605</v>
      </c>
      <c r="D89" s="94" t="s">
        <v>575</v>
      </c>
      <c r="E89" s="94" t="s">
        <v>575</v>
      </c>
      <c r="F89" s="78" t="s">
        <v>576</v>
      </c>
      <c r="G89" s="75"/>
      <c r="H89" s="88"/>
      <c r="I89" s="89" t="s">
        <v>56</v>
      </c>
      <c r="J89" s="87" t="s">
        <v>577</v>
      </c>
      <c r="K89" s="85" t="s">
        <v>37</v>
      </c>
      <c r="L89" s="85" t="s">
        <v>578</v>
      </c>
      <c r="M89" s="85" t="s">
        <v>27</v>
      </c>
    </row>
    <row r="90" spans="2:13" ht="34.200000000000003" x14ac:dyDescent="0.25">
      <c r="B90" s="31">
        <v>86</v>
      </c>
      <c r="C90" s="48" t="s">
        <v>605</v>
      </c>
      <c r="D90" s="77" t="s">
        <v>603</v>
      </c>
      <c r="E90" s="77" t="s">
        <v>579</v>
      </c>
      <c r="F90" s="78" t="s">
        <v>580</v>
      </c>
      <c r="G90" s="75"/>
      <c r="H90" s="88">
        <v>91</v>
      </c>
      <c r="I90" s="89" t="s">
        <v>56</v>
      </c>
      <c r="J90" s="78" t="s">
        <v>581</v>
      </c>
      <c r="K90" s="85" t="s">
        <v>582</v>
      </c>
      <c r="L90" s="85" t="s">
        <v>583</v>
      </c>
      <c r="M90" s="85" t="s">
        <v>27</v>
      </c>
    </row>
    <row r="91" spans="2:13" ht="34.200000000000003" x14ac:dyDescent="0.25">
      <c r="B91" s="31">
        <v>87</v>
      </c>
      <c r="C91" s="48" t="s">
        <v>605</v>
      </c>
      <c r="D91" s="77" t="s">
        <v>604</v>
      </c>
      <c r="E91" s="77" t="s">
        <v>25</v>
      </c>
      <c r="F91" s="78" t="s">
        <v>584</v>
      </c>
      <c r="G91" s="75" t="s">
        <v>585</v>
      </c>
      <c r="H91" s="88"/>
      <c r="I91" s="89" t="s">
        <v>56</v>
      </c>
      <c r="J91" s="78" t="s">
        <v>586</v>
      </c>
      <c r="K91" s="75" t="s">
        <v>37</v>
      </c>
      <c r="L91" s="85" t="s">
        <v>484</v>
      </c>
      <c r="M91" s="85" t="s">
        <v>27</v>
      </c>
    </row>
    <row r="92" spans="2:13" ht="26.4" x14ac:dyDescent="0.25">
      <c r="B92" s="31">
        <v>88</v>
      </c>
      <c r="C92" s="39" t="s">
        <v>214</v>
      </c>
      <c r="D92" s="40" t="s">
        <v>606</v>
      </c>
      <c r="E92" s="42" t="s">
        <v>607</v>
      </c>
      <c r="F92" s="48" t="s">
        <v>608</v>
      </c>
      <c r="G92" s="43" t="s">
        <v>609</v>
      </c>
      <c r="H92" s="44">
        <v>3</v>
      </c>
      <c r="I92" s="28" t="s">
        <v>56</v>
      </c>
      <c r="J92" s="31" t="s">
        <v>610</v>
      </c>
      <c r="K92" s="40"/>
      <c r="L92" s="31" t="s">
        <v>44</v>
      </c>
      <c r="M92" s="39" t="s">
        <v>208</v>
      </c>
    </row>
    <row r="93" spans="2:13" ht="68.400000000000006" x14ac:dyDescent="0.25">
      <c r="B93" s="31">
        <v>89</v>
      </c>
      <c r="C93" s="39" t="s">
        <v>214</v>
      </c>
      <c r="D93" s="37" t="s">
        <v>611</v>
      </c>
      <c r="E93" s="42" t="s">
        <v>612</v>
      </c>
      <c r="F93" s="48" t="s">
        <v>613</v>
      </c>
      <c r="G93" s="95" t="s">
        <v>614</v>
      </c>
      <c r="H93" s="96">
        <v>1</v>
      </c>
      <c r="I93" s="28" t="s">
        <v>56</v>
      </c>
      <c r="J93" s="36" t="s">
        <v>615</v>
      </c>
      <c r="K93" s="40" t="s">
        <v>37</v>
      </c>
      <c r="L93" s="31" t="s">
        <v>44</v>
      </c>
      <c r="M93" s="39" t="s">
        <v>208</v>
      </c>
    </row>
    <row r="94" spans="2:13" ht="26.4" x14ac:dyDescent="0.25">
      <c r="B94" s="31">
        <v>90</v>
      </c>
      <c r="C94" s="39" t="s">
        <v>214</v>
      </c>
      <c r="D94" s="37" t="s">
        <v>565</v>
      </c>
      <c r="E94" s="97" t="s">
        <v>373</v>
      </c>
      <c r="F94" s="48" t="s">
        <v>616</v>
      </c>
      <c r="G94" s="95" t="s">
        <v>617</v>
      </c>
      <c r="H94" s="96">
        <v>1</v>
      </c>
      <c r="I94" s="28" t="s">
        <v>56</v>
      </c>
      <c r="J94" s="36" t="s">
        <v>618</v>
      </c>
      <c r="K94" s="40" t="s">
        <v>37</v>
      </c>
      <c r="L94" s="31" t="s">
        <v>44</v>
      </c>
      <c r="M94" s="39" t="s">
        <v>208</v>
      </c>
    </row>
    <row r="95" spans="2:13" ht="57" x14ac:dyDescent="0.25">
      <c r="B95" s="31">
        <v>91</v>
      </c>
      <c r="C95" s="39" t="s">
        <v>214</v>
      </c>
      <c r="D95" s="37" t="s">
        <v>619</v>
      </c>
      <c r="E95" s="97" t="s">
        <v>224</v>
      </c>
      <c r="F95" s="48" t="s">
        <v>620</v>
      </c>
      <c r="G95" s="95"/>
      <c r="H95" s="96">
        <v>1</v>
      </c>
      <c r="I95" s="28" t="s">
        <v>56</v>
      </c>
      <c r="J95" s="36" t="s">
        <v>621</v>
      </c>
      <c r="K95" s="40" t="s">
        <v>37</v>
      </c>
      <c r="L95" s="31" t="s">
        <v>43</v>
      </c>
      <c r="M95" s="39" t="s">
        <v>208</v>
      </c>
    </row>
    <row r="96" spans="2:13" ht="52.8" x14ac:dyDescent="0.25">
      <c r="B96" s="31">
        <v>92</v>
      </c>
      <c r="C96" s="39" t="s">
        <v>214</v>
      </c>
      <c r="D96" s="37" t="s">
        <v>623</v>
      </c>
      <c r="E96" s="97" t="s">
        <v>624</v>
      </c>
      <c r="F96" s="48" t="s">
        <v>625</v>
      </c>
      <c r="G96" s="95" t="s">
        <v>626</v>
      </c>
      <c r="H96" s="96">
        <v>1</v>
      </c>
      <c r="I96" s="28" t="s">
        <v>28</v>
      </c>
      <c r="J96" s="36" t="s">
        <v>610</v>
      </c>
      <c r="K96" s="40"/>
      <c r="L96" s="31" t="s">
        <v>44</v>
      </c>
      <c r="M96" s="39" t="s">
        <v>208</v>
      </c>
    </row>
    <row r="97" spans="2:13" ht="34.200000000000003" x14ac:dyDescent="0.25">
      <c r="B97" s="31">
        <v>93</v>
      </c>
      <c r="C97" s="39" t="s">
        <v>214</v>
      </c>
      <c r="D97" s="37" t="s">
        <v>627</v>
      </c>
      <c r="E97" s="97" t="s">
        <v>225</v>
      </c>
      <c r="F97" s="48" t="s">
        <v>628</v>
      </c>
      <c r="G97" s="63" t="s">
        <v>629</v>
      </c>
      <c r="H97" s="96">
        <v>1</v>
      </c>
      <c r="I97" s="28" t="s">
        <v>28</v>
      </c>
      <c r="J97" s="36" t="s">
        <v>630</v>
      </c>
      <c r="K97" s="71" t="s">
        <v>315</v>
      </c>
      <c r="L97" s="31" t="s">
        <v>44</v>
      </c>
      <c r="M97" s="39" t="s">
        <v>208</v>
      </c>
    </row>
    <row r="98" spans="2:13" ht="34.200000000000003" x14ac:dyDescent="0.25">
      <c r="B98" s="31">
        <v>94</v>
      </c>
      <c r="C98" s="39" t="s">
        <v>214</v>
      </c>
      <c r="D98" s="37" t="s">
        <v>631</v>
      </c>
      <c r="E98" s="97" t="s">
        <v>631</v>
      </c>
      <c r="F98" s="48" t="s">
        <v>632</v>
      </c>
      <c r="G98" s="95" t="s">
        <v>633</v>
      </c>
      <c r="H98" s="96">
        <v>1</v>
      </c>
      <c r="I98" s="28" t="s">
        <v>28</v>
      </c>
      <c r="J98" s="36" t="s">
        <v>630</v>
      </c>
      <c r="K98" s="40"/>
      <c r="L98" s="31" t="s">
        <v>44</v>
      </c>
      <c r="M98" s="39" t="s">
        <v>208</v>
      </c>
    </row>
    <row r="99" spans="2:13" ht="52.8" x14ac:dyDescent="0.25">
      <c r="B99" s="31">
        <v>95</v>
      </c>
      <c r="C99" s="45" t="s">
        <v>214</v>
      </c>
      <c r="D99" s="46" t="s">
        <v>634</v>
      </c>
      <c r="E99" s="47" t="s">
        <v>635</v>
      </c>
      <c r="F99" s="48" t="s">
        <v>636</v>
      </c>
      <c r="G99" s="49" t="s">
        <v>637</v>
      </c>
      <c r="H99" s="50" t="s">
        <v>393</v>
      </c>
      <c r="I99" s="51" t="s">
        <v>28</v>
      </c>
      <c r="J99" s="52" t="s">
        <v>638</v>
      </c>
      <c r="K99" s="53" t="s">
        <v>37</v>
      </c>
      <c r="L99" s="51" t="s">
        <v>43</v>
      </c>
      <c r="M99" s="53" t="s">
        <v>208</v>
      </c>
    </row>
    <row r="100" spans="2:13" ht="34.200000000000003" x14ac:dyDescent="0.25">
      <c r="B100" s="31">
        <v>96</v>
      </c>
      <c r="C100" s="54" t="s">
        <v>214</v>
      </c>
      <c r="D100" s="98" t="s">
        <v>639</v>
      </c>
      <c r="E100" s="99" t="s">
        <v>639</v>
      </c>
      <c r="F100" s="100" t="s">
        <v>640</v>
      </c>
      <c r="G100" s="101" t="s">
        <v>641</v>
      </c>
      <c r="H100" s="102" t="s">
        <v>393</v>
      </c>
      <c r="I100" s="55" t="s">
        <v>28</v>
      </c>
      <c r="J100" s="103" t="s">
        <v>642</v>
      </c>
      <c r="K100" s="56" t="s">
        <v>37</v>
      </c>
      <c r="L100" s="55" t="s">
        <v>43</v>
      </c>
      <c r="M100" s="56" t="s">
        <v>27</v>
      </c>
    </row>
    <row r="101" spans="2:13" ht="148.19999999999999" x14ac:dyDescent="0.25">
      <c r="B101" s="31">
        <v>97</v>
      </c>
      <c r="C101" s="39" t="s">
        <v>214</v>
      </c>
      <c r="D101" s="37" t="s">
        <v>643</v>
      </c>
      <c r="E101" s="97" t="s">
        <v>643</v>
      </c>
      <c r="F101" s="48" t="s">
        <v>644</v>
      </c>
      <c r="G101" s="95" t="s">
        <v>645</v>
      </c>
      <c r="H101" s="96">
        <v>1</v>
      </c>
      <c r="I101" s="28" t="s">
        <v>28</v>
      </c>
      <c r="J101" s="36" t="s">
        <v>646</v>
      </c>
      <c r="K101" s="40" t="s">
        <v>37</v>
      </c>
      <c r="L101" s="31" t="s">
        <v>44</v>
      </c>
      <c r="M101" s="39" t="s">
        <v>208</v>
      </c>
    </row>
    <row r="102" spans="2:13" ht="79.8" x14ac:dyDescent="0.25">
      <c r="B102" s="31">
        <v>98</v>
      </c>
      <c r="C102" s="39" t="s">
        <v>214</v>
      </c>
      <c r="D102" s="37" t="s">
        <v>647</v>
      </c>
      <c r="E102" s="97" t="s">
        <v>647</v>
      </c>
      <c r="F102" s="48" t="s">
        <v>648</v>
      </c>
      <c r="G102" s="95" t="s">
        <v>649</v>
      </c>
      <c r="H102" s="96">
        <v>1</v>
      </c>
      <c r="I102" s="28" t="s">
        <v>28</v>
      </c>
      <c r="J102" s="36" t="s">
        <v>646</v>
      </c>
      <c r="K102" s="40" t="s">
        <v>37</v>
      </c>
      <c r="L102" s="31" t="s">
        <v>44</v>
      </c>
      <c r="M102" s="39" t="s">
        <v>208</v>
      </c>
    </row>
    <row r="103" spans="2:13" ht="118.8" x14ac:dyDescent="0.25">
      <c r="B103" s="31">
        <v>99</v>
      </c>
      <c r="C103" s="39" t="s">
        <v>214</v>
      </c>
      <c r="D103" s="37" t="s">
        <v>650</v>
      </c>
      <c r="E103" s="97" t="s">
        <v>651</v>
      </c>
      <c r="F103" s="48" t="s">
        <v>652</v>
      </c>
      <c r="G103" s="95" t="s">
        <v>653</v>
      </c>
      <c r="H103" s="96">
        <v>2</v>
      </c>
      <c r="I103" s="28" t="s">
        <v>28</v>
      </c>
      <c r="J103" s="36" t="s">
        <v>654</v>
      </c>
      <c r="K103" s="40" t="s">
        <v>37</v>
      </c>
      <c r="L103" s="31" t="s">
        <v>36</v>
      </c>
      <c r="M103" s="39" t="s">
        <v>208</v>
      </c>
    </row>
    <row r="104" spans="2:13" ht="26.4" x14ac:dyDescent="0.25">
      <c r="B104" s="31">
        <v>100</v>
      </c>
      <c r="C104" s="39" t="s">
        <v>214</v>
      </c>
      <c r="D104" s="37" t="s">
        <v>655</v>
      </c>
      <c r="E104" s="97" t="s">
        <v>655</v>
      </c>
      <c r="F104" s="48" t="s">
        <v>656</v>
      </c>
      <c r="G104" s="95"/>
      <c r="H104" s="96">
        <v>1</v>
      </c>
      <c r="I104" s="28" t="s">
        <v>56</v>
      </c>
      <c r="J104" s="36"/>
      <c r="K104" s="40"/>
      <c r="L104" s="31" t="s">
        <v>43</v>
      </c>
      <c r="M104" s="39" t="s">
        <v>208</v>
      </c>
    </row>
    <row r="105" spans="2:13" ht="211.2" x14ac:dyDescent="0.25">
      <c r="B105" s="31">
        <v>101</v>
      </c>
      <c r="C105" s="39" t="s">
        <v>214</v>
      </c>
      <c r="D105" s="37" t="s">
        <v>657</v>
      </c>
      <c r="E105" s="42" t="s">
        <v>657</v>
      </c>
      <c r="F105" s="48" t="s">
        <v>658</v>
      </c>
      <c r="G105" s="95" t="s">
        <v>659</v>
      </c>
      <c r="H105" s="96">
        <v>1</v>
      </c>
      <c r="I105" s="28" t="s">
        <v>56</v>
      </c>
      <c r="J105" s="36" t="s">
        <v>654</v>
      </c>
      <c r="K105" s="40" t="s">
        <v>37</v>
      </c>
      <c r="L105" s="31" t="s">
        <v>43</v>
      </c>
      <c r="M105" s="39" t="s">
        <v>208</v>
      </c>
    </row>
    <row r="106" spans="2:13" ht="26.4" x14ac:dyDescent="0.25">
      <c r="B106" s="31">
        <v>102</v>
      </c>
      <c r="C106" s="39" t="s">
        <v>214</v>
      </c>
      <c r="D106" s="37" t="s">
        <v>660</v>
      </c>
      <c r="E106" s="97" t="s">
        <v>660</v>
      </c>
      <c r="F106" s="48" t="s">
        <v>661</v>
      </c>
      <c r="G106" s="95"/>
      <c r="H106" s="96">
        <v>1</v>
      </c>
      <c r="I106" s="28" t="s">
        <v>56</v>
      </c>
      <c r="J106" s="36"/>
      <c r="K106" s="40"/>
      <c r="L106" s="31" t="s">
        <v>43</v>
      </c>
      <c r="M106" s="39" t="s">
        <v>208</v>
      </c>
    </row>
    <row r="107" spans="2:13" ht="22.8" x14ac:dyDescent="0.25">
      <c r="B107" s="31">
        <v>103</v>
      </c>
      <c r="C107" s="104" t="s">
        <v>214</v>
      </c>
      <c r="D107" s="105" t="s">
        <v>662</v>
      </c>
      <c r="E107" s="106" t="s">
        <v>663</v>
      </c>
      <c r="F107" s="100" t="s">
        <v>664</v>
      </c>
      <c r="G107" s="107" t="s">
        <v>665</v>
      </c>
      <c r="H107" s="108" t="s">
        <v>393</v>
      </c>
      <c r="I107" s="109" t="s">
        <v>28</v>
      </c>
      <c r="J107" s="107" t="s">
        <v>666</v>
      </c>
      <c r="K107" s="110" t="s">
        <v>37</v>
      </c>
      <c r="L107" s="109" t="s">
        <v>43</v>
      </c>
      <c r="M107" s="110" t="s">
        <v>34</v>
      </c>
    </row>
    <row r="108" spans="2:13" ht="22.8" x14ac:dyDescent="0.25">
      <c r="B108" s="31">
        <v>104</v>
      </c>
      <c r="C108" s="73" t="s">
        <v>214</v>
      </c>
      <c r="D108" s="111" t="s">
        <v>667</v>
      </c>
      <c r="E108" s="112" t="s">
        <v>668</v>
      </c>
      <c r="F108" s="48" t="s">
        <v>669</v>
      </c>
      <c r="G108" s="113" t="s">
        <v>670</v>
      </c>
      <c r="H108" s="114">
        <v>1</v>
      </c>
      <c r="I108" s="48" t="s">
        <v>28</v>
      </c>
      <c r="J108" s="115" t="s">
        <v>610</v>
      </c>
      <c r="K108" s="71" t="s">
        <v>37</v>
      </c>
      <c r="L108" s="69" t="s">
        <v>43</v>
      </c>
      <c r="M108" s="73" t="s">
        <v>208</v>
      </c>
    </row>
    <row r="109" spans="2:13" ht="26.4" x14ac:dyDescent="0.25">
      <c r="B109" s="31">
        <v>105</v>
      </c>
      <c r="C109" s="39" t="s">
        <v>214</v>
      </c>
      <c r="D109" s="37" t="s">
        <v>373</v>
      </c>
      <c r="E109" s="97" t="s">
        <v>671</v>
      </c>
      <c r="F109" s="48" t="s">
        <v>616</v>
      </c>
      <c r="G109" s="95" t="s">
        <v>672</v>
      </c>
      <c r="H109" s="116">
        <v>1</v>
      </c>
      <c r="I109" s="28" t="s">
        <v>56</v>
      </c>
      <c r="J109" s="36" t="s">
        <v>618</v>
      </c>
      <c r="K109" s="40" t="s">
        <v>37</v>
      </c>
      <c r="L109" s="31" t="s">
        <v>44</v>
      </c>
      <c r="M109" s="39" t="s">
        <v>208</v>
      </c>
    </row>
    <row r="110" spans="2:13" ht="118.8" x14ac:dyDescent="0.25">
      <c r="B110" s="31">
        <v>106</v>
      </c>
      <c r="C110" s="39" t="s">
        <v>214</v>
      </c>
      <c r="D110" s="37" t="s">
        <v>673</v>
      </c>
      <c r="E110" s="97" t="s">
        <v>673</v>
      </c>
      <c r="F110" s="48" t="s">
        <v>674</v>
      </c>
      <c r="G110" s="95" t="s">
        <v>675</v>
      </c>
      <c r="H110" s="117">
        <v>1</v>
      </c>
      <c r="I110" s="28" t="s">
        <v>56</v>
      </c>
      <c r="J110" s="36" t="s">
        <v>676</v>
      </c>
      <c r="K110" s="40" t="s">
        <v>37</v>
      </c>
      <c r="L110" s="31" t="s">
        <v>43</v>
      </c>
      <c r="M110" s="39" t="s">
        <v>208</v>
      </c>
    </row>
    <row r="111" spans="2:13" ht="26.4" x14ac:dyDescent="0.25">
      <c r="B111" s="31">
        <v>107</v>
      </c>
      <c r="C111" s="39" t="s">
        <v>214</v>
      </c>
      <c r="D111" s="37" t="s">
        <v>677</v>
      </c>
      <c r="E111" s="97" t="s">
        <v>678</v>
      </c>
      <c r="F111" s="48" t="s">
        <v>679</v>
      </c>
      <c r="G111" s="95" t="s">
        <v>680</v>
      </c>
      <c r="H111" s="116">
        <v>2</v>
      </c>
      <c r="I111" s="28" t="s">
        <v>56</v>
      </c>
      <c r="J111" s="36" t="s">
        <v>681</v>
      </c>
      <c r="K111" s="40" t="s">
        <v>42</v>
      </c>
      <c r="L111" s="31" t="s">
        <v>44</v>
      </c>
      <c r="M111" s="39" t="s">
        <v>208</v>
      </c>
    </row>
    <row r="112" spans="2:13" ht="26.4" x14ac:dyDescent="0.25">
      <c r="B112" s="31">
        <v>108</v>
      </c>
      <c r="C112" s="39" t="s">
        <v>214</v>
      </c>
      <c r="D112" s="37" t="s">
        <v>682</v>
      </c>
      <c r="E112" s="97" t="s">
        <v>683</v>
      </c>
      <c r="F112" s="48" t="s">
        <v>684</v>
      </c>
      <c r="G112" s="95" t="s">
        <v>685</v>
      </c>
      <c r="H112" s="118">
        <v>1</v>
      </c>
      <c r="I112" s="28" t="s">
        <v>28</v>
      </c>
      <c r="J112" s="36" t="s">
        <v>618</v>
      </c>
      <c r="K112" s="40"/>
      <c r="L112" s="31" t="s">
        <v>44</v>
      </c>
      <c r="M112" s="39" t="s">
        <v>208</v>
      </c>
    </row>
    <row r="113" spans="2:13" ht="26.4" x14ac:dyDescent="0.25">
      <c r="B113" s="31">
        <v>109</v>
      </c>
      <c r="C113" s="39" t="s">
        <v>214</v>
      </c>
      <c r="D113" s="37" t="s">
        <v>686</v>
      </c>
      <c r="E113" s="97" t="s">
        <v>687</v>
      </c>
      <c r="F113" s="48" t="s">
        <v>688</v>
      </c>
      <c r="G113" s="95" t="s">
        <v>689</v>
      </c>
      <c r="H113" s="118" t="s">
        <v>393</v>
      </c>
      <c r="I113" s="28" t="s">
        <v>28</v>
      </c>
      <c r="J113" s="36" t="s">
        <v>690</v>
      </c>
      <c r="K113" s="40" t="s">
        <v>37</v>
      </c>
      <c r="L113" s="31" t="s">
        <v>43</v>
      </c>
      <c r="M113" s="39" t="s">
        <v>208</v>
      </c>
    </row>
    <row r="114" spans="2:13" ht="26.4" x14ac:dyDescent="0.25">
      <c r="B114" s="31">
        <v>110</v>
      </c>
      <c r="C114" s="39" t="s">
        <v>214</v>
      </c>
      <c r="D114" s="37" t="s">
        <v>622</v>
      </c>
      <c r="E114" s="97" t="s">
        <v>622</v>
      </c>
      <c r="F114" s="48" t="s">
        <v>691</v>
      </c>
      <c r="G114" s="95" t="s">
        <v>692</v>
      </c>
      <c r="H114" s="119">
        <v>1</v>
      </c>
      <c r="I114" s="28" t="s">
        <v>28</v>
      </c>
      <c r="J114" s="37" t="s">
        <v>621</v>
      </c>
      <c r="K114" s="40" t="s">
        <v>37</v>
      </c>
      <c r="L114" s="31" t="s">
        <v>43</v>
      </c>
      <c r="M114" s="39" t="s">
        <v>208</v>
      </c>
    </row>
    <row r="115" spans="2:13" ht="45.6" x14ac:dyDescent="0.25">
      <c r="B115" s="31">
        <v>111</v>
      </c>
      <c r="C115" s="48" t="s">
        <v>219</v>
      </c>
      <c r="D115" s="48" t="s">
        <v>693</v>
      </c>
      <c r="E115" s="48" t="s">
        <v>694</v>
      </c>
      <c r="F115" s="48" t="s">
        <v>695</v>
      </c>
      <c r="G115" s="48" t="s">
        <v>696</v>
      </c>
      <c r="H115" s="120">
        <v>1620213</v>
      </c>
      <c r="I115" s="48" t="s">
        <v>201</v>
      </c>
      <c r="J115" s="48" t="s">
        <v>697</v>
      </c>
      <c r="K115" s="48" t="s">
        <v>37</v>
      </c>
      <c r="L115" s="48" t="s">
        <v>198</v>
      </c>
      <c r="M115" s="48" t="s">
        <v>208</v>
      </c>
    </row>
    <row r="116" spans="2:13" ht="22.8" x14ac:dyDescent="0.25">
      <c r="B116" s="31">
        <v>112</v>
      </c>
      <c r="C116" s="48" t="s">
        <v>219</v>
      </c>
      <c r="D116" s="48" t="s">
        <v>698</v>
      </c>
      <c r="E116" s="48" t="s">
        <v>699</v>
      </c>
      <c r="F116" s="48" t="s">
        <v>700</v>
      </c>
      <c r="G116" s="48" t="s">
        <v>701</v>
      </c>
      <c r="H116" s="120">
        <v>2019</v>
      </c>
      <c r="I116" s="48" t="s">
        <v>201</v>
      </c>
      <c r="J116" s="48" t="s">
        <v>702</v>
      </c>
      <c r="K116" s="48" t="s">
        <v>42</v>
      </c>
      <c r="L116" s="48" t="s">
        <v>202</v>
      </c>
      <c r="M116" s="48" t="s">
        <v>208</v>
      </c>
    </row>
    <row r="117" spans="2:13" ht="45.6" x14ac:dyDescent="0.25">
      <c r="B117" s="31">
        <v>113</v>
      </c>
      <c r="C117" s="48" t="s">
        <v>219</v>
      </c>
      <c r="D117" s="48" t="s">
        <v>703</v>
      </c>
      <c r="E117" s="48" t="s">
        <v>703</v>
      </c>
      <c r="F117" s="48" t="s">
        <v>704</v>
      </c>
      <c r="G117" s="48" t="s">
        <v>705</v>
      </c>
      <c r="H117" s="120">
        <v>2020</v>
      </c>
      <c r="I117" s="48" t="s">
        <v>201</v>
      </c>
      <c r="J117" s="48" t="s">
        <v>706</v>
      </c>
      <c r="K117" s="48" t="s">
        <v>37</v>
      </c>
      <c r="L117" s="48" t="s">
        <v>202</v>
      </c>
      <c r="M117" s="48" t="s">
        <v>208</v>
      </c>
    </row>
    <row r="118" spans="2:13" ht="34.200000000000003" x14ac:dyDescent="0.25">
      <c r="B118" s="31">
        <v>114</v>
      </c>
      <c r="C118" s="48" t="s">
        <v>219</v>
      </c>
      <c r="D118" s="48" t="s">
        <v>707</v>
      </c>
      <c r="E118" s="48" t="s">
        <v>707</v>
      </c>
      <c r="F118" s="48" t="s">
        <v>708</v>
      </c>
      <c r="G118" s="48" t="s">
        <v>709</v>
      </c>
      <c r="H118" s="120">
        <v>2020</v>
      </c>
      <c r="I118" s="48" t="s">
        <v>201</v>
      </c>
      <c r="J118" s="48" t="s">
        <v>710</v>
      </c>
      <c r="K118" s="48" t="s">
        <v>37</v>
      </c>
      <c r="L118" s="48" t="s">
        <v>198</v>
      </c>
      <c r="M118" s="48" t="s">
        <v>203</v>
      </c>
    </row>
    <row r="119" spans="2:13" ht="22.8" x14ac:dyDescent="0.25">
      <c r="B119" s="31">
        <v>115</v>
      </c>
      <c r="C119" s="48" t="s">
        <v>219</v>
      </c>
      <c r="D119" s="48" t="s">
        <v>711</v>
      </c>
      <c r="E119" s="48" t="s">
        <v>711</v>
      </c>
      <c r="F119" s="48" t="s">
        <v>712</v>
      </c>
      <c r="G119" s="48" t="s">
        <v>713</v>
      </c>
      <c r="H119" s="120">
        <v>2019</v>
      </c>
      <c r="I119" s="48" t="s">
        <v>201</v>
      </c>
      <c r="J119" s="48" t="s">
        <v>714</v>
      </c>
      <c r="K119" s="48" t="s">
        <v>37</v>
      </c>
      <c r="L119" s="48" t="s">
        <v>35</v>
      </c>
      <c r="M119" s="48" t="s">
        <v>208</v>
      </c>
    </row>
    <row r="120" spans="2:13" ht="34.200000000000003" x14ac:dyDescent="0.25">
      <c r="B120" s="31">
        <v>116</v>
      </c>
      <c r="C120" s="48" t="s">
        <v>219</v>
      </c>
      <c r="D120" s="48" t="s">
        <v>715</v>
      </c>
      <c r="E120" s="48" t="s">
        <v>715</v>
      </c>
      <c r="F120" s="48" t="s">
        <v>716</v>
      </c>
      <c r="G120" s="48" t="s">
        <v>717</v>
      </c>
      <c r="H120" s="120">
        <v>2021</v>
      </c>
      <c r="I120" s="48" t="s">
        <v>205</v>
      </c>
      <c r="J120" s="48" t="s">
        <v>718</v>
      </c>
      <c r="K120" s="48" t="s">
        <v>37</v>
      </c>
      <c r="L120" s="48" t="s">
        <v>202</v>
      </c>
      <c r="M120" s="48" t="s">
        <v>208</v>
      </c>
    </row>
    <row r="121" spans="2:13" ht="34.200000000000003" x14ac:dyDescent="0.25">
      <c r="B121" s="31">
        <v>117</v>
      </c>
      <c r="C121" s="48" t="s">
        <v>219</v>
      </c>
      <c r="D121" s="48" t="s">
        <v>719</v>
      </c>
      <c r="E121" s="48" t="s">
        <v>720</v>
      </c>
      <c r="F121" s="48" t="s">
        <v>721</v>
      </c>
      <c r="G121" s="48" t="s">
        <v>722</v>
      </c>
      <c r="H121" s="120">
        <v>2016</v>
      </c>
      <c r="I121" s="48" t="s">
        <v>723</v>
      </c>
      <c r="J121" s="48" t="s">
        <v>714</v>
      </c>
      <c r="K121" s="48" t="s">
        <v>37</v>
      </c>
      <c r="L121" s="48" t="s">
        <v>35</v>
      </c>
      <c r="M121" s="48" t="s">
        <v>208</v>
      </c>
    </row>
    <row r="122" spans="2:13" ht="34.200000000000003" x14ac:dyDescent="0.25">
      <c r="B122" s="31">
        <v>118</v>
      </c>
      <c r="C122" s="48" t="s">
        <v>219</v>
      </c>
      <c r="D122" s="48" t="s">
        <v>724</v>
      </c>
      <c r="E122" s="48" t="s">
        <v>725</v>
      </c>
      <c r="F122" s="48" t="s">
        <v>726</v>
      </c>
      <c r="G122" s="48" t="s">
        <v>727</v>
      </c>
      <c r="H122" s="120">
        <v>10</v>
      </c>
      <c r="I122" s="48" t="s">
        <v>58</v>
      </c>
      <c r="J122" s="48" t="s">
        <v>728</v>
      </c>
      <c r="K122" s="48" t="s">
        <v>37</v>
      </c>
      <c r="L122" s="48" t="s">
        <v>35</v>
      </c>
      <c r="M122" s="48" t="s">
        <v>208</v>
      </c>
    </row>
    <row r="123" spans="2:13" ht="34.200000000000003" x14ac:dyDescent="0.25">
      <c r="B123" s="31">
        <v>119</v>
      </c>
      <c r="C123" s="48" t="s">
        <v>219</v>
      </c>
      <c r="D123" s="48" t="s">
        <v>729</v>
      </c>
      <c r="E123" s="48" t="s">
        <v>729</v>
      </c>
      <c r="F123" s="48" t="s">
        <v>730</v>
      </c>
      <c r="G123" s="48" t="s">
        <v>731</v>
      </c>
      <c r="H123" s="120">
        <v>2019</v>
      </c>
      <c r="I123" s="48" t="s">
        <v>58</v>
      </c>
      <c r="J123" s="48" t="s">
        <v>714</v>
      </c>
      <c r="K123" s="48" t="s">
        <v>37</v>
      </c>
      <c r="L123" s="48" t="s">
        <v>35</v>
      </c>
      <c r="M123" s="48" t="s">
        <v>208</v>
      </c>
    </row>
    <row r="124" spans="2:13" ht="34.200000000000003" x14ac:dyDescent="0.25">
      <c r="B124" s="31">
        <v>120</v>
      </c>
      <c r="C124" s="48" t="s">
        <v>219</v>
      </c>
      <c r="D124" s="48" t="s">
        <v>732</v>
      </c>
      <c r="E124" s="48" t="s">
        <v>733</v>
      </c>
      <c r="F124" s="48" t="s">
        <v>734</v>
      </c>
      <c r="G124" s="48" t="s">
        <v>735</v>
      </c>
      <c r="H124" s="120">
        <v>2021</v>
      </c>
      <c r="I124" s="48" t="s">
        <v>28</v>
      </c>
      <c r="J124" s="48" t="s">
        <v>736</v>
      </c>
      <c r="K124" s="48" t="s">
        <v>37</v>
      </c>
      <c r="L124" s="48" t="s">
        <v>198</v>
      </c>
      <c r="M124" s="48" t="s">
        <v>208</v>
      </c>
    </row>
    <row r="125" spans="2:13" ht="22.8" x14ac:dyDescent="0.25">
      <c r="B125" s="31">
        <v>121</v>
      </c>
      <c r="C125" s="48" t="s">
        <v>219</v>
      </c>
      <c r="D125" s="48" t="s">
        <v>737</v>
      </c>
      <c r="E125" s="48" t="s">
        <v>737</v>
      </c>
      <c r="F125" s="48" t="s">
        <v>738</v>
      </c>
      <c r="G125" s="48" t="s">
        <v>739</v>
      </c>
      <c r="H125" s="120">
        <v>2021</v>
      </c>
      <c r="I125" s="48" t="s">
        <v>28</v>
      </c>
      <c r="J125" s="48" t="s">
        <v>740</v>
      </c>
      <c r="K125" s="48" t="s">
        <v>37</v>
      </c>
      <c r="L125" s="48" t="s">
        <v>202</v>
      </c>
      <c r="M125" s="48" t="s">
        <v>208</v>
      </c>
    </row>
    <row r="126" spans="2:13" ht="22.8" x14ac:dyDescent="0.25">
      <c r="B126" s="31">
        <v>122</v>
      </c>
      <c r="C126" s="48" t="s">
        <v>219</v>
      </c>
      <c r="D126" s="48" t="s">
        <v>687</v>
      </c>
      <c r="E126" s="48" t="s">
        <v>741</v>
      </c>
      <c r="F126" s="48" t="s">
        <v>742</v>
      </c>
      <c r="G126" s="48" t="s">
        <v>743</v>
      </c>
      <c r="H126" s="120">
        <v>2015</v>
      </c>
      <c r="I126" s="48" t="s">
        <v>26</v>
      </c>
      <c r="J126" s="48" t="s">
        <v>744</v>
      </c>
      <c r="K126" s="48" t="s">
        <v>37</v>
      </c>
      <c r="L126" s="48" t="s">
        <v>35</v>
      </c>
      <c r="M126" s="48" t="s">
        <v>208</v>
      </c>
    </row>
    <row r="127" spans="2:13" ht="22.8" x14ac:dyDescent="0.25">
      <c r="B127" s="31">
        <v>123</v>
      </c>
      <c r="C127" s="48" t="s">
        <v>219</v>
      </c>
      <c r="D127" s="48" t="s">
        <v>745</v>
      </c>
      <c r="E127" s="48" t="s">
        <v>746</v>
      </c>
      <c r="F127" s="48" t="s">
        <v>747</v>
      </c>
      <c r="G127" s="48" t="s">
        <v>748</v>
      </c>
      <c r="H127" s="120">
        <v>2020</v>
      </c>
      <c r="I127" s="48" t="s">
        <v>26</v>
      </c>
      <c r="J127" s="48" t="s">
        <v>744</v>
      </c>
      <c r="K127" s="48" t="s">
        <v>37</v>
      </c>
      <c r="L127" s="48" t="s">
        <v>35</v>
      </c>
      <c r="M127" s="48" t="s">
        <v>208</v>
      </c>
    </row>
    <row r="128" spans="2:13" ht="22.8" x14ac:dyDescent="0.25">
      <c r="B128" s="31">
        <v>124</v>
      </c>
      <c r="C128" s="48" t="s">
        <v>219</v>
      </c>
      <c r="D128" s="48" t="s">
        <v>440</v>
      </c>
      <c r="E128" s="48" t="s">
        <v>749</v>
      </c>
      <c r="F128" s="48" t="s">
        <v>750</v>
      </c>
      <c r="G128" s="48" t="s">
        <v>751</v>
      </c>
      <c r="H128" s="120">
        <v>365</v>
      </c>
      <c r="I128" s="48" t="s">
        <v>56</v>
      </c>
      <c r="J128" s="48" t="s">
        <v>752</v>
      </c>
      <c r="K128" s="48" t="s">
        <v>37</v>
      </c>
      <c r="L128" s="48" t="s">
        <v>45</v>
      </c>
      <c r="M128" s="48" t="s">
        <v>208</v>
      </c>
    </row>
    <row r="129" spans="2:13" ht="22.8" x14ac:dyDescent="0.25">
      <c r="B129" s="31">
        <v>125</v>
      </c>
      <c r="C129" s="48" t="s">
        <v>219</v>
      </c>
      <c r="D129" s="48" t="s">
        <v>753</v>
      </c>
      <c r="E129" s="48" t="s">
        <v>754</v>
      </c>
      <c r="F129" s="48" t="s">
        <v>755</v>
      </c>
      <c r="G129" s="48" t="s">
        <v>756</v>
      </c>
      <c r="H129" s="120">
        <v>2021</v>
      </c>
      <c r="I129" s="48" t="s">
        <v>56</v>
      </c>
      <c r="J129" s="48" t="s">
        <v>757</v>
      </c>
      <c r="K129" s="48" t="s">
        <v>37</v>
      </c>
      <c r="L129" s="48" t="s">
        <v>35</v>
      </c>
      <c r="M129" s="48" t="s">
        <v>208</v>
      </c>
    </row>
    <row r="130" spans="2:13" ht="22.8" x14ac:dyDescent="0.25">
      <c r="B130" s="31">
        <v>126</v>
      </c>
      <c r="C130" s="48" t="s">
        <v>219</v>
      </c>
      <c r="D130" s="48" t="s">
        <v>758</v>
      </c>
      <c r="E130" s="48" t="s">
        <v>759</v>
      </c>
      <c r="F130" s="48" t="s">
        <v>760</v>
      </c>
      <c r="G130" s="48" t="s">
        <v>761</v>
      </c>
      <c r="H130" s="120">
        <v>2020</v>
      </c>
      <c r="I130" s="48" t="s">
        <v>57</v>
      </c>
      <c r="J130" s="48" t="s">
        <v>762</v>
      </c>
      <c r="K130" s="48" t="s">
        <v>37</v>
      </c>
      <c r="L130" s="48" t="s">
        <v>198</v>
      </c>
      <c r="M130" s="48" t="s">
        <v>208</v>
      </c>
    </row>
  </sheetData>
  <autoFilter ref="B4:M114" xr:uid="{00000000-0009-0000-0000-000001000000}"/>
  <sortState xmlns:xlrd2="http://schemas.microsoft.com/office/spreadsheetml/2017/richdata2" ref="B3:AV26">
    <sortCondition ref="B3:B26"/>
  </sortState>
  <mergeCells count="1">
    <mergeCell ref="B2:M2"/>
  </mergeCells>
  <phoneticPr fontId="18" type="noConversion"/>
  <hyperlinks>
    <hyperlink ref="D83" r:id="rId1" display="www.finagro.com.co" xr:uid="{00000000-0004-0000-0100-000000000000}"/>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0000000}">
          <x14:formula1>
            <xm:f>TablaReferencia!$A$15:$A$18</xm:f>
          </x14:formula1>
          <xm:sqref>M5:M6 M8:M10 M12:M30</xm:sqref>
        </x14:dataValidation>
        <x14:dataValidation type="list" allowBlank="1" showInputMessage="1" showErrorMessage="1" xr:uid="{00000000-0002-0000-0100-000001000000}">
          <x14:formula1>
            <xm:f>TablaReferencia!$A$2:$A$5</xm:f>
          </x14:formula1>
          <xm:sqref>K6:K10 K12:K30</xm:sqref>
        </x14:dataValidation>
        <x14:dataValidation type="list" allowBlank="1" showInputMessage="1" showErrorMessage="1" xr:uid="{00000000-0002-0000-0100-000002000000}">
          <x14:formula1>
            <xm:f>TablaReferencia!$A$8:$A$12</xm:f>
          </x14:formula1>
          <xm:sqref>L6:L10 L12:L30</xm:sqref>
        </x14:dataValidation>
        <x14:dataValidation type="list" allowBlank="1" showInputMessage="1" showErrorMessage="1" xr:uid="{00000000-0002-0000-0100-000003000000}">
          <x14:formula1>
            <xm:f>'https://fiduagrariasa-my.sharepoint.com/personal/evargas_fiduagraria_gov_co/Documents/Archivos de chat de Microsoft Teams/[20211020_Cat_Sect_AGROSAVIA_corregido.xlsx]TablaReferencia'!#REF!</xm:f>
          </x14:formula1>
          <xm:sqref>I5 C5 K5:L5</xm:sqref>
        </x14:dataValidation>
        <x14:dataValidation type="list" allowBlank="1" showInputMessage="1" showErrorMessage="1" xr:uid="{00000000-0002-0000-0100-000004000000}">
          <x14:formula1>
            <xm:f>TablaReferencia!$A$31:$A$36</xm:f>
          </x14:formula1>
          <xm:sqref>I6:I30</xm:sqref>
        </x14:dataValidation>
        <x14:dataValidation type="list" allowBlank="1" showInputMessage="1" showErrorMessage="1" xr:uid="{00000000-0002-0000-0100-000005000000}">
          <x14:formula1>
            <xm:f>TablaReferencia!$B$59:$B$65</xm:f>
          </x14:formula1>
          <xm:sqref>C6:C30</xm:sqref>
        </x14:dataValidation>
        <x14:dataValidation type="list" allowBlank="1" showInputMessage="1" showErrorMessage="1" xr:uid="{00000000-0002-0000-0100-000006000000}">
          <x14:formula1>
            <xm:f>'Z:\0_TIC\2021\Dominios\SI\Evidencias\Catalogo_Sistemas_Informacion\CATALOGOS_SECTORIALES_ACTUALIZADOS\[Catalogo_SI_Sectorial_AUNAP.xlsx]TablaReferencia'!#REF!</xm:f>
          </x14:formula1>
          <xm:sqref>C31:C33 M31 K31:L33 I31:I33</xm:sqref>
        </x14:dataValidation>
        <x14:dataValidation type="list" allowBlank="1" showInputMessage="1" showErrorMessage="1" xr:uid="{00000000-0002-0000-0100-000007000000}">
          <x14:formula1>
            <xm:f>'Z:\0_TIC\2021\Dominios\SI\Evidencias\Catalogo_Sistemas_Informacion\CATALOGOS_SECTORIALES_ACTUALIZADOS\[Catalogo_Sectorial_FIDUAGRARIA.xlsx]TablaReferencia'!#REF!</xm:f>
          </x14:formula1>
          <xm:sqref>C34:C54 K34:K41 K43:K47 K54:L54 K49:L51 L34:L47 I54 I34:I52</xm:sqref>
        </x14:dataValidation>
        <x14:dataValidation type="list" allowBlank="1" showInputMessage="1" showErrorMessage="1" xr:uid="{00000000-0002-0000-0100-000008000000}">
          <x14:formula1>
            <xm:f>'Z:\0_TIC\2021\Dominios\SI\Evidencias\Catalogo_Sistemas_Informacion\CATALOGOS_SECTORIALES_ACTUALIZADOS\[Catalogo_SI_Sectorial_UPRA.xlsx]TablaReferencia'!#REF!</xm:f>
          </x14:formula1>
          <xm:sqref>M55:M62 K55:L62 C55:C62 I55:I62</xm:sqref>
        </x14:dataValidation>
        <x14:dataValidation type="list" allowBlank="1" showInputMessage="1" showErrorMessage="1" xr:uid="{00000000-0002-0000-0100-000009000000}">
          <x14:formula1>
            <xm:f>'Z:\0_TIC\2021\Dominios\SI\Evidencias\Catalogo_Sistemas_Informacion\CATALOGOS_SECTORIALES_ACTUALIZADOS\[Catalogo_SI_Sectorial_VECOL.xlsx]TablaReferencia'!#REF!</xm:f>
          </x14:formula1>
          <xm:sqref>M63 K63:L63 I63 C63</xm:sqref>
        </x14:dataValidation>
        <x14:dataValidation type="list" allowBlank="1" showInputMessage="1" showErrorMessage="1" xr:uid="{00000000-0002-0000-0100-00000A000000}">
          <x14:formula1>
            <xm:f>'Z:\0_TIC\2021\Dominios\SI\Evidencias\Catalogo_Sistemas_Informacion\CATALOGOS_SECTORIALES_ACTUALIZADOS\[MADR_Catalogo_Sistemas_Informacion_v1_2_FINAGRO - Entrega.xlsx]TablaReferencia'!#REF!</xm:f>
          </x14:formula1>
          <xm:sqref>I64:I91</xm:sqref>
        </x14:dataValidation>
        <x14:dataValidation type="list" allowBlank="1" showInputMessage="1" showErrorMessage="1" xr:uid="{00000000-0002-0000-0100-00000B000000}">
          <x14:formula1>
            <xm:f>'Z:\0_TIC\2021\Dominios\SI\Evidencias\Catalogo_Sistemas_Informacion\CATALOGOS_SECTORIALES_ACTUALIZADOS\[Catalogo_SI_Sectorial_ADR.xlsx]TablaReferencia'!#REF!</xm:f>
          </x14:formula1>
          <xm:sqref>M92:M98 M101:M106 M108:M114 K92:K96 K98 L92:L98 K101:L106 K108:L114 I92:I98 I101:I106 I108:I114 C92:C98 C101:C106 C108:C114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9"/>
  <sheetViews>
    <sheetView topLeftCell="A28" zoomScale="120" zoomScaleNormal="120" workbookViewId="0">
      <selection activeCell="B73" sqref="B73"/>
    </sheetView>
  </sheetViews>
  <sheetFormatPr baseColWidth="10" defaultColWidth="11.5546875" defaultRowHeight="13.2" x14ac:dyDescent="0.25"/>
  <cols>
    <col min="1" max="2" width="39" bestFit="1" customWidth="1"/>
    <col min="3" max="3" width="20.44140625" bestFit="1" customWidth="1"/>
    <col min="4" max="4" width="33" bestFit="1" customWidth="1"/>
    <col min="5" max="5" width="23.5546875" bestFit="1" customWidth="1"/>
    <col min="6" max="6" width="53.44140625" bestFit="1" customWidth="1"/>
    <col min="7" max="7" width="54.5546875" bestFit="1" customWidth="1"/>
    <col min="8" max="8" width="53.44140625" bestFit="1" customWidth="1"/>
  </cols>
  <sheetData>
    <row r="1" spans="1:5" ht="14.4" x14ac:dyDescent="0.3">
      <c r="A1" s="20" t="s">
        <v>39</v>
      </c>
      <c r="B1" s="24" t="s">
        <v>194</v>
      </c>
      <c r="C1" s="24" t="s">
        <v>195</v>
      </c>
      <c r="D1" s="24" t="s">
        <v>196</v>
      </c>
      <c r="E1" s="25" t="s">
        <v>197</v>
      </c>
    </row>
    <row r="2" spans="1:5" ht="14.4" x14ac:dyDescent="0.3">
      <c r="A2" t="s">
        <v>37</v>
      </c>
      <c r="B2" s="26" t="s">
        <v>28</v>
      </c>
      <c r="C2" s="26" t="s">
        <v>198</v>
      </c>
      <c r="D2" s="26" t="s">
        <v>199</v>
      </c>
      <c r="E2" s="27" t="s">
        <v>200</v>
      </c>
    </row>
    <row r="3" spans="1:5" ht="14.4" x14ac:dyDescent="0.3">
      <c r="A3" t="s">
        <v>40</v>
      </c>
      <c r="B3" s="26" t="s">
        <v>201</v>
      </c>
      <c r="C3" s="26" t="s">
        <v>202</v>
      </c>
      <c r="D3" s="26" t="s">
        <v>203</v>
      </c>
      <c r="E3" s="27" t="s">
        <v>204</v>
      </c>
    </row>
    <row r="4" spans="1:5" ht="14.4" x14ac:dyDescent="0.3">
      <c r="A4" t="s">
        <v>41</v>
      </c>
      <c r="B4" s="26" t="s">
        <v>205</v>
      </c>
      <c r="C4" s="26" t="s">
        <v>36</v>
      </c>
      <c r="D4" s="26" t="s">
        <v>206</v>
      </c>
      <c r="E4" s="27" t="s">
        <v>207</v>
      </c>
    </row>
    <row r="5" spans="1:5" ht="14.4" x14ac:dyDescent="0.3">
      <c r="A5" t="s">
        <v>42</v>
      </c>
      <c r="B5" s="26" t="s">
        <v>83</v>
      </c>
      <c r="C5" s="26" t="s">
        <v>35</v>
      </c>
      <c r="D5" s="26" t="s">
        <v>208</v>
      </c>
      <c r="E5" s="27" t="s">
        <v>209</v>
      </c>
    </row>
    <row r="6" spans="1:5" ht="14.4" x14ac:dyDescent="0.3">
      <c r="B6" s="23"/>
      <c r="C6" s="26" t="s">
        <v>45</v>
      </c>
      <c r="D6" s="26" t="s">
        <v>34</v>
      </c>
      <c r="E6" s="27" t="s">
        <v>210</v>
      </c>
    </row>
    <row r="7" spans="1:5" ht="14.4" x14ac:dyDescent="0.3">
      <c r="A7" s="20" t="s">
        <v>24</v>
      </c>
      <c r="B7" s="23"/>
      <c r="C7" s="23"/>
      <c r="D7" t="s">
        <v>46</v>
      </c>
      <c r="E7" s="27" t="s">
        <v>211</v>
      </c>
    </row>
    <row r="8" spans="1:5" x14ac:dyDescent="0.25">
      <c r="A8" t="s">
        <v>43</v>
      </c>
      <c r="B8" s="23"/>
      <c r="C8" s="23"/>
      <c r="D8" t="s">
        <v>60</v>
      </c>
      <c r="E8" s="23"/>
    </row>
    <row r="9" spans="1:5" x14ac:dyDescent="0.25">
      <c r="A9" t="s">
        <v>44</v>
      </c>
    </row>
    <row r="10" spans="1:5" x14ac:dyDescent="0.25">
      <c r="A10" t="s">
        <v>36</v>
      </c>
    </row>
    <row r="11" spans="1:5" x14ac:dyDescent="0.25">
      <c r="A11" t="s">
        <v>35</v>
      </c>
    </row>
    <row r="12" spans="1:5" x14ac:dyDescent="0.25">
      <c r="A12" t="s">
        <v>45</v>
      </c>
    </row>
    <row r="14" spans="1:5" ht="13.8" x14ac:dyDescent="0.25">
      <c r="A14" s="20" t="s">
        <v>47</v>
      </c>
    </row>
    <row r="15" spans="1:5" x14ac:dyDescent="0.25">
      <c r="A15" t="s">
        <v>27</v>
      </c>
    </row>
    <row r="16" spans="1:5" x14ac:dyDescent="0.25">
      <c r="A16" t="s">
        <v>34</v>
      </c>
    </row>
    <row r="17" spans="1:1" x14ac:dyDescent="0.25">
      <c r="A17" t="s">
        <v>46</v>
      </c>
    </row>
    <row r="18" spans="1:1" x14ac:dyDescent="0.25">
      <c r="A18" t="s">
        <v>60</v>
      </c>
    </row>
    <row r="20" spans="1:1" ht="29.1" customHeight="1" x14ac:dyDescent="0.25">
      <c r="A20" s="19" t="s">
        <v>49</v>
      </c>
    </row>
    <row r="21" spans="1:1" x14ac:dyDescent="0.25">
      <c r="A21" t="s">
        <v>50</v>
      </c>
    </row>
    <row r="22" spans="1:1" x14ac:dyDescent="0.25">
      <c r="A22" t="s">
        <v>51</v>
      </c>
    </row>
    <row r="23" spans="1:1" x14ac:dyDescent="0.25">
      <c r="A23" t="s">
        <v>25</v>
      </c>
    </row>
    <row r="25" spans="1:1" ht="13.8" x14ac:dyDescent="0.25">
      <c r="A25" s="19" t="s">
        <v>55</v>
      </c>
    </row>
    <row r="26" spans="1:1" x14ac:dyDescent="0.25">
      <c r="A26" t="s">
        <v>52</v>
      </c>
    </row>
    <row r="27" spans="1:1" x14ac:dyDescent="0.25">
      <c r="A27" t="s">
        <v>53</v>
      </c>
    </row>
    <row r="28" spans="1:1" x14ac:dyDescent="0.25">
      <c r="A28" t="s">
        <v>54</v>
      </c>
    </row>
    <row r="30" spans="1:1" ht="13.8" x14ac:dyDescent="0.25">
      <c r="A30" s="20" t="s">
        <v>23</v>
      </c>
    </row>
    <row r="31" spans="1:1" x14ac:dyDescent="0.25">
      <c r="A31" t="s">
        <v>28</v>
      </c>
    </row>
    <row r="32" spans="1:1" x14ac:dyDescent="0.25">
      <c r="A32" s="21" t="s">
        <v>56</v>
      </c>
    </row>
    <row r="33" spans="1:8" x14ac:dyDescent="0.25">
      <c r="A33" t="s">
        <v>26</v>
      </c>
    </row>
    <row r="34" spans="1:8" x14ac:dyDescent="0.25">
      <c r="A34" s="21" t="s">
        <v>57</v>
      </c>
    </row>
    <row r="35" spans="1:8" x14ac:dyDescent="0.25">
      <c r="A35" t="s">
        <v>58</v>
      </c>
    </row>
    <row r="36" spans="1:8" x14ac:dyDescent="0.25">
      <c r="A36" t="s">
        <v>59</v>
      </c>
    </row>
    <row r="37" spans="1:8" x14ac:dyDescent="0.25">
      <c r="A37" t="s">
        <v>83</v>
      </c>
    </row>
    <row r="39" spans="1:8" ht="15.6" x14ac:dyDescent="0.3">
      <c r="A39" s="22" t="s">
        <v>63</v>
      </c>
      <c r="B39" s="22" t="s">
        <v>104</v>
      </c>
      <c r="C39" s="22" t="s">
        <v>105</v>
      </c>
      <c r="D39" s="22" t="s">
        <v>106</v>
      </c>
      <c r="E39" s="22" t="s">
        <v>107</v>
      </c>
      <c r="F39" s="22" t="s">
        <v>108</v>
      </c>
      <c r="G39" s="22" t="s">
        <v>109</v>
      </c>
      <c r="H39" s="22" t="s">
        <v>110</v>
      </c>
    </row>
    <row r="40" spans="1:8" x14ac:dyDescent="0.25">
      <c r="A40" s="23" t="s">
        <v>64</v>
      </c>
      <c r="B40" s="23" t="s">
        <v>111</v>
      </c>
      <c r="C40" s="23" t="s">
        <v>112</v>
      </c>
      <c r="D40" s="23" t="s">
        <v>113</v>
      </c>
      <c r="E40" s="23" t="s">
        <v>114</v>
      </c>
      <c r="F40" s="23" t="s">
        <v>115</v>
      </c>
      <c r="G40" s="23" t="s">
        <v>116</v>
      </c>
      <c r="H40" s="23" t="s">
        <v>117</v>
      </c>
    </row>
    <row r="41" spans="1:8" x14ac:dyDescent="0.25">
      <c r="A41" s="23" t="s">
        <v>65</v>
      </c>
      <c r="B41" s="23" t="s">
        <v>118</v>
      </c>
      <c r="C41" s="23" t="s">
        <v>119</v>
      </c>
      <c r="D41" s="23" t="s">
        <v>120</v>
      </c>
      <c r="E41" s="23" t="s">
        <v>121</v>
      </c>
      <c r="F41" s="23" t="s">
        <v>122</v>
      </c>
      <c r="G41" s="23" t="s">
        <v>123</v>
      </c>
      <c r="H41" s="23" t="s">
        <v>124</v>
      </c>
    </row>
    <row r="42" spans="1:8" x14ac:dyDescent="0.25">
      <c r="A42" s="23" t="s">
        <v>66</v>
      </c>
      <c r="B42" s="23" t="s">
        <v>125</v>
      </c>
      <c r="C42" s="23" t="s">
        <v>126</v>
      </c>
      <c r="D42" s="23" t="s">
        <v>127</v>
      </c>
      <c r="E42" s="23" t="s">
        <v>128</v>
      </c>
      <c r="F42" s="23" t="s">
        <v>129</v>
      </c>
      <c r="G42" s="23" t="s">
        <v>130</v>
      </c>
      <c r="H42" s="23" t="s">
        <v>131</v>
      </c>
    </row>
    <row r="43" spans="1:8" x14ac:dyDescent="0.25">
      <c r="A43" s="23" t="s">
        <v>67</v>
      </c>
      <c r="B43" s="23" t="s">
        <v>132</v>
      </c>
      <c r="C43" s="23" t="s">
        <v>133</v>
      </c>
      <c r="D43" s="23" t="s">
        <v>134</v>
      </c>
      <c r="E43" s="23" t="s">
        <v>135</v>
      </c>
      <c r="F43" s="23" t="s">
        <v>136</v>
      </c>
      <c r="G43" s="23" t="s">
        <v>137</v>
      </c>
      <c r="H43" s="23" t="s">
        <v>138</v>
      </c>
    </row>
    <row r="44" spans="1:8" x14ac:dyDescent="0.25">
      <c r="A44" s="23" t="s">
        <v>68</v>
      </c>
      <c r="B44" s="23" t="s">
        <v>139</v>
      </c>
      <c r="C44" s="23" t="s">
        <v>140</v>
      </c>
      <c r="D44" s="23" t="s">
        <v>141</v>
      </c>
      <c r="E44" s="23" t="s">
        <v>142</v>
      </c>
      <c r="F44" s="23" t="s">
        <v>143</v>
      </c>
      <c r="G44" s="23" t="s">
        <v>144</v>
      </c>
      <c r="H44" s="23" t="s">
        <v>145</v>
      </c>
    </row>
    <row r="45" spans="1:8" x14ac:dyDescent="0.25">
      <c r="A45" s="23" t="s">
        <v>69</v>
      </c>
      <c r="B45" s="23" t="s">
        <v>146</v>
      </c>
      <c r="C45" s="23" t="s">
        <v>147</v>
      </c>
      <c r="D45" s="23" t="s">
        <v>148</v>
      </c>
      <c r="E45" s="23" t="s">
        <v>149</v>
      </c>
      <c r="F45" s="23" t="s">
        <v>150</v>
      </c>
      <c r="G45" s="23" t="s">
        <v>151</v>
      </c>
      <c r="H45" s="23" t="s">
        <v>152</v>
      </c>
    </row>
    <row r="46" spans="1:8" x14ac:dyDescent="0.25">
      <c r="A46" s="23" t="s">
        <v>70</v>
      </c>
      <c r="B46" s="23" t="s">
        <v>153</v>
      </c>
      <c r="C46" s="23" t="s">
        <v>154</v>
      </c>
      <c r="D46" s="23" t="s">
        <v>155</v>
      </c>
      <c r="E46" s="23" t="s">
        <v>156</v>
      </c>
      <c r="F46" s="23" t="s">
        <v>157</v>
      </c>
      <c r="G46" s="23" t="s">
        <v>158</v>
      </c>
      <c r="H46" s="23"/>
    </row>
    <row r="47" spans="1:8" x14ac:dyDescent="0.25">
      <c r="A47" s="23" t="s">
        <v>71</v>
      </c>
      <c r="B47" s="23" t="s">
        <v>159</v>
      </c>
      <c r="C47" s="23" t="s">
        <v>160</v>
      </c>
      <c r="D47" s="23" t="s">
        <v>161</v>
      </c>
      <c r="E47" s="23" t="s">
        <v>162</v>
      </c>
      <c r="F47" s="23" t="s">
        <v>163</v>
      </c>
      <c r="G47" s="23" t="s">
        <v>164</v>
      </c>
      <c r="H47" s="23"/>
    </row>
    <row r="48" spans="1:8" x14ac:dyDescent="0.25">
      <c r="A48" s="23" t="s">
        <v>72</v>
      </c>
      <c r="B48" s="23" t="s">
        <v>165</v>
      </c>
      <c r="C48" s="23" t="s">
        <v>166</v>
      </c>
      <c r="D48" s="23"/>
      <c r="E48" s="23" t="s">
        <v>167</v>
      </c>
      <c r="F48" s="23" t="s">
        <v>168</v>
      </c>
      <c r="G48" s="23" t="s">
        <v>169</v>
      </c>
      <c r="H48" s="23"/>
    </row>
    <row r="49" spans="1:10" x14ac:dyDescent="0.25">
      <c r="A49" s="23" t="s">
        <v>73</v>
      </c>
      <c r="B49" s="23"/>
      <c r="C49" s="23"/>
      <c r="D49" s="23"/>
      <c r="E49" s="23" t="s">
        <v>170</v>
      </c>
      <c r="F49" s="23" t="s">
        <v>171</v>
      </c>
      <c r="G49" s="23" t="s">
        <v>172</v>
      </c>
      <c r="H49" s="23"/>
    </row>
    <row r="50" spans="1:10" x14ac:dyDescent="0.25">
      <c r="A50" s="23" t="s">
        <v>74</v>
      </c>
      <c r="B50" s="23"/>
      <c r="C50" s="23"/>
      <c r="D50" s="23"/>
      <c r="E50" s="23" t="s">
        <v>173</v>
      </c>
      <c r="F50" s="23" t="s">
        <v>174</v>
      </c>
      <c r="G50" s="23" t="s">
        <v>175</v>
      </c>
      <c r="H50" s="23"/>
    </row>
    <row r="51" spans="1:10" x14ac:dyDescent="0.25">
      <c r="A51" s="23" t="s">
        <v>75</v>
      </c>
      <c r="B51" s="23"/>
      <c r="C51" s="23"/>
      <c r="D51" s="23"/>
      <c r="E51" s="23" t="s">
        <v>176</v>
      </c>
      <c r="F51" s="23" t="s">
        <v>177</v>
      </c>
      <c r="G51" s="23" t="s">
        <v>178</v>
      </c>
      <c r="H51" s="23"/>
    </row>
    <row r="52" spans="1:10" x14ac:dyDescent="0.25">
      <c r="A52" s="23" t="s">
        <v>76</v>
      </c>
      <c r="B52" s="23"/>
      <c r="C52" s="23"/>
      <c r="D52" s="23"/>
      <c r="E52" s="23" t="s">
        <v>179</v>
      </c>
      <c r="F52" s="23" t="s">
        <v>180</v>
      </c>
      <c r="G52" s="23" t="s">
        <v>181</v>
      </c>
      <c r="H52" s="23"/>
    </row>
    <row r="53" spans="1:10" x14ac:dyDescent="0.25">
      <c r="A53" s="23" t="s">
        <v>77</v>
      </c>
      <c r="B53" s="23"/>
      <c r="C53" s="23"/>
      <c r="D53" s="23"/>
      <c r="E53" s="23" t="s">
        <v>182</v>
      </c>
      <c r="F53" s="23" t="s">
        <v>183</v>
      </c>
      <c r="G53" s="23" t="s">
        <v>184</v>
      </c>
      <c r="H53" s="23"/>
    </row>
    <row r="54" spans="1:10" x14ac:dyDescent="0.25">
      <c r="A54" s="23" t="s">
        <v>78</v>
      </c>
      <c r="B54" s="23"/>
      <c r="C54" s="23"/>
      <c r="D54" s="23"/>
      <c r="E54" s="23" t="s">
        <v>185</v>
      </c>
      <c r="F54" s="23" t="s">
        <v>186</v>
      </c>
      <c r="G54" s="23" t="s">
        <v>187</v>
      </c>
      <c r="H54" s="23"/>
    </row>
    <row r="55" spans="1:10" x14ac:dyDescent="0.25">
      <c r="A55" s="23" t="s">
        <v>79</v>
      </c>
      <c r="B55" s="23"/>
      <c r="C55" s="23"/>
      <c r="D55" s="23"/>
      <c r="E55" s="23" t="s">
        <v>188</v>
      </c>
      <c r="F55" s="23" t="s">
        <v>189</v>
      </c>
      <c r="G55" s="23" t="s">
        <v>190</v>
      </c>
      <c r="H55" s="23"/>
    </row>
    <row r="56" spans="1:10" x14ac:dyDescent="0.25">
      <c r="A56" s="23" t="s">
        <v>80</v>
      </c>
      <c r="B56" s="23"/>
      <c r="C56" s="23"/>
      <c r="D56" s="23"/>
      <c r="E56" s="23" t="s">
        <v>191</v>
      </c>
      <c r="F56" s="23" t="s">
        <v>192</v>
      </c>
      <c r="G56" s="23" t="s">
        <v>193</v>
      </c>
      <c r="H56" s="23"/>
    </row>
    <row r="57" spans="1:10" x14ac:dyDescent="0.25">
      <c r="A57" s="23" t="s">
        <v>81</v>
      </c>
      <c r="B57" s="23"/>
      <c r="C57" s="23"/>
      <c r="D57" s="23"/>
      <c r="E57" s="23"/>
      <c r="F57" s="23"/>
      <c r="G57" s="23"/>
      <c r="H57" s="23"/>
    </row>
    <row r="58" spans="1:10" x14ac:dyDescent="0.25">
      <c r="A58" s="23" t="s">
        <v>82</v>
      </c>
      <c r="B58" s="29" t="s">
        <v>213</v>
      </c>
      <c r="C58" s="23"/>
      <c r="D58" s="23"/>
      <c r="E58" s="23"/>
      <c r="F58" s="23"/>
      <c r="G58" s="23"/>
      <c r="H58" s="23"/>
      <c r="I58" s="23"/>
      <c r="J58" s="23"/>
    </row>
    <row r="59" spans="1:10" x14ac:dyDescent="0.25">
      <c r="B59" s="23" t="s">
        <v>214</v>
      </c>
      <c r="C59" s="23"/>
      <c r="D59" s="23"/>
      <c r="E59" s="23"/>
      <c r="F59" s="23"/>
      <c r="G59" s="23"/>
      <c r="H59" s="23"/>
      <c r="I59" s="23"/>
      <c r="J59" s="23"/>
    </row>
    <row r="60" spans="1:10" ht="15.6" x14ac:dyDescent="0.3">
      <c r="A60" s="22" t="s">
        <v>85</v>
      </c>
      <c r="B60" t="s">
        <v>215</v>
      </c>
    </row>
    <row r="61" spans="1:10" x14ac:dyDescent="0.25">
      <c r="A61" s="23" t="s">
        <v>86</v>
      </c>
      <c r="B61" t="s">
        <v>216</v>
      </c>
    </row>
    <row r="62" spans="1:10" x14ac:dyDescent="0.25">
      <c r="A62" s="23" t="s">
        <v>87</v>
      </c>
      <c r="B62" t="s">
        <v>217</v>
      </c>
    </row>
    <row r="63" spans="1:10" x14ac:dyDescent="0.25">
      <c r="A63" s="23" t="s">
        <v>88</v>
      </c>
      <c r="B63" t="s">
        <v>218</v>
      </c>
    </row>
    <row r="64" spans="1:10" x14ac:dyDescent="0.25">
      <c r="A64" s="23" t="s">
        <v>89</v>
      </c>
      <c r="B64" t="s">
        <v>219</v>
      </c>
    </row>
    <row r="65" spans="1:2" x14ac:dyDescent="0.25">
      <c r="A65" s="23" t="s">
        <v>90</v>
      </c>
      <c r="B65" t="s">
        <v>220</v>
      </c>
    </row>
    <row r="66" spans="1:2" x14ac:dyDescent="0.25">
      <c r="A66" s="23" t="s">
        <v>91</v>
      </c>
    </row>
    <row r="67" spans="1:2" x14ac:dyDescent="0.25">
      <c r="A67" s="23" t="s">
        <v>92</v>
      </c>
    </row>
    <row r="68" spans="1:2" x14ac:dyDescent="0.25">
      <c r="A68" s="23" t="s">
        <v>83</v>
      </c>
    </row>
    <row r="69" spans="1:2" x14ac:dyDescent="0.25">
      <c r="A69" s="23" t="s">
        <v>93</v>
      </c>
    </row>
    <row r="70" spans="1:2" x14ac:dyDescent="0.25">
      <c r="A70" s="23" t="s">
        <v>94</v>
      </c>
      <c r="B70" s="30" t="s">
        <v>221</v>
      </c>
    </row>
    <row r="71" spans="1:2" x14ac:dyDescent="0.25">
      <c r="A71" s="23" t="s">
        <v>95</v>
      </c>
      <c r="B71" t="s">
        <v>222</v>
      </c>
    </row>
    <row r="72" spans="1:2" x14ac:dyDescent="0.25">
      <c r="A72" s="23" t="s">
        <v>96</v>
      </c>
      <c r="B72" t="s">
        <v>223</v>
      </c>
    </row>
    <row r="73" spans="1:2" x14ac:dyDescent="0.25">
      <c r="A73" s="23" t="s">
        <v>97</v>
      </c>
      <c r="B73" t="s">
        <v>226</v>
      </c>
    </row>
    <row r="74" spans="1:2" x14ac:dyDescent="0.25">
      <c r="A74" s="23" t="s">
        <v>98</v>
      </c>
    </row>
    <row r="75" spans="1:2" x14ac:dyDescent="0.25">
      <c r="A75" s="23" t="s">
        <v>99</v>
      </c>
    </row>
    <row r="76" spans="1:2" x14ac:dyDescent="0.25">
      <c r="A76" s="23" t="s">
        <v>100</v>
      </c>
    </row>
    <row r="77" spans="1:2" x14ac:dyDescent="0.25">
      <c r="A77" s="23" t="s">
        <v>101</v>
      </c>
    </row>
    <row r="78" spans="1:2" x14ac:dyDescent="0.25">
      <c r="A78" s="23" t="s">
        <v>102</v>
      </c>
    </row>
    <row r="79" spans="1:2" x14ac:dyDescent="0.25">
      <c r="A79" s="23" t="s">
        <v>103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5"/>
  <sheetViews>
    <sheetView workbookViewId="0">
      <selection activeCell="F13" sqref="F13"/>
    </sheetView>
  </sheetViews>
  <sheetFormatPr baseColWidth="10" defaultColWidth="11.44140625" defaultRowHeight="13.2" x14ac:dyDescent="0.25"/>
  <cols>
    <col min="1" max="1" width="47.5546875" customWidth="1"/>
    <col min="2" max="2" width="30" bestFit="1" customWidth="1"/>
    <col min="3" max="3" width="12.44140625" bestFit="1" customWidth="1"/>
    <col min="4" max="4" width="8.44140625" bestFit="1" customWidth="1"/>
  </cols>
  <sheetData>
    <row r="2" spans="1:4" x14ac:dyDescent="0.25">
      <c r="A2" s="2" t="s">
        <v>29</v>
      </c>
      <c r="B2" s="2" t="s">
        <v>30</v>
      </c>
      <c r="C2" s="2" t="s">
        <v>31</v>
      </c>
      <c r="D2" s="2" t="s">
        <v>32</v>
      </c>
    </row>
    <row r="3" spans="1:4" x14ac:dyDescent="0.25">
      <c r="A3" s="3" t="e">
        <f>#REF!</f>
        <v>#REF!</v>
      </c>
      <c r="B3" s="3" t="e">
        <f>#REF!</f>
        <v>#REF!</v>
      </c>
      <c r="C3" t="e">
        <f>#REF!</f>
        <v>#REF!</v>
      </c>
      <c r="D3" t="e">
        <f>#REF!</f>
        <v>#REF!</v>
      </c>
    </row>
    <row r="4" spans="1:4" x14ac:dyDescent="0.25">
      <c r="A4" s="3" t="e">
        <f>#REF!</f>
        <v>#REF!</v>
      </c>
      <c r="B4" s="3" t="e">
        <f>#REF!</f>
        <v>#REF!</v>
      </c>
      <c r="C4" t="e">
        <f>#REF!</f>
        <v>#REF!</v>
      </c>
      <c r="D4" t="e">
        <f>#REF!</f>
        <v>#REF!</v>
      </c>
    </row>
    <row r="5" spans="1:4" x14ac:dyDescent="0.25">
      <c r="A5" s="3" t="e">
        <f>#REF!</f>
        <v>#REF!</v>
      </c>
      <c r="B5" s="3" t="e">
        <f>#REF!</f>
        <v>#REF!</v>
      </c>
      <c r="C5" t="e">
        <f>#REF!</f>
        <v>#REF!</v>
      </c>
      <c r="D5" t="e">
        <f>#REF!</f>
        <v>#REF!</v>
      </c>
    </row>
    <row r="6" spans="1:4" x14ac:dyDescent="0.25">
      <c r="A6" s="3" t="e">
        <f>#REF!</f>
        <v>#REF!</v>
      </c>
      <c r="B6" s="3" t="e">
        <f>#REF!</f>
        <v>#REF!</v>
      </c>
      <c r="C6" t="e">
        <f>#REF!</f>
        <v>#REF!</v>
      </c>
      <c r="D6" t="e">
        <f>#REF!</f>
        <v>#REF!</v>
      </c>
    </row>
    <row r="7" spans="1:4" x14ac:dyDescent="0.25">
      <c r="A7" s="3" t="e">
        <f>#REF!</f>
        <v>#REF!</v>
      </c>
      <c r="B7" s="3" t="e">
        <f>#REF!</f>
        <v>#REF!</v>
      </c>
      <c r="C7" t="e">
        <f>#REF!</f>
        <v>#REF!</v>
      </c>
      <c r="D7" t="e">
        <f>#REF!</f>
        <v>#REF!</v>
      </c>
    </row>
    <row r="10" spans="1:4" x14ac:dyDescent="0.25">
      <c r="A10" s="1" t="s">
        <v>33</v>
      </c>
    </row>
    <row r="11" spans="1:4" x14ac:dyDescent="0.25">
      <c r="A11" s="3" t="e">
        <f>#REF!</f>
        <v>#REF!</v>
      </c>
      <c r="B11" t="e">
        <f>IF(C11=10,"Si",IF(C11=1,"No","NR"))</f>
        <v>#REF!</v>
      </c>
      <c r="C11" t="e">
        <f>IF(#REF!=2, 1,IF(#REF!=1,10,0))</f>
        <v>#REF!</v>
      </c>
    </row>
    <row r="12" spans="1:4" x14ac:dyDescent="0.25">
      <c r="A12" s="3" t="e">
        <f>#REF!</f>
        <v>#REF!</v>
      </c>
      <c r="B12" t="e">
        <f t="shared" ref="B12:B15" si="0">IF(C12=10,"Si",IF(C12=1,"No","NR"))</f>
        <v>#REF!</v>
      </c>
      <c r="C12" t="e">
        <f>IF(#REF!=2, 1,IF(#REF!=1,10,0))</f>
        <v>#REF!</v>
      </c>
    </row>
    <row r="13" spans="1:4" x14ac:dyDescent="0.25">
      <c r="A13" s="3" t="e">
        <f>#REF!</f>
        <v>#REF!</v>
      </c>
      <c r="B13" t="e">
        <f t="shared" si="0"/>
        <v>#REF!</v>
      </c>
      <c r="C13" t="e">
        <f>IF(#REF!=2, 1,IF(#REF!=1,10,0))</f>
        <v>#REF!</v>
      </c>
    </row>
    <row r="14" spans="1:4" x14ac:dyDescent="0.25">
      <c r="A14" s="3" t="e">
        <f>#REF!</f>
        <v>#REF!</v>
      </c>
      <c r="B14" t="e">
        <f t="shared" si="0"/>
        <v>#REF!</v>
      </c>
      <c r="C14" t="e">
        <f>IF(#REF!=2, 1,IF(#REF!=1,10,0))</f>
        <v>#REF!</v>
      </c>
    </row>
    <row r="15" spans="1:4" x14ac:dyDescent="0.25">
      <c r="A15" s="3" t="e">
        <f>#REF!</f>
        <v>#REF!</v>
      </c>
      <c r="B15" t="e">
        <f t="shared" si="0"/>
        <v>#REF!</v>
      </c>
      <c r="C15" t="e">
        <f>IF(#REF!=2, 1,IF(#REF!=1,10,0))</f>
        <v>#REF!</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7912b74-821a-4119-aad9-e1c9b233eb5e">
      <UserInfo>
        <DisplayName>Jasmith Alexis Tamayo Barrera</DisplayName>
        <AccountId>12</AccountId>
        <AccountType/>
      </UserInfo>
    </SharedWithUsers>
    <VariationsItemGroupID xmlns="http://schemas.microsoft.com/sharepoint/v3">5d007e74-8c32-4253-be1d-0f5fc3466d36</VariationsItemGroupID>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DA1143-5A48-404D-B4FD-DA6AF4D86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912b74-821a-4119-aad9-e1c9b233eb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061DE0-1D1B-4BCB-99F5-A6D7C31F42BD}">
  <ds:schemaRefs>
    <ds:schemaRef ds:uri="http://purl.org/dc/dcmitype/"/>
    <ds:schemaRef ds:uri="http://purl.org/dc/terms/"/>
    <ds:schemaRef ds:uri="http://www.w3.org/XML/1998/namespace"/>
    <ds:schemaRef ds:uri="a6149ea8-e560-471a-8529-8942c04a9a6d"/>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765a31b1-6434-4c7a-9412-9357dfa959de"/>
    <ds:schemaRef ds:uri="http://schemas.microsoft.com/office/2006/metadata/properties"/>
    <ds:schemaRef ds:uri="a7912b74-821a-4119-aad9-e1c9b233eb5e"/>
    <ds:schemaRef ds:uri="http://schemas.microsoft.com/sharepoint/v3"/>
  </ds:schemaRefs>
</ds:datastoreItem>
</file>

<file path=customXml/itemProps3.xml><?xml version="1.0" encoding="utf-8"?>
<ds:datastoreItem xmlns:ds="http://schemas.openxmlformats.org/officeDocument/2006/customXml" ds:itemID="{CEE5176E-6F28-45AD-B52E-D5601ABCD6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Atributos-Sist. Informacion</vt:lpstr>
      <vt:lpstr>CONSOLIDADO</vt:lpstr>
      <vt:lpstr>TablaReferencia</vt:lpstr>
      <vt:lpstr>DatosGraf</vt:lpstr>
      <vt:lpstr>Estado_del_sistema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Parra</dc:creator>
  <cp:keywords/>
  <dc:description/>
  <cp:lastModifiedBy>OSWALDO MOSQUERA</cp:lastModifiedBy>
  <cp:revision/>
  <dcterms:created xsi:type="dcterms:W3CDTF">2012-08-01T22:38:40Z</dcterms:created>
  <dcterms:modified xsi:type="dcterms:W3CDTF">2023-03-22T19:24:37Z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